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mar.lobjanidze\OneDrive - UN Women\UN WOMEN\All Projects\00098244_WPS_National Capacities_UK CSSF\CFP women-peace.net\"/>
    </mc:Choice>
  </mc:AlternateContent>
  <xr:revisionPtr revIDLastSave="1" documentId="13_ncr:1_{50E1FA3B-234E-49A4-9218-55E05F1A0006}" xr6:coauthVersionLast="41" xr6:coauthVersionMax="41" xr10:uidLastSave="{87520706-CC63-4D1D-A0BA-CB32DF93ABF8}"/>
  <bookViews>
    <workbookView xWindow="-120" yWindow="-120" windowWidth="29040" windowHeight="15840" firstSheet="2" activeTab="2" xr2:uid="{00000000-000D-0000-FFFF-FFFF00000000}"/>
  </bookViews>
  <sheets>
    <sheet name="PDO Budget Breakdown" sheetId="7" state="hidden" r:id="rId1"/>
    <sheet name="GEOSTAT DIP" sheetId="5" state="hidden" r:id="rId2"/>
    <sheet name="Annex _DIP" sheetId="8" r:id="rId3"/>
  </sheets>
  <definedNames>
    <definedName name="_xlnm.Print_Area" localSheetId="2">'Annex _DIP'!$A$1:$J$56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8" i="7" l="1"/>
  <c r="G18" i="7"/>
  <c r="J18" i="7" s="1"/>
  <c r="I17" i="7"/>
  <c r="H17" i="7"/>
  <c r="G17" i="7"/>
  <c r="J17" i="7" s="1"/>
  <c r="J16" i="7"/>
  <c r="I16" i="7"/>
  <c r="H16" i="7"/>
  <c r="G16" i="7"/>
  <c r="I15" i="7"/>
  <c r="H15" i="7"/>
  <c r="G15" i="7"/>
  <c r="J15" i="7" s="1"/>
  <c r="J14" i="7"/>
  <c r="I14" i="7"/>
  <c r="H14" i="7"/>
  <c r="G14" i="7"/>
  <c r="I13" i="7"/>
  <c r="H13" i="7"/>
  <c r="H19" i="7" s="1"/>
  <c r="G13" i="7"/>
  <c r="G19" i="7" s="1"/>
  <c r="I19" i="7" l="1"/>
  <c r="J13" i="7"/>
  <c r="J19" i="7"/>
</calcChain>
</file>

<file path=xl/sharedStrings.xml><?xml version="1.0" encoding="utf-8"?>
<sst xmlns="http://schemas.openxmlformats.org/spreadsheetml/2006/main" count="84" uniqueCount="66">
  <si>
    <t>TOTAL</t>
  </si>
  <si>
    <t>Project Title:</t>
  </si>
  <si>
    <t>Unite to Fight Violene against Women (EUD)</t>
  </si>
  <si>
    <t>Project No:</t>
  </si>
  <si>
    <t>00098242 -EVAWG_Enabling Environment</t>
  </si>
  <si>
    <t xml:space="preserve">Budget Department: </t>
  </si>
  <si>
    <t>B5125</t>
  </si>
  <si>
    <t>Business Unit:</t>
  </si>
  <si>
    <t>GEO30</t>
  </si>
  <si>
    <t>Implementing Agency:</t>
  </si>
  <si>
    <t>UN Women</t>
  </si>
  <si>
    <t>Start date:</t>
  </si>
  <si>
    <t xml:space="preserve">End date: </t>
  </si>
  <si>
    <t>Outcome 2:</t>
  </si>
  <si>
    <t>(98242) 3.1 An enabling legislative, policy and service delivery environment in line with internationally binding standards on EVAWG is in place and translated into action at national and local levels in Georgia</t>
  </si>
  <si>
    <t>Outputs</t>
  </si>
  <si>
    <t>Activity</t>
  </si>
  <si>
    <t>Atlas RMS ACT ID</t>
  </si>
  <si>
    <t>Budget Item ID</t>
  </si>
  <si>
    <t xml:space="preserve">Budget Category Desc. </t>
  </si>
  <si>
    <t xml:space="preserve">Budget  
Category </t>
  </si>
  <si>
    <t>Budget Amount             2017</t>
  </si>
  <si>
    <t>Contractual Services - Individuals (Support staff)</t>
  </si>
  <si>
    <t>Training/Workshop/Conf Service</t>
  </si>
  <si>
    <t>Printing &amp; Publication Services (Banner)</t>
  </si>
  <si>
    <t>Travel Services</t>
  </si>
  <si>
    <t>Other Services - Companies</t>
  </si>
  <si>
    <t>Responsible Party: National Statistics Office of Georgia GEOSTAT
Detailed Implementation Plan 2017</t>
  </si>
  <si>
    <t>GEOSTAT Milestone</t>
  </si>
  <si>
    <t>Jan</t>
  </si>
  <si>
    <t>Feb</t>
  </si>
  <si>
    <t>March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</si>
  <si>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</si>
  <si>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</si>
  <si>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</si>
  <si>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</si>
  <si>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</si>
  <si>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</si>
  <si>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</si>
  <si>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</si>
  <si>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</si>
  <si>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r>
      <rPr>
        <u/>
        <sz val="10"/>
        <color indexed="8"/>
        <rFont val="Calibri"/>
        <family val="2"/>
      </rPr>
      <t>Output 3.1.1.</t>
    </r>
    <r>
      <rPr>
        <sz val="10"/>
        <color indexed="8"/>
        <rFont val="Calibri"/>
        <family val="2"/>
      </rPr>
      <t xml:space="preserve"> National laws and policies on VAWG, especially on sexual and domestic violence improved in line with international commitments (DEVAW, CEDAW, BPfA, Istanbul Convention)</t>
    </r>
  </si>
  <si>
    <t>3.1.1.4 (AWP 2017 3.1.1.10) To provide technical assistance to the DV Council to improve data collection and analysis in the field of VAWG, especially sexual and domestic violence and to conduct a nation-wide survey on violence against women</t>
  </si>
  <si>
    <t>Enabling environment to eliminate violence against women and girls, especially sexual and domestic violence, created in Georgia</t>
  </si>
  <si>
    <t>Responsible Party: Public Defender's Office of Georgia (PDO)
Budget</t>
  </si>
  <si>
    <t>Budget Amount             2018</t>
  </si>
  <si>
    <t>Budget Amount             2019 (9 months)</t>
  </si>
  <si>
    <t>71SCI</t>
  </si>
  <si>
    <t>72TRNG</t>
  </si>
  <si>
    <t>72PRP</t>
  </si>
  <si>
    <t>71TRAV</t>
  </si>
  <si>
    <t>74OTHS</t>
  </si>
  <si>
    <t>72CAVE</t>
  </si>
  <si>
    <t xml:space="preserve">Communication &amp; AudioVisual Eqp.  </t>
  </si>
  <si>
    <t xml:space="preserve">Activity 3.1.1.4:  To provide technical assistance to the DV Council to improve data collection and analysis in the field of VAWG, especially sexual and domestic violence and to conduct a nation-wide survey on violence against women </t>
  </si>
  <si>
    <t>3.1.1. National laws and policies on VAWG, especially on sexual and domestic violence improved in line with international commitments (DEVAW, CEDAW, BPfA, Istanbul Convention)</t>
  </si>
  <si>
    <t>GEOD3010101</t>
  </si>
  <si>
    <t>Project description:</t>
  </si>
  <si>
    <t>Implementation Plan</t>
  </si>
  <si>
    <t xml:space="preserve">Responsible </t>
  </si>
  <si>
    <t>31/03/2020</t>
  </si>
  <si>
    <t xml:space="preserve">Outputs </t>
  </si>
  <si>
    <t>Women and girls contribute and have greater influence in building sustainable peace and resilience, and benefit equally from the prevention of natural disasters and conflicts and from humanitarian action.</t>
  </si>
  <si>
    <t>Outcome:</t>
  </si>
  <si>
    <t>Output: Women, peace and security commitments implemented with active participation of internally displaced and conflict affected women</t>
  </si>
  <si>
    <t>20/09/2019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</si>
</sst>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_([$€-2]\ * #,##0.00_);_([$€-2]\ * \(#,##0.00\);_([$€-2]\ * &quot;-&quot;??_);_(@_)"/>
    <numFmt numFmtId="165" formatCode="_([$$-409]* #,##0.00_);_([$$-409]* \(#,##0.00\);_([$$-409]* &quot;-&quot;??_);_(@_)"/>
    <numFmt numFmtId="166" formatCode="[$-409]mmmm\-yy;@"/>
    <numFmt numFmtId="167" formatCode="[$USD]\ #,##0.00"/>
  </numFmts>
  <fonts count="28" x14ac:knownFonts="1">
    <font>
      <sz val="11"/>
      <color theme="1"/>
      <name val="Calibri"/>
      <family val="2"/>
      <scheme val="minor"/>
    </font>
    <font>
      <sz val="10"/>
      <name val="Helv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</font>
    <font>
      <b/>
      <sz val="10"/>
      <color indexed="8"/>
      <name val="Calibri"/>
      <family val="2"/>
    </font>
    <font>
      <b/>
      <sz val="10"/>
      <color theme="1"/>
      <name val="Calibri"/>
      <family val="2"/>
    </font>
    <font>
      <u/>
      <sz val="11"/>
      <color theme="10"/>
      <name val="Calibri"/>
      <family val="2"/>
    </font>
    <font>
      <b/>
      <sz val="10"/>
      <color theme="0"/>
      <name val="Calibri"/>
      <family val="2"/>
    </font>
    <font>
      <sz val="10"/>
      <color indexed="8"/>
      <name val="Calibri"/>
      <family val="2"/>
    </font>
    <font>
      <sz val="10"/>
      <color theme="0"/>
      <name val="Calibri"/>
      <family val="2"/>
    </font>
    <font>
      <u/>
      <sz val="10"/>
      <color indexed="8"/>
      <name val="Calibri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2"/>
      <name val="Calibri"/>
      <family val="2"/>
    </font>
    <font>
      <b/>
      <sz val="11"/>
      <color theme="1"/>
      <name val="Calibri"/>
      <family val="2"/>
    </font>
    <font>
      <b/>
      <sz val="12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44" fontId="2" fillId="0" borderId="0" applyFont="0" applyFill="0" applyBorder="0" applyAlignment="0" applyProtection="0"/>
    <xf numFmtId="0" fontId="3" fillId="2" borderId="0" applyNumberFormat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1" fillId="0" borderId="0"/>
  </cellStyleXfs>
  <cellXfs count="120">
    <xf numFmtId="0" fontId="0" fillId="0" borderId="0" xfId="0"/>
    <xf numFmtId="0" fontId="4" fillId="0" borderId="0" xfId="0" applyFont="1"/>
    <xf numFmtId="0" fontId="5" fillId="0" borderId="0" xfId="0" applyFont="1"/>
    <xf numFmtId="15" fontId="5" fillId="0" borderId="0" xfId="0" applyNumberFormat="1" applyFont="1" applyAlignment="1">
      <alignment horizontal="left"/>
    </xf>
    <xf numFmtId="0" fontId="6" fillId="0" borderId="0" xfId="0" applyFont="1"/>
    <xf numFmtId="44" fontId="5" fillId="0" borderId="0" xfId="2" applyFont="1"/>
    <xf numFmtId="0" fontId="6" fillId="3" borderId="11" xfId="3" applyFont="1" applyFill="1" applyBorder="1" applyAlignment="1">
      <alignment horizontal="center" vertical="top" wrapText="1"/>
    </xf>
    <xf numFmtId="0" fontId="6" fillId="3" borderId="12" xfId="3" applyFont="1" applyFill="1" applyBorder="1" applyAlignment="1">
      <alignment horizontal="center" vertical="top" wrapText="1"/>
    </xf>
    <xf numFmtId="0" fontId="6" fillId="3" borderId="13" xfId="3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/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" xfId="0" applyFont="1" applyBorder="1"/>
    <xf numFmtId="0" fontId="5" fillId="0" borderId="9" xfId="0" applyFont="1" applyBorder="1"/>
    <xf numFmtId="0" fontId="5" fillId="0" borderId="17" xfId="0" applyFont="1" applyBorder="1"/>
    <xf numFmtId="0" fontId="5" fillId="0" borderId="18" xfId="0" applyFont="1" applyBorder="1"/>
    <xf numFmtId="0" fontId="6" fillId="3" borderId="2" xfId="3" applyFont="1" applyFill="1" applyBorder="1" applyAlignment="1">
      <alignment horizontal="center" vertical="top" wrapText="1"/>
    </xf>
    <xf numFmtId="0" fontId="6" fillId="3" borderId="3" xfId="3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6" fillId="3" borderId="3" xfId="4" applyFont="1" applyFill="1" applyBorder="1" applyAlignment="1" applyProtection="1">
      <alignment horizontal="left" vertical="top" wrapText="1"/>
    </xf>
    <xf numFmtId="44" fontId="10" fillId="3" borderId="4" xfId="2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left" vertical="center" wrapText="1"/>
    </xf>
    <xf numFmtId="165" fontId="4" fillId="4" borderId="22" xfId="2" applyNumberFormat="1" applyFont="1" applyFill="1" applyBorder="1" applyAlignment="1">
      <alignment horizontal="center" vertical="center" wrapText="1"/>
    </xf>
    <xf numFmtId="165" fontId="4" fillId="4" borderId="22" xfId="2" applyNumberFormat="1" applyFont="1" applyFill="1" applyBorder="1" applyAlignment="1">
      <alignment horizontal="center" vertical="top" wrapText="1"/>
    </xf>
    <xf numFmtId="165" fontId="12" fillId="3" borderId="23" xfId="2" applyNumberFormat="1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165" fontId="4" fillId="4" borderId="1" xfId="2" applyNumberFormat="1" applyFont="1" applyFill="1" applyBorder="1" applyAlignment="1">
      <alignment horizontal="center" vertical="center" wrapText="1"/>
    </xf>
    <xf numFmtId="165" fontId="4" fillId="4" borderId="1" xfId="2" applyNumberFormat="1" applyFont="1" applyFill="1" applyBorder="1" applyAlignment="1">
      <alignment horizontal="center" vertical="top" wrapText="1"/>
    </xf>
    <xf numFmtId="165" fontId="12" fillId="3" borderId="9" xfId="2" applyNumberFormat="1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0" fontId="5" fillId="4" borderId="17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left" vertical="center" wrapText="1"/>
    </xf>
    <xf numFmtId="0" fontId="4" fillId="4" borderId="17" xfId="0" applyFont="1" applyFill="1" applyBorder="1" applyAlignment="1">
      <alignment horizontal="center" vertical="center" wrapText="1"/>
    </xf>
    <xf numFmtId="165" fontId="4" fillId="4" borderId="17" xfId="2" applyNumberFormat="1" applyFont="1" applyFill="1" applyBorder="1" applyAlignment="1">
      <alignment horizontal="center" vertical="top" wrapText="1"/>
    </xf>
    <xf numFmtId="165" fontId="12" fillId="3" borderId="18" xfId="2" applyNumberFormat="1" applyFont="1" applyFill="1" applyBorder="1" applyAlignment="1">
      <alignment horizontal="center" vertical="top" wrapText="1"/>
    </xf>
    <xf numFmtId="165" fontId="5" fillId="5" borderId="10" xfId="0" applyNumberFormat="1" applyFont="1" applyFill="1" applyBorder="1"/>
    <xf numFmtId="165" fontId="10" fillId="5" borderId="25" xfId="2" applyNumberFormat="1" applyFont="1" applyFill="1" applyBorder="1" applyAlignment="1">
      <alignment horizontal="center" vertical="top" wrapText="1"/>
    </xf>
    <xf numFmtId="0" fontId="5" fillId="0" borderId="0" xfId="2" applyNumberFormat="1" applyFont="1"/>
    <xf numFmtId="0" fontId="8" fillId="0" borderId="0" xfId="0" applyFont="1" applyFill="1" applyBorder="1" applyAlignment="1">
      <alignment horizontal="right"/>
    </xf>
    <xf numFmtId="164" fontId="5" fillId="0" borderId="0" xfId="0" applyNumberFormat="1" applyFont="1" applyFill="1" applyBorder="1"/>
    <xf numFmtId="164" fontId="5" fillId="0" borderId="0" xfId="2" applyNumberFormat="1" applyFont="1"/>
    <xf numFmtId="44" fontId="5" fillId="0" borderId="0" xfId="2" applyFont="1" applyFill="1"/>
    <xf numFmtId="0" fontId="5" fillId="0" borderId="0" xfId="0" applyFont="1" applyFill="1"/>
    <xf numFmtId="0" fontId="5" fillId="6" borderId="0" xfId="0" applyFont="1" applyFill="1" applyAlignment="1">
      <alignment vertical="center"/>
    </xf>
    <xf numFmtId="0" fontId="5" fillId="6" borderId="0" xfId="0" applyFont="1" applyFill="1"/>
    <xf numFmtId="0" fontId="8" fillId="0" borderId="1" xfId="0" applyFont="1" applyBorder="1"/>
    <xf numFmtId="0" fontId="5" fillId="0" borderId="28" xfId="0" applyFont="1" applyBorder="1"/>
    <xf numFmtId="0" fontId="15" fillId="0" borderId="0" xfId="0" applyFont="1" applyBorder="1"/>
    <xf numFmtId="0" fontId="2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8" fillId="0" borderId="0" xfId="0" applyFont="1" applyBorder="1"/>
    <xf numFmtId="0" fontId="5" fillId="0" borderId="0" xfId="0" applyFont="1" applyAlignment="1">
      <alignment vertical="top" wrapText="1"/>
    </xf>
    <xf numFmtId="164" fontId="19" fillId="7" borderId="1" xfId="0" applyNumberFormat="1" applyFont="1" applyFill="1" applyBorder="1" applyAlignment="1">
      <alignment vertical="top" wrapText="1"/>
    </xf>
    <xf numFmtId="0" fontId="17" fillId="6" borderId="8" xfId="0" applyFont="1" applyFill="1" applyBorder="1" applyAlignment="1">
      <alignment vertical="top" wrapText="1"/>
    </xf>
    <xf numFmtId="0" fontId="17" fillId="6" borderId="1" xfId="0" applyFont="1" applyFill="1" applyBorder="1" applyAlignment="1">
      <alignment vertical="top" wrapText="1"/>
    </xf>
    <xf numFmtId="166" fontId="14" fillId="0" borderId="1" xfId="0" applyNumberFormat="1" applyFont="1" applyBorder="1" applyAlignment="1">
      <alignment vertical="top" wrapText="1"/>
    </xf>
    <xf numFmtId="0" fontId="5" fillId="0" borderId="0" xfId="0" applyFont="1" applyBorder="1"/>
    <xf numFmtId="164" fontId="19" fillId="7" borderId="8" xfId="0" applyNumberFormat="1" applyFont="1" applyFill="1" applyBorder="1" applyAlignment="1">
      <alignment vertical="center" wrapText="1"/>
    </xf>
    <xf numFmtId="0" fontId="5" fillId="0" borderId="0" xfId="0" applyFont="1" applyAlignment="1"/>
    <xf numFmtId="0" fontId="16" fillId="0" borderId="0" xfId="0" applyFont="1" applyAlignment="1">
      <alignment vertical="top"/>
    </xf>
    <xf numFmtId="0" fontId="15" fillId="0" borderId="0" xfId="0" applyFont="1" applyAlignment="1">
      <alignment vertical="top"/>
    </xf>
    <xf numFmtId="167" fontId="15" fillId="0" borderId="0" xfId="0" applyNumberFormat="1" applyFont="1" applyAlignment="1">
      <alignment vertical="top"/>
    </xf>
    <xf numFmtId="0" fontId="18" fillId="0" borderId="0" xfId="0" applyFont="1" applyBorder="1" applyAlignment="1">
      <alignment vertical="top"/>
    </xf>
    <xf numFmtId="14" fontId="24" fillId="0" borderId="0" xfId="0" applyNumberFormat="1" applyFont="1" applyAlignment="1">
      <alignment vertical="top"/>
    </xf>
    <xf numFmtId="0" fontId="25" fillId="0" borderId="0" xfId="0" applyFont="1" applyAlignment="1"/>
    <xf numFmtId="0" fontId="8" fillId="5" borderId="24" xfId="0" applyFont="1" applyFill="1" applyBorder="1" applyAlignment="1">
      <alignment horizontal="right"/>
    </xf>
    <xf numFmtId="0" fontId="8" fillId="5" borderId="16" xfId="0" applyFont="1" applyFill="1" applyBorder="1" applyAlignment="1">
      <alignment horizontal="right"/>
    </xf>
    <xf numFmtId="0" fontId="8" fillId="5" borderId="25" xfId="0" applyFont="1" applyFill="1" applyBorder="1" applyAlignment="1">
      <alignment horizontal="right"/>
    </xf>
    <xf numFmtId="0" fontId="6" fillId="0" borderId="16" xfId="0" applyFont="1" applyBorder="1" applyAlignment="1">
      <alignment horizontal="left"/>
    </xf>
    <xf numFmtId="0" fontId="7" fillId="3" borderId="19" xfId="0" applyFont="1" applyFill="1" applyBorder="1" applyAlignment="1">
      <alignment horizontal="center" vertical="top" wrapText="1"/>
    </xf>
    <xf numFmtId="0" fontId="7" fillId="3" borderId="14" xfId="0" applyFont="1" applyFill="1" applyBorder="1" applyAlignment="1">
      <alignment horizontal="center" vertical="top" wrapText="1"/>
    </xf>
    <xf numFmtId="0" fontId="7" fillId="3" borderId="20" xfId="0" applyFont="1" applyFill="1" applyBorder="1" applyAlignment="1">
      <alignment horizontal="center" vertical="top" wrapText="1"/>
    </xf>
    <xf numFmtId="0" fontId="11" fillId="6" borderId="21" xfId="0" applyFont="1" applyFill="1" applyBorder="1" applyAlignment="1">
      <alignment horizontal="left" vertical="top" wrapText="1"/>
    </xf>
    <xf numFmtId="0" fontId="5" fillId="6" borderId="8" xfId="0" applyFont="1" applyFill="1" applyBorder="1" applyAlignment="1">
      <alignment horizontal="left" vertical="top" wrapText="1"/>
    </xf>
    <xf numFmtId="0" fontId="5" fillId="6" borderId="15" xfId="0" applyFont="1" applyFill="1" applyBorder="1" applyAlignment="1">
      <alignment horizontal="left" vertical="top" wrapText="1"/>
    </xf>
    <xf numFmtId="0" fontId="11" fillId="6" borderId="22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left" vertical="top" wrapText="1"/>
    </xf>
    <xf numFmtId="0" fontId="5" fillId="6" borderId="17" xfId="0" applyFont="1" applyFill="1" applyBorder="1" applyAlignment="1">
      <alignment horizontal="left" vertical="top" wrapText="1"/>
    </xf>
    <xf numFmtId="44" fontId="6" fillId="6" borderId="22" xfId="2" applyFont="1" applyFill="1" applyBorder="1" applyAlignment="1">
      <alignment horizontal="center" vertical="top" wrapText="1"/>
    </xf>
    <xf numFmtId="44" fontId="6" fillId="6" borderId="1" xfId="2" applyFont="1" applyFill="1" applyBorder="1" applyAlignment="1">
      <alignment horizontal="center" vertical="top" wrapText="1"/>
    </xf>
    <xf numFmtId="44" fontId="6" fillId="6" borderId="17" xfId="2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8" xfId="0" applyFont="1" applyBorder="1" applyAlignment="1">
      <alignment horizontal="left" vertical="top" wrapText="1"/>
    </xf>
    <xf numFmtId="0" fontId="11" fillId="0" borderId="15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22" fillId="0" borderId="1" xfId="0" applyFont="1" applyFill="1" applyBorder="1" applyAlignment="1">
      <alignment horizontal="left" vertical="center" wrapText="1"/>
    </xf>
    <xf numFmtId="164" fontId="19" fillId="7" borderId="30" xfId="0" applyNumberFormat="1" applyFont="1" applyFill="1" applyBorder="1" applyAlignment="1">
      <alignment horizontal="left" vertical="center" wrapText="1"/>
    </xf>
    <xf numFmtId="164" fontId="19" fillId="7" borderId="29" xfId="0" applyNumberFormat="1" applyFont="1" applyFill="1" applyBorder="1" applyAlignment="1">
      <alignment horizontal="left" vertical="center" wrapText="1"/>
    </xf>
    <xf numFmtId="0" fontId="26" fillId="6" borderId="31" xfId="0" applyFont="1" applyFill="1" applyBorder="1" applyAlignment="1">
      <alignment horizontal="left" vertical="top" wrapText="1"/>
    </xf>
    <xf numFmtId="0" fontId="26" fillId="6" borderId="32" xfId="0" applyFont="1" applyFill="1" applyBorder="1" applyAlignment="1">
      <alignment horizontal="left" vertical="top" wrapText="1"/>
    </xf>
    <xf numFmtId="0" fontId="0" fillId="6" borderId="32" xfId="0" applyFill="1" applyBorder="1" applyAlignment="1">
      <alignment horizontal="left" vertical="top" wrapText="1"/>
    </xf>
    <xf numFmtId="0" fontId="27" fillId="6" borderId="32" xfId="0" applyFont="1" applyFill="1" applyBorder="1" applyAlignment="1">
      <alignment horizontal="left" vertical="top" wrapText="1"/>
    </xf>
    <xf numFmtId="0" fontId="11" fillId="0" borderId="27" xfId="0" applyFont="1" applyFill="1" applyBorder="1" applyAlignment="1">
      <alignment horizontal="center" vertical="top" wrapText="1"/>
    </xf>
    <xf numFmtId="0" fontId="11" fillId="0" borderId="26" xfId="0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horizontal="center" vertical="top" wrapText="1"/>
    </xf>
    <xf numFmtId="0" fontId="27" fillId="6" borderId="33" xfId="0" applyFont="1" applyFill="1" applyBorder="1" applyAlignment="1">
      <alignment horizontal="left" vertical="top" wrapText="1"/>
    </xf>
    <xf numFmtId="0" fontId="27" fillId="6" borderId="34" xfId="0" applyFont="1" applyFill="1" applyBorder="1" applyAlignment="1">
      <alignment horizontal="left" vertical="top" wrapText="1"/>
    </xf>
    <xf numFmtId="0" fontId="23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11" fillId="0" borderId="27" xfId="0" applyFont="1" applyFill="1" applyBorder="1" applyAlignment="1">
      <alignment horizontal="left" vertical="top" wrapText="1"/>
    </xf>
    <xf numFmtId="0" fontId="11" fillId="0" borderId="26" xfId="0" applyFont="1" applyFill="1" applyBorder="1" applyAlignment="1">
      <alignment horizontal="left" vertical="top" wrapText="1"/>
    </xf>
    <xf numFmtId="0" fontId="11" fillId="0" borderId="22" xfId="0" applyFont="1" applyFill="1" applyBorder="1" applyAlignment="1">
      <alignment horizontal="left" vertical="top" wrapText="1"/>
    </xf>
    <xf numFmtId="0" fontId="27" fillId="6" borderId="35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center" vertical="top" wrapText="1"/>
    </xf>
    <xf numFmtId="0" fontId="0" fillId="0" borderId="26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</cellXfs>
  <cellStyles count="6">
    <cellStyle name="Bad" xfId="3" builtinId="27"/>
    <cellStyle name="Currency" xfId="2" builtinId="4"/>
    <cellStyle name="Hyperlink" xfId="4" builtinId="8"/>
    <cellStyle name="Normal" xfId="0" builtinId="0"/>
    <cellStyle name="Normal 2" xfId="5" xr:uid="{A71FA6A5-3D91-4468-9487-939E7CBE955A}"/>
    <cellStyle name="Style 1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9"/>
  <sheetViews>
    <sheetView zoomScale="85" zoomScaleNormal="85" zoomScaleSheetLayoutView="100" workbookViewId="0">
      <selection activeCell="C13" sqref="C13:C18"/>
    </sheetView>
  </sheetViews>
  <sheetFormatPr defaultColWidth="37.140625" defaultRowHeight="12.75" x14ac:dyDescent="0.2"/>
  <cols>
    <col min="1" max="1" width="20.7109375" style="2" customWidth="1"/>
    <col min="2" max="2" width="19.7109375" style="2" customWidth="1"/>
    <col min="3" max="3" width="12.7109375" style="2" customWidth="1"/>
    <col min="4" max="4" width="13.85546875" style="2" customWidth="1"/>
    <col min="5" max="5" width="44.140625" style="2" customWidth="1"/>
    <col min="6" max="6" width="25.7109375" style="2" customWidth="1"/>
    <col min="7" max="7" width="14.7109375" style="2" customWidth="1"/>
    <col min="8" max="8" width="14.85546875" style="2" customWidth="1"/>
    <col min="9" max="11" width="15.140625" style="2" customWidth="1"/>
    <col min="12" max="12" width="21.42578125" style="2" customWidth="1"/>
    <col min="13" max="246" width="9.140625" style="2" customWidth="1"/>
    <col min="247" max="247" width="23.85546875" style="2" customWidth="1"/>
    <col min="248" max="248" width="0" style="2" hidden="1" customWidth="1"/>
    <col min="249" max="249" width="23.42578125" style="2" customWidth="1"/>
    <col min="250" max="16384" width="37.140625" style="2"/>
  </cols>
  <sheetData>
    <row r="1" spans="1:12" x14ac:dyDescent="0.2">
      <c r="G1" s="5"/>
      <c r="H1" s="5"/>
      <c r="I1" s="5"/>
      <c r="J1" s="5"/>
      <c r="K1" s="5"/>
      <c r="L1" s="5"/>
    </row>
    <row r="2" spans="1:12" x14ac:dyDescent="0.2">
      <c r="G2" s="5"/>
      <c r="H2" s="5"/>
      <c r="I2" s="5"/>
      <c r="J2" s="5"/>
      <c r="K2" s="5"/>
      <c r="L2" s="5"/>
    </row>
    <row r="3" spans="1:12" x14ac:dyDescent="0.2">
      <c r="A3" s="1" t="s">
        <v>1</v>
      </c>
      <c r="B3" s="1" t="s">
        <v>2</v>
      </c>
      <c r="C3" s="1"/>
      <c r="D3" s="1"/>
      <c r="E3" s="1"/>
      <c r="F3" s="1"/>
      <c r="K3" s="5"/>
      <c r="L3" s="5"/>
    </row>
    <row r="4" spans="1:12" x14ac:dyDescent="0.2">
      <c r="A4" s="1" t="s">
        <v>3</v>
      </c>
      <c r="B4" s="1" t="s">
        <v>4</v>
      </c>
      <c r="C4" s="1"/>
      <c r="D4" s="1"/>
      <c r="E4" s="1"/>
      <c r="F4" s="1"/>
      <c r="K4" s="5"/>
      <c r="L4" s="5"/>
    </row>
    <row r="5" spans="1:12" x14ac:dyDescent="0.2">
      <c r="A5" s="1" t="s">
        <v>5</v>
      </c>
      <c r="B5" s="1" t="s">
        <v>6</v>
      </c>
      <c r="C5" s="1"/>
      <c r="D5" s="1"/>
      <c r="E5" s="1"/>
      <c r="F5" s="1"/>
      <c r="K5" s="5"/>
      <c r="L5" s="5"/>
    </row>
    <row r="6" spans="1:12" x14ac:dyDescent="0.2">
      <c r="A6" s="1" t="s">
        <v>7</v>
      </c>
      <c r="B6" s="1" t="s">
        <v>8</v>
      </c>
      <c r="C6" s="1"/>
      <c r="D6" s="1"/>
      <c r="E6" s="1"/>
      <c r="F6" s="1"/>
      <c r="K6" s="5"/>
      <c r="L6" s="5"/>
    </row>
    <row r="7" spans="1:12" x14ac:dyDescent="0.2">
      <c r="A7" s="1" t="s">
        <v>9</v>
      </c>
      <c r="B7" s="1" t="s">
        <v>10</v>
      </c>
      <c r="C7" s="1"/>
      <c r="D7" s="1"/>
      <c r="E7" s="1"/>
      <c r="F7" s="1"/>
      <c r="K7" s="5"/>
      <c r="L7" s="5"/>
    </row>
    <row r="8" spans="1:12" x14ac:dyDescent="0.2">
      <c r="A8" s="2" t="s">
        <v>11</v>
      </c>
      <c r="B8" s="3">
        <v>42736</v>
      </c>
      <c r="C8" s="1"/>
      <c r="D8" s="1"/>
      <c r="E8" s="1"/>
      <c r="F8" s="1"/>
      <c r="K8" s="5"/>
      <c r="L8" s="5"/>
    </row>
    <row r="9" spans="1:12" x14ac:dyDescent="0.2">
      <c r="A9" s="2" t="s">
        <v>12</v>
      </c>
      <c r="B9" s="3">
        <v>43738</v>
      </c>
      <c r="C9" s="1"/>
      <c r="D9" s="1"/>
      <c r="E9" s="1"/>
      <c r="F9" s="1"/>
      <c r="K9" s="5"/>
      <c r="L9" s="5"/>
    </row>
    <row r="10" spans="1:12" ht="13.5" thickBot="1" x14ac:dyDescent="0.25">
      <c r="A10" s="4" t="s">
        <v>13</v>
      </c>
      <c r="B10" s="76" t="s">
        <v>43</v>
      </c>
      <c r="C10" s="76"/>
      <c r="D10" s="76"/>
      <c r="E10" s="76"/>
      <c r="F10" s="76"/>
      <c r="G10" s="76"/>
      <c r="H10" s="76"/>
      <c r="I10" s="76"/>
      <c r="J10" s="76"/>
      <c r="K10" s="5"/>
      <c r="L10" s="5"/>
    </row>
    <row r="11" spans="1:12" ht="13.5" thickBot="1" x14ac:dyDescent="0.25">
      <c r="A11" s="77" t="s">
        <v>44</v>
      </c>
      <c r="B11" s="78"/>
      <c r="C11" s="78"/>
      <c r="D11" s="78"/>
      <c r="E11" s="78"/>
      <c r="F11" s="78"/>
      <c r="G11" s="78"/>
      <c r="H11" s="78"/>
      <c r="I11" s="78"/>
      <c r="J11" s="79"/>
      <c r="K11" s="5"/>
      <c r="L11" s="5"/>
    </row>
    <row r="12" spans="1:12" ht="26.25" thickBot="1" x14ac:dyDescent="0.25">
      <c r="A12" s="21" t="s">
        <v>15</v>
      </c>
      <c r="B12" s="22" t="s">
        <v>16</v>
      </c>
      <c r="C12" s="23" t="s">
        <v>17</v>
      </c>
      <c r="D12" s="23" t="s">
        <v>18</v>
      </c>
      <c r="E12" s="24" t="s">
        <v>19</v>
      </c>
      <c r="F12" s="23" t="s">
        <v>20</v>
      </c>
      <c r="G12" s="23" t="s">
        <v>21</v>
      </c>
      <c r="H12" s="23" t="s">
        <v>45</v>
      </c>
      <c r="I12" s="23" t="s">
        <v>46</v>
      </c>
      <c r="J12" s="25" t="s">
        <v>0</v>
      </c>
      <c r="K12" s="5"/>
      <c r="L12" s="5"/>
    </row>
    <row r="13" spans="1:12" x14ac:dyDescent="0.2">
      <c r="A13" s="80" t="s">
        <v>55</v>
      </c>
      <c r="B13" s="83" t="s">
        <v>54</v>
      </c>
      <c r="C13" s="86" t="s">
        <v>56</v>
      </c>
      <c r="D13" s="26" t="s">
        <v>47</v>
      </c>
      <c r="E13" s="27" t="s">
        <v>22</v>
      </c>
      <c r="F13" s="26">
        <v>71400</v>
      </c>
      <c r="G13" s="28">
        <f>16000/0.892</f>
        <v>17937.219730941702</v>
      </c>
      <c r="H13" s="29">
        <f>19200/0.892</f>
        <v>21524.663677130044</v>
      </c>
      <c r="I13" s="29">
        <f>14400/0.892</f>
        <v>16143.497757847534</v>
      </c>
      <c r="J13" s="30">
        <f t="shared" ref="J13:J19" si="0">SUM(G13:I13)</f>
        <v>55605.381165919287</v>
      </c>
      <c r="K13" s="5"/>
      <c r="L13" s="5"/>
    </row>
    <row r="14" spans="1:12" x14ac:dyDescent="0.2">
      <c r="A14" s="81"/>
      <c r="B14" s="84"/>
      <c r="C14" s="87"/>
      <c r="D14" s="31" t="s">
        <v>48</v>
      </c>
      <c r="E14" s="32" t="s">
        <v>23</v>
      </c>
      <c r="F14" s="31">
        <v>75700</v>
      </c>
      <c r="G14" s="33">
        <f>3000/0.892</f>
        <v>3363.2286995515697</v>
      </c>
      <c r="H14" s="34">
        <f>1500/0.892</f>
        <v>1681.6143497757848</v>
      </c>
      <c r="I14" s="34">
        <f>6000/0.892</f>
        <v>6726.4573991031393</v>
      </c>
      <c r="J14" s="35">
        <f t="shared" si="0"/>
        <v>11771.300448430495</v>
      </c>
      <c r="K14" s="5"/>
      <c r="L14" s="5"/>
    </row>
    <row r="15" spans="1:12" x14ac:dyDescent="0.2">
      <c r="A15" s="81"/>
      <c r="B15" s="84"/>
      <c r="C15" s="87"/>
      <c r="D15" s="31" t="s">
        <v>49</v>
      </c>
      <c r="E15" s="32" t="s">
        <v>24</v>
      </c>
      <c r="F15" s="31">
        <v>74200</v>
      </c>
      <c r="G15" s="33">
        <f>1500/0.892</f>
        <v>1681.6143497757848</v>
      </c>
      <c r="H15" s="34">
        <f>500/0.892</f>
        <v>560.5381165919282</v>
      </c>
      <c r="I15" s="34">
        <f>2500/0.892</f>
        <v>2802.6905829596412</v>
      </c>
      <c r="J15" s="35">
        <f t="shared" si="0"/>
        <v>5044.8430493273536</v>
      </c>
      <c r="K15" s="5"/>
      <c r="L15" s="5"/>
    </row>
    <row r="16" spans="1:12" x14ac:dyDescent="0.2">
      <c r="A16" s="81"/>
      <c r="B16" s="84"/>
      <c r="C16" s="87"/>
      <c r="D16" s="31" t="s">
        <v>50</v>
      </c>
      <c r="E16" s="32" t="s">
        <v>25</v>
      </c>
      <c r="F16" s="31">
        <v>71600</v>
      </c>
      <c r="G16" s="33">
        <f>800/0.892</f>
        <v>896.86098654708519</v>
      </c>
      <c r="H16" s="34">
        <f>800/0.892</f>
        <v>896.86098654708519</v>
      </c>
      <c r="I16" s="34">
        <f>800/0.892</f>
        <v>896.86098654708519</v>
      </c>
      <c r="J16" s="35">
        <f t="shared" si="0"/>
        <v>2690.5829596412555</v>
      </c>
      <c r="K16" s="5"/>
      <c r="L16" s="5"/>
    </row>
    <row r="17" spans="1:12" x14ac:dyDescent="0.2">
      <c r="A17" s="81"/>
      <c r="B17" s="84"/>
      <c r="C17" s="87"/>
      <c r="D17" s="36" t="s">
        <v>51</v>
      </c>
      <c r="E17" s="37" t="s">
        <v>26</v>
      </c>
      <c r="F17" s="36">
        <v>72100</v>
      </c>
      <c r="G17" s="34">
        <f>500/0.892</f>
        <v>560.5381165919282</v>
      </c>
      <c r="H17" s="34">
        <f>200/0.892</f>
        <v>224.2152466367713</v>
      </c>
      <c r="I17" s="34">
        <f>1300/0.892</f>
        <v>1457.3991031390135</v>
      </c>
      <c r="J17" s="35">
        <f t="shared" si="0"/>
        <v>2242.1524663677128</v>
      </c>
      <c r="K17" s="5"/>
      <c r="L17" s="5"/>
    </row>
    <row r="18" spans="1:12" ht="84" customHeight="1" thickBot="1" x14ac:dyDescent="0.25">
      <c r="A18" s="82"/>
      <c r="B18" s="85"/>
      <c r="C18" s="88"/>
      <c r="D18" s="38" t="s">
        <v>52</v>
      </c>
      <c r="E18" s="39" t="s">
        <v>53</v>
      </c>
      <c r="F18" s="40">
        <v>72400</v>
      </c>
      <c r="G18" s="41">
        <f>3200/0.892</f>
        <v>3587.4439461883408</v>
      </c>
      <c r="H18" s="41">
        <f>2800/0.892</f>
        <v>3139.0134529147981</v>
      </c>
      <c r="I18" s="41">
        <v>0</v>
      </c>
      <c r="J18" s="42">
        <f t="shared" si="0"/>
        <v>6726.4573991031393</v>
      </c>
      <c r="K18" s="5"/>
      <c r="L18" s="5"/>
    </row>
    <row r="19" spans="1:12" ht="13.5" thickBot="1" x14ac:dyDescent="0.25">
      <c r="A19" s="73" t="s">
        <v>0</v>
      </c>
      <c r="B19" s="74"/>
      <c r="C19" s="74"/>
      <c r="D19" s="74"/>
      <c r="E19" s="74"/>
      <c r="F19" s="75"/>
      <c r="G19" s="43">
        <f>SUM(G13:G18)</f>
        <v>28026.90582959641</v>
      </c>
      <c r="H19" s="43">
        <f t="shared" ref="H19:I19" si="1">SUM(H13:H18)</f>
        <v>28026.90582959641</v>
      </c>
      <c r="I19" s="43">
        <f t="shared" si="1"/>
        <v>28026.905829596413</v>
      </c>
      <c r="J19" s="44">
        <f t="shared" si="0"/>
        <v>84080.717488789232</v>
      </c>
      <c r="K19" s="45"/>
      <c r="L19" s="5"/>
    </row>
    <row r="20" spans="1:12" s="50" customFormat="1" x14ac:dyDescent="0.2">
      <c r="A20" s="46"/>
      <c r="B20" s="46"/>
      <c r="C20" s="46"/>
      <c r="D20" s="46"/>
      <c r="E20" s="46"/>
      <c r="F20" s="46"/>
      <c r="G20" s="47"/>
      <c r="H20" s="47"/>
      <c r="I20" s="47"/>
      <c r="J20" s="48"/>
      <c r="K20" s="49"/>
      <c r="L20" s="49"/>
    </row>
    <row r="21" spans="1:12" x14ac:dyDescent="0.2">
      <c r="G21" s="48"/>
      <c r="H21" s="48"/>
      <c r="I21" s="48"/>
    </row>
    <row r="23" spans="1:12" s="52" customFormat="1" x14ac:dyDescent="0.2">
      <c r="A23" s="51"/>
    </row>
    <row r="30" spans="1:12" ht="14.45" customHeight="1" x14ac:dyDescent="0.2"/>
    <row r="39" spans="11:11" x14ac:dyDescent="0.2">
      <c r="K39" s="48"/>
    </row>
  </sheetData>
  <mergeCells count="6">
    <mergeCell ref="A19:F19"/>
    <mergeCell ref="B10:J10"/>
    <mergeCell ref="A11:J11"/>
    <mergeCell ref="A13:A18"/>
    <mergeCell ref="B13:B18"/>
    <mergeCell ref="C13:C18"/>
  </mergeCells>
  <pageMargins left="0.45" right="0.45" top="0.75" bottom="0.75" header="0.3" footer="0.3"/>
  <pageSetup scale="65" orientation="landscape" r:id="rId1"/>
  <colBreaks count="1" manualBreakCount="1">
    <brk id="10" max="2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7"/>
  <sheetViews>
    <sheetView zoomScale="70" zoomScaleNormal="70" workbookViewId="0">
      <selection activeCell="F28" sqref="F28"/>
    </sheetView>
  </sheetViews>
  <sheetFormatPr defaultColWidth="8.85546875" defaultRowHeight="12.75" x14ac:dyDescent="0.2"/>
  <cols>
    <col min="1" max="1" width="32.140625" style="2" customWidth="1"/>
    <col min="2" max="2" width="38.85546875" style="2" customWidth="1"/>
    <col min="3" max="3" width="36.140625" style="2" customWidth="1"/>
    <col min="4" max="11" width="8.85546875" style="2"/>
    <col min="12" max="12" width="8.85546875" style="2" customWidth="1"/>
    <col min="13" max="256" width="8.85546875" style="2"/>
    <col min="257" max="257" width="32.140625" style="2" customWidth="1"/>
    <col min="258" max="258" width="38.85546875" style="2" customWidth="1"/>
    <col min="259" max="259" width="36.140625" style="2" customWidth="1"/>
    <col min="260" max="267" width="8.85546875" style="2"/>
    <col min="268" max="268" width="8.85546875" style="2" customWidth="1"/>
    <col min="269" max="512" width="8.85546875" style="2"/>
    <col min="513" max="513" width="32.140625" style="2" customWidth="1"/>
    <col min="514" max="514" width="38.85546875" style="2" customWidth="1"/>
    <col min="515" max="515" width="36.140625" style="2" customWidth="1"/>
    <col min="516" max="523" width="8.85546875" style="2"/>
    <col min="524" max="524" width="8.85546875" style="2" customWidth="1"/>
    <col min="525" max="768" width="8.85546875" style="2"/>
    <col min="769" max="769" width="32.140625" style="2" customWidth="1"/>
    <col min="770" max="770" width="38.85546875" style="2" customWidth="1"/>
    <col min="771" max="771" width="36.140625" style="2" customWidth="1"/>
    <col min="772" max="779" width="8.85546875" style="2"/>
    <col min="780" max="780" width="8.85546875" style="2" customWidth="1"/>
    <col min="781" max="1024" width="8.85546875" style="2"/>
    <col min="1025" max="1025" width="32.140625" style="2" customWidth="1"/>
    <col min="1026" max="1026" width="38.85546875" style="2" customWidth="1"/>
    <col min="1027" max="1027" width="36.140625" style="2" customWidth="1"/>
    <col min="1028" max="1035" width="8.85546875" style="2"/>
    <col min="1036" max="1036" width="8.85546875" style="2" customWidth="1"/>
    <col min="1037" max="1280" width="8.85546875" style="2"/>
    <col min="1281" max="1281" width="32.140625" style="2" customWidth="1"/>
    <col min="1282" max="1282" width="38.85546875" style="2" customWidth="1"/>
    <col min="1283" max="1283" width="36.140625" style="2" customWidth="1"/>
    <col min="1284" max="1291" width="8.85546875" style="2"/>
    <col min="1292" max="1292" width="8.85546875" style="2" customWidth="1"/>
    <col min="1293" max="1536" width="8.85546875" style="2"/>
    <col min="1537" max="1537" width="32.140625" style="2" customWidth="1"/>
    <col min="1538" max="1538" width="38.85546875" style="2" customWidth="1"/>
    <col min="1539" max="1539" width="36.140625" style="2" customWidth="1"/>
    <col min="1540" max="1547" width="8.85546875" style="2"/>
    <col min="1548" max="1548" width="8.85546875" style="2" customWidth="1"/>
    <col min="1549" max="1792" width="8.85546875" style="2"/>
    <col min="1793" max="1793" width="32.140625" style="2" customWidth="1"/>
    <col min="1794" max="1794" width="38.85546875" style="2" customWidth="1"/>
    <col min="1795" max="1795" width="36.140625" style="2" customWidth="1"/>
    <col min="1796" max="1803" width="8.85546875" style="2"/>
    <col min="1804" max="1804" width="8.85546875" style="2" customWidth="1"/>
    <col min="1805" max="2048" width="8.85546875" style="2"/>
    <col min="2049" max="2049" width="32.140625" style="2" customWidth="1"/>
    <col min="2050" max="2050" width="38.85546875" style="2" customWidth="1"/>
    <col min="2051" max="2051" width="36.140625" style="2" customWidth="1"/>
    <col min="2052" max="2059" width="8.85546875" style="2"/>
    <col min="2060" max="2060" width="8.85546875" style="2" customWidth="1"/>
    <col min="2061" max="2304" width="8.85546875" style="2"/>
    <col min="2305" max="2305" width="32.140625" style="2" customWidth="1"/>
    <col min="2306" max="2306" width="38.85546875" style="2" customWidth="1"/>
    <col min="2307" max="2307" width="36.140625" style="2" customWidth="1"/>
    <col min="2308" max="2315" width="8.85546875" style="2"/>
    <col min="2316" max="2316" width="8.85546875" style="2" customWidth="1"/>
    <col min="2317" max="2560" width="8.85546875" style="2"/>
    <col min="2561" max="2561" width="32.140625" style="2" customWidth="1"/>
    <col min="2562" max="2562" width="38.85546875" style="2" customWidth="1"/>
    <col min="2563" max="2563" width="36.140625" style="2" customWidth="1"/>
    <col min="2564" max="2571" width="8.85546875" style="2"/>
    <col min="2572" max="2572" width="8.85546875" style="2" customWidth="1"/>
    <col min="2573" max="2816" width="8.85546875" style="2"/>
    <col min="2817" max="2817" width="32.140625" style="2" customWidth="1"/>
    <col min="2818" max="2818" width="38.85546875" style="2" customWidth="1"/>
    <col min="2819" max="2819" width="36.140625" style="2" customWidth="1"/>
    <col min="2820" max="2827" width="8.85546875" style="2"/>
    <col min="2828" max="2828" width="8.85546875" style="2" customWidth="1"/>
    <col min="2829" max="3072" width="8.85546875" style="2"/>
    <col min="3073" max="3073" width="32.140625" style="2" customWidth="1"/>
    <col min="3074" max="3074" width="38.85546875" style="2" customWidth="1"/>
    <col min="3075" max="3075" width="36.140625" style="2" customWidth="1"/>
    <col min="3076" max="3083" width="8.85546875" style="2"/>
    <col min="3084" max="3084" width="8.85546875" style="2" customWidth="1"/>
    <col min="3085" max="3328" width="8.85546875" style="2"/>
    <col min="3329" max="3329" width="32.140625" style="2" customWidth="1"/>
    <col min="3330" max="3330" width="38.85546875" style="2" customWidth="1"/>
    <col min="3331" max="3331" width="36.140625" style="2" customWidth="1"/>
    <col min="3332" max="3339" width="8.85546875" style="2"/>
    <col min="3340" max="3340" width="8.85546875" style="2" customWidth="1"/>
    <col min="3341" max="3584" width="8.85546875" style="2"/>
    <col min="3585" max="3585" width="32.140625" style="2" customWidth="1"/>
    <col min="3586" max="3586" width="38.85546875" style="2" customWidth="1"/>
    <col min="3587" max="3587" width="36.140625" style="2" customWidth="1"/>
    <col min="3588" max="3595" width="8.85546875" style="2"/>
    <col min="3596" max="3596" width="8.85546875" style="2" customWidth="1"/>
    <col min="3597" max="3840" width="8.85546875" style="2"/>
    <col min="3841" max="3841" width="32.140625" style="2" customWidth="1"/>
    <col min="3842" max="3842" width="38.85546875" style="2" customWidth="1"/>
    <col min="3843" max="3843" width="36.140625" style="2" customWidth="1"/>
    <col min="3844" max="3851" width="8.85546875" style="2"/>
    <col min="3852" max="3852" width="8.85546875" style="2" customWidth="1"/>
    <col min="3853" max="4096" width="8.85546875" style="2"/>
    <col min="4097" max="4097" width="32.140625" style="2" customWidth="1"/>
    <col min="4098" max="4098" width="38.85546875" style="2" customWidth="1"/>
    <col min="4099" max="4099" width="36.140625" style="2" customWidth="1"/>
    <col min="4100" max="4107" width="8.85546875" style="2"/>
    <col min="4108" max="4108" width="8.85546875" style="2" customWidth="1"/>
    <col min="4109" max="4352" width="8.85546875" style="2"/>
    <col min="4353" max="4353" width="32.140625" style="2" customWidth="1"/>
    <col min="4354" max="4354" width="38.85546875" style="2" customWidth="1"/>
    <col min="4355" max="4355" width="36.140625" style="2" customWidth="1"/>
    <col min="4356" max="4363" width="8.85546875" style="2"/>
    <col min="4364" max="4364" width="8.85546875" style="2" customWidth="1"/>
    <col min="4365" max="4608" width="8.85546875" style="2"/>
    <col min="4609" max="4609" width="32.140625" style="2" customWidth="1"/>
    <col min="4610" max="4610" width="38.85546875" style="2" customWidth="1"/>
    <col min="4611" max="4611" width="36.140625" style="2" customWidth="1"/>
    <col min="4612" max="4619" width="8.85546875" style="2"/>
    <col min="4620" max="4620" width="8.85546875" style="2" customWidth="1"/>
    <col min="4621" max="4864" width="8.85546875" style="2"/>
    <col min="4865" max="4865" width="32.140625" style="2" customWidth="1"/>
    <col min="4866" max="4866" width="38.85546875" style="2" customWidth="1"/>
    <col min="4867" max="4867" width="36.140625" style="2" customWidth="1"/>
    <col min="4868" max="4875" width="8.85546875" style="2"/>
    <col min="4876" max="4876" width="8.85546875" style="2" customWidth="1"/>
    <col min="4877" max="5120" width="8.85546875" style="2"/>
    <col min="5121" max="5121" width="32.140625" style="2" customWidth="1"/>
    <col min="5122" max="5122" width="38.85546875" style="2" customWidth="1"/>
    <col min="5123" max="5123" width="36.140625" style="2" customWidth="1"/>
    <col min="5124" max="5131" width="8.85546875" style="2"/>
    <col min="5132" max="5132" width="8.85546875" style="2" customWidth="1"/>
    <col min="5133" max="5376" width="8.85546875" style="2"/>
    <col min="5377" max="5377" width="32.140625" style="2" customWidth="1"/>
    <col min="5378" max="5378" width="38.85546875" style="2" customWidth="1"/>
    <col min="5379" max="5379" width="36.140625" style="2" customWidth="1"/>
    <col min="5380" max="5387" width="8.85546875" style="2"/>
    <col min="5388" max="5388" width="8.85546875" style="2" customWidth="1"/>
    <col min="5389" max="5632" width="8.85546875" style="2"/>
    <col min="5633" max="5633" width="32.140625" style="2" customWidth="1"/>
    <col min="5634" max="5634" width="38.85546875" style="2" customWidth="1"/>
    <col min="5635" max="5635" width="36.140625" style="2" customWidth="1"/>
    <col min="5636" max="5643" width="8.85546875" style="2"/>
    <col min="5644" max="5644" width="8.85546875" style="2" customWidth="1"/>
    <col min="5645" max="5888" width="8.85546875" style="2"/>
    <col min="5889" max="5889" width="32.140625" style="2" customWidth="1"/>
    <col min="5890" max="5890" width="38.85546875" style="2" customWidth="1"/>
    <col min="5891" max="5891" width="36.140625" style="2" customWidth="1"/>
    <col min="5892" max="5899" width="8.85546875" style="2"/>
    <col min="5900" max="5900" width="8.85546875" style="2" customWidth="1"/>
    <col min="5901" max="6144" width="8.85546875" style="2"/>
    <col min="6145" max="6145" width="32.140625" style="2" customWidth="1"/>
    <col min="6146" max="6146" width="38.85546875" style="2" customWidth="1"/>
    <col min="6147" max="6147" width="36.140625" style="2" customWidth="1"/>
    <col min="6148" max="6155" width="8.85546875" style="2"/>
    <col min="6156" max="6156" width="8.85546875" style="2" customWidth="1"/>
    <col min="6157" max="6400" width="8.85546875" style="2"/>
    <col min="6401" max="6401" width="32.140625" style="2" customWidth="1"/>
    <col min="6402" max="6402" width="38.85546875" style="2" customWidth="1"/>
    <col min="6403" max="6403" width="36.140625" style="2" customWidth="1"/>
    <col min="6404" max="6411" width="8.85546875" style="2"/>
    <col min="6412" max="6412" width="8.85546875" style="2" customWidth="1"/>
    <col min="6413" max="6656" width="8.85546875" style="2"/>
    <col min="6657" max="6657" width="32.140625" style="2" customWidth="1"/>
    <col min="6658" max="6658" width="38.85546875" style="2" customWidth="1"/>
    <col min="6659" max="6659" width="36.140625" style="2" customWidth="1"/>
    <col min="6660" max="6667" width="8.85546875" style="2"/>
    <col min="6668" max="6668" width="8.85546875" style="2" customWidth="1"/>
    <col min="6669" max="6912" width="8.85546875" style="2"/>
    <col min="6913" max="6913" width="32.140625" style="2" customWidth="1"/>
    <col min="6914" max="6914" width="38.85546875" style="2" customWidth="1"/>
    <col min="6915" max="6915" width="36.140625" style="2" customWidth="1"/>
    <col min="6916" max="6923" width="8.85546875" style="2"/>
    <col min="6924" max="6924" width="8.85546875" style="2" customWidth="1"/>
    <col min="6925" max="7168" width="8.85546875" style="2"/>
    <col min="7169" max="7169" width="32.140625" style="2" customWidth="1"/>
    <col min="7170" max="7170" width="38.85546875" style="2" customWidth="1"/>
    <col min="7171" max="7171" width="36.140625" style="2" customWidth="1"/>
    <col min="7172" max="7179" width="8.85546875" style="2"/>
    <col min="7180" max="7180" width="8.85546875" style="2" customWidth="1"/>
    <col min="7181" max="7424" width="8.85546875" style="2"/>
    <col min="7425" max="7425" width="32.140625" style="2" customWidth="1"/>
    <col min="7426" max="7426" width="38.85546875" style="2" customWidth="1"/>
    <col min="7427" max="7427" width="36.140625" style="2" customWidth="1"/>
    <col min="7428" max="7435" width="8.85546875" style="2"/>
    <col min="7436" max="7436" width="8.85546875" style="2" customWidth="1"/>
    <col min="7437" max="7680" width="8.85546875" style="2"/>
    <col min="7681" max="7681" width="32.140625" style="2" customWidth="1"/>
    <col min="7682" max="7682" width="38.85546875" style="2" customWidth="1"/>
    <col min="7683" max="7683" width="36.140625" style="2" customWidth="1"/>
    <col min="7684" max="7691" width="8.85546875" style="2"/>
    <col min="7692" max="7692" width="8.85546875" style="2" customWidth="1"/>
    <col min="7693" max="7936" width="8.85546875" style="2"/>
    <col min="7937" max="7937" width="32.140625" style="2" customWidth="1"/>
    <col min="7938" max="7938" width="38.85546875" style="2" customWidth="1"/>
    <col min="7939" max="7939" width="36.140625" style="2" customWidth="1"/>
    <col min="7940" max="7947" width="8.85546875" style="2"/>
    <col min="7948" max="7948" width="8.85546875" style="2" customWidth="1"/>
    <col min="7949" max="8192" width="8.85546875" style="2"/>
    <col min="8193" max="8193" width="32.140625" style="2" customWidth="1"/>
    <col min="8194" max="8194" width="38.85546875" style="2" customWidth="1"/>
    <col min="8195" max="8195" width="36.140625" style="2" customWidth="1"/>
    <col min="8196" max="8203" width="8.85546875" style="2"/>
    <col min="8204" max="8204" width="8.85546875" style="2" customWidth="1"/>
    <col min="8205" max="8448" width="8.85546875" style="2"/>
    <col min="8449" max="8449" width="32.140625" style="2" customWidth="1"/>
    <col min="8450" max="8450" width="38.85546875" style="2" customWidth="1"/>
    <col min="8451" max="8451" width="36.140625" style="2" customWidth="1"/>
    <col min="8452" max="8459" width="8.85546875" style="2"/>
    <col min="8460" max="8460" width="8.85546875" style="2" customWidth="1"/>
    <col min="8461" max="8704" width="8.85546875" style="2"/>
    <col min="8705" max="8705" width="32.140625" style="2" customWidth="1"/>
    <col min="8706" max="8706" width="38.85546875" style="2" customWidth="1"/>
    <col min="8707" max="8707" width="36.140625" style="2" customWidth="1"/>
    <col min="8708" max="8715" width="8.85546875" style="2"/>
    <col min="8716" max="8716" width="8.85546875" style="2" customWidth="1"/>
    <col min="8717" max="8960" width="8.85546875" style="2"/>
    <col min="8961" max="8961" width="32.140625" style="2" customWidth="1"/>
    <col min="8962" max="8962" width="38.85546875" style="2" customWidth="1"/>
    <col min="8963" max="8963" width="36.140625" style="2" customWidth="1"/>
    <col min="8964" max="8971" width="8.85546875" style="2"/>
    <col min="8972" max="8972" width="8.85546875" style="2" customWidth="1"/>
    <col min="8973" max="9216" width="8.85546875" style="2"/>
    <col min="9217" max="9217" width="32.140625" style="2" customWidth="1"/>
    <col min="9218" max="9218" width="38.85546875" style="2" customWidth="1"/>
    <col min="9219" max="9219" width="36.140625" style="2" customWidth="1"/>
    <col min="9220" max="9227" width="8.85546875" style="2"/>
    <col min="9228" max="9228" width="8.85546875" style="2" customWidth="1"/>
    <col min="9229" max="9472" width="8.85546875" style="2"/>
    <col min="9473" max="9473" width="32.140625" style="2" customWidth="1"/>
    <col min="9474" max="9474" width="38.85546875" style="2" customWidth="1"/>
    <col min="9475" max="9475" width="36.140625" style="2" customWidth="1"/>
    <col min="9476" max="9483" width="8.85546875" style="2"/>
    <col min="9484" max="9484" width="8.85546875" style="2" customWidth="1"/>
    <col min="9485" max="9728" width="8.85546875" style="2"/>
    <col min="9729" max="9729" width="32.140625" style="2" customWidth="1"/>
    <col min="9730" max="9730" width="38.85546875" style="2" customWidth="1"/>
    <col min="9731" max="9731" width="36.140625" style="2" customWidth="1"/>
    <col min="9732" max="9739" width="8.85546875" style="2"/>
    <col min="9740" max="9740" width="8.85546875" style="2" customWidth="1"/>
    <col min="9741" max="9984" width="8.85546875" style="2"/>
    <col min="9985" max="9985" width="32.140625" style="2" customWidth="1"/>
    <col min="9986" max="9986" width="38.85546875" style="2" customWidth="1"/>
    <col min="9987" max="9987" width="36.140625" style="2" customWidth="1"/>
    <col min="9988" max="9995" width="8.85546875" style="2"/>
    <col min="9996" max="9996" width="8.85546875" style="2" customWidth="1"/>
    <col min="9997" max="10240" width="8.85546875" style="2"/>
    <col min="10241" max="10241" width="32.140625" style="2" customWidth="1"/>
    <col min="10242" max="10242" width="38.85546875" style="2" customWidth="1"/>
    <col min="10243" max="10243" width="36.140625" style="2" customWidth="1"/>
    <col min="10244" max="10251" width="8.85546875" style="2"/>
    <col min="10252" max="10252" width="8.85546875" style="2" customWidth="1"/>
    <col min="10253" max="10496" width="8.85546875" style="2"/>
    <col min="10497" max="10497" width="32.140625" style="2" customWidth="1"/>
    <col min="10498" max="10498" width="38.85546875" style="2" customWidth="1"/>
    <col min="10499" max="10499" width="36.140625" style="2" customWidth="1"/>
    <col min="10500" max="10507" width="8.85546875" style="2"/>
    <col min="10508" max="10508" width="8.85546875" style="2" customWidth="1"/>
    <col min="10509" max="10752" width="8.85546875" style="2"/>
    <col min="10753" max="10753" width="32.140625" style="2" customWidth="1"/>
    <col min="10754" max="10754" width="38.85546875" style="2" customWidth="1"/>
    <col min="10755" max="10755" width="36.140625" style="2" customWidth="1"/>
    <col min="10756" max="10763" width="8.85546875" style="2"/>
    <col min="10764" max="10764" width="8.85546875" style="2" customWidth="1"/>
    <col min="10765" max="11008" width="8.85546875" style="2"/>
    <col min="11009" max="11009" width="32.140625" style="2" customWidth="1"/>
    <col min="11010" max="11010" width="38.85546875" style="2" customWidth="1"/>
    <col min="11011" max="11011" width="36.140625" style="2" customWidth="1"/>
    <col min="11012" max="11019" width="8.85546875" style="2"/>
    <col min="11020" max="11020" width="8.85546875" style="2" customWidth="1"/>
    <col min="11021" max="11264" width="8.85546875" style="2"/>
    <col min="11265" max="11265" width="32.140625" style="2" customWidth="1"/>
    <col min="11266" max="11266" width="38.85546875" style="2" customWidth="1"/>
    <col min="11267" max="11267" width="36.140625" style="2" customWidth="1"/>
    <col min="11268" max="11275" width="8.85546875" style="2"/>
    <col min="11276" max="11276" width="8.85546875" style="2" customWidth="1"/>
    <col min="11277" max="11520" width="8.85546875" style="2"/>
    <col min="11521" max="11521" width="32.140625" style="2" customWidth="1"/>
    <col min="11522" max="11522" width="38.85546875" style="2" customWidth="1"/>
    <col min="11523" max="11523" width="36.140625" style="2" customWidth="1"/>
    <col min="11524" max="11531" width="8.85546875" style="2"/>
    <col min="11532" max="11532" width="8.85546875" style="2" customWidth="1"/>
    <col min="11533" max="11776" width="8.85546875" style="2"/>
    <col min="11777" max="11777" width="32.140625" style="2" customWidth="1"/>
    <col min="11778" max="11778" width="38.85546875" style="2" customWidth="1"/>
    <col min="11779" max="11779" width="36.140625" style="2" customWidth="1"/>
    <col min="11780" max="11787" width="8.85546875" style="2"/>
    <col min="11788" max="11788" width="8.85546875" style="2" customWidth="1"/>
    <col min="11789" max="12032" width="8.85546875" style="2"/>
    <col min="12033" max="12033" width="32.140625" style="2" customWidth="1"/>
    <col min="12034" max="12034" width="38.85546875" style="2" customWidth="1"/>
    <col min="12035" max="12035" width="36.140625" style="2" customWidth="1"/>
    <col min="12036" max="12043" width="8.85546875" style="2"/>
    <col min="12044" max="12044" width="8.85546875" style="2" customWidth="1"/>
    <col min="12045" max="12288" width="8.85546875" style="2"/>
    <col min="12289" max="12289" width="32.140625" style="2" customWidth="1"/>
    <col min="12290" max="12290" width="38.85546875" style="2" customWidth="1"/>
    <col min="12291" max="12291" width="36.140625" style="2" customWidth="1"/>
    <col min="12292" max="12299" width="8.85546875" style="2"/>
    <col min="12300" max="12300" width="8.85546875" style="2" customWidth="1"/>
    <col min="12301" max="12544" width="8.85546875" style="2"/>
    <col min="12545" max="12545" width="32.140625" style="2" customWidth="1"/>
    <col min="12546" max="12546" width="38.85546875" style="2" customWidth="1"/>
    <col min="12547" max="12547" width="36.140625" style="2" customWidth="1"/>
    <col min="12548" max="12555" width="8.85546875" style="2"/>
    <col min="12556" max="12556" width="8.85546875" style="2" customWidth="1"/>
    <col min="12557" max="12800" width="8.85546875" style="2"/>
    <col min="12801" max="12801" width="32.140625" style="2" customWidth="1"/>
    <col min="12802" max="12802" width="38.85546875" style="2" customWidth="1"/>
    <col min="12803" max="12803" width="36.140625" style="2" customWidth="1"/>
    <col min="12804" max="12811" width="8.85546875" style="2"/>
    <col min="12812" max="12812" width="8.85546875" style="2" customWidth="1"/>
    <col min="12813" max="13056" width="8.85546875" style="2"/>
    <col min="13057" max="13057" width="32.140625" style="2" customWidth="1"/>
    <col min="13058" max="13058" width="38.85546875" style="2" customWidth="1"/>
    <col min="13059" max="13059" width="36.140625" style="2" customWidth="1"/>
    <col min="13060" max="13067" width="8.85546875" style="2"/>
    <col min="13068" max="13068" width="8.85546875" style="2" customWidth="1"/>
    <col min="13069" max="13312" width="8.85546875" style="2"/>
    <col min="13313" max="13313" width="32.140625" style="2" customWidth="1"/>
    <col min="13314" max="13314" width="38.85546875" style="2" customWidth="1"/>
    <col min="13315" max="13315" width="36.140625" style="2" customWidth="1"/>
    <col min="13316" max="13323" width="8.85546875" style="2"/>
    <col min="13324" max="13324" width="8.85546875" style="2" customWidth="1"/>
    <col min="13325" max="13568" width="8.85546875" style="2"/>
    <col min="13569" max="13569" width="32.140625" style="2" customWidth="1"/>
    <col min="13570" max="13570" width="38.85546875" style="2" customWidth="1"/>
    <col min="13571" max="13571" width="36.140625" style="2" customWidth="1"/>
    <col min="13572" max="13579" width="8.85546875" style="2"/>
    <col min="13580" max="13580" width="8.85546875" style="2" customWidth="1"/>
    <col min="13581" max="13824" width="8.85546875" style="2"/>
    <col min="13825" max="13825" width="32.140625" style="2" customWidth="1"/>
    <col min="13826" max="13826" width="38.85546875" style="2" customWidth="1"/>
    <col min="13827" max="13827" width="36.140625" style="2" customWidth="1"/>
    <col min="13828" max="13835" width="8.85546875" style="2"/>
    <col min="13836" max="13836" width="8.85546875" style="2" customWidth="1"/>
    <col min="13837" max="14080" width="8.85546875" style="2"/>
    <col min="14081" max="14081" width="32.140625" style="2" customWidth="1"/>
    <col min="14082" max="14082" width="38.85546875" style="2" customWidth="1"/>
    <col min="14083" max="14083" width="36.140625" style="2" customWidth="1"/>
    <col min="14084" max="14091" width="8.85546875" style="2"/>
    <col min="14092" max="14092" width="8.85546875" style="2" customWidth="1"/>
    <col min="14093" max="14336" width="8.85546875" style="2"/>
    <col min="14337" max="14337" width="32.140625" style="2" customWidth="1"/>
    <col min="14338" max="14338" width="38.85546875" style="2" customWidth="1"/>
    <col min="14339" max="14339" width="36.140625" style="2" customWidth="1"/>
    <col min="14340" max="14347" width="8.85546875" style="2"/>
    <col min="14348" max="14348" width="8.85546875" style="2" customWidth="1"/>
    <col min="14349" max="14592" width="8.85546875" style="2"/>
    <col min="14593" max="14593" width="32.140625" style="2" customWidth="1"/>
    <col min="14594" max="14594" width="38.85546875" style="2" customWidth="1"/>
    <col min="14595" max="14595" width="36.140625" style="2" customWidth="1"/>
    <col min="14596" max="14603" width="8.85546875" style="2"/>
    <col min="14604" max="14604" width="8.85546875" style="2" customWidth="1"/>
    <col min="14605" max="14848" width="8.85546875" style="2"/>
    <col min="14849" max="14849" width="32.140625" style="2" customWidth="1"/>
    <col min="14850" max="14850" width="38.85546875" style="2" customWidth="1"/>
    <col min="14851" max="14851" width="36.140625" style="2" customWidth="1"/>
    <col min="14852" max="14859" width="8.85546875" style="2"/>
    <col min="14860" max="14860" width="8.85546875" style="2" customWidth="1"/>
    <col min="14861" max="15104" width="8.85546875" style="2"/>
    <col min="15105" max="15105" width="32.140625" style="2" customWidth="1"/>
    <col min="15106" max="15106" width="38.85546875" style="2" customWidth="1"/>
    <col min="15107" max="15107" width="36.140625" style="2" customWidth="1"/>
    <col min="15108" max="15115" width="8.85546875" style="2"/>
    <col min="15116" max="15116" width="8.85546875" style="2" customWidth="1"/>
    <col min="15117" max="15360" width="8.85546875" style="2"/>
    <col min="15361" max="15361" width="32.140625" style="2" customWidth="1"/>
    <col min="15362" max="15362" width="38.85546875" style="2" customWidth="1"/>
    <col min="15363" max="15363" width="36.140625" style="2" customWidth="1"/>
    <col min="15364" max="15371" width="8.85546875" style="2"/>
    <col min="15372" max="15372" width="8.85546875" style="2" customWidth="1"/>
    <col min="15373" max="15616" width="8.85546875" style="2"/>
    <col min="15617" max="15617" width="32.140625" style="2" customWidth="1"/>
    <col min="15618" max="15618" width="38.85546875" style="2" customWidth="1"/>
    <col min="15619" max="15619" width="36.140625" style="2" customWidth="1"/>
    <col min="15620" max="15627" width="8.85546875" style="2"/>
    <col min="15628" max="15628" width="8.85546875" style="2" customWidth="1"/>
    <col min="15629" max="15872" width="8.85546875" style="2"/>
    <col min="15873" max="15873" width="32.140625" style="2" customWidth="1"/>
    <col min="15874" max="15874" width="38.85546875" style="2" customWidth="1"/>
    <col min="15875" max="15875" width="36.140625" style="2" customWidth="1"/>
    <col min="15876" max="15883" width="8.85546875" style="2"/>
    <col min="15884" max="15884" width="8.85546875" style="2" customWidth="1"/>
    <col min="15885" max="16128" width="8.85546875" style="2"/>
    <col min="16129" max="16129" width="32.140625" style="2" customWidth="1"/>
    <col min="16130" max="16130" width="38.85546875" style="2" customWidth="1"/>
    <col min="16131" max="16131" width="36.140625" style="2" customWidth="1"/>
    <col min="16132" max="16139" width="8.85546875" style="2"/>
    <col min="16140" max="16140" width="8.85546875" style="2" customWidth="1"/>
    <col min="16141" max="16384" width="8.85546875" style="2"/>
  </cols>
  <sheetData>
    <row r="1" spans="1:15" x14ac:dyDescent="0.2">
      <c r="A1" s="1" t="s">
        <v>1</v>
      </c>
      <c r="B1" s="1" t="s">
        <v>2</v>
      </c>
    </row>
    <row r="2" spans="1:15" x14ac:dyDescent="0.2">
      <c r="A2" s="1" t="s">
        <v>3</v>
      </c>
      <c r="B2" s="1" t="s">
        <v>4</v>
      </c>
    </row>
    <row r="3" spans="1:15" x14ac:dyDescent="0.2">
      <c r="A3" s="1" t="s">
        <v>5</v>
      </c>
      <c r="B3" s="1" t="s">
        <v>6</v>
      </c>
    </row>
    <row r="4" spans="1:15" x14ac:dyDescent="0.2">
      <c r="A4" s="1" t="s">
        <v>7</v>
      </c>
      <c r="B4" s="1" t="s">
        <v>8</v>
      </c>
    </row>
    <row r="5" spans="1:15" x14ac:dyDescent="0.2">
      <c r="A5" s="1" t="s">
        <v>9</v>
      </c>
      <c r="B5" s="1" t="s">
        <v>10</v>
      </c>
    </row>
    <row r="6" spans="1:15" ht="13.5" thickBot="1" x14ac:dyDescent="0.25">
      <c r="A6" s="4" t="s">
        <v>13</v>
      </c>
      <c r="B6" s="4" t="s">
        <v>14</v>
      </c>
    </row>
    <row r="7" spans="1:15" ht="29.45" customHeight="1" thickBot="1" x14ac:dyDescent="0.25">
      <c r="A7" s="89" t="s">
        <v>27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1"/>
    </row>
    <row r="8" spans="1:15" ht="13.5" thickBot="1" x14ac:dyDescent="0.25">
      <c r="A8" s="6" t="s">
        <v>15</v>
      </c>
      <c r="B8" s="7" t="s">
        <v>16</v>
      </c>
      <c r="C8" s="7" t="s">
        <v>28</v>
      </c>
      <c r="D8" s="7" t="s">
        <v>29</v>
      </c>
      <c r="E8" s="7" t="s">
        <v>30</v>
      </c>
      <c r="F8" s="7" t="s">
        <v>31</v>
      </c>
      <c r="G8" s="7" t="s">
        <v>32</v>
      </c>
      <c r="H8" s="7" t="s">
        <v>33</v>
      </c>
      <c r="I8" s="7" t="s">
        <v>34</v>
      </c>
      <c r="J8" s="7" t="s">
        <v>35</v>
      </c>
      <c r="K8" s="7" t="s">
        <v>36</v>
      </c>
      <c r="L8" s="7" t="s">
        <v>37</v>
      </c>
      <c r="M8" s="7" t="s">
        <v>38</v>
      </c>
      <c r="N8" s="7" t="s">
        <v>39</v>
      </c>
      <c r="O8" s="8" t="s">
        <v>40</v>
      </c>
    </row>
    <row r="9" spans="1:15" ht="13.9" customHeight="1" x14ac:dyDescent="0.2">
      <c r="A9" s="92" t="s">
        <v>41</v>
      </c>
      <c r="B9" s="95" t="s">
        <v>42</v>
      </c>
      <c r="C9" s="9"/>
      <c r="D9" s="10"/>
      <c r="E9" s="10"/>
      <c r="F9" s="11"/>
      <c r="G9" s="11"/>
      <c r="H9" s="11"/>
      <c r="I9" s="11"/>
      <c r="J9" s="11"/>
      <c r="K9" s="11"/>
      <c r="L9" s="11"/>
      <c r="M9" s="10"/>
      <c r="N9" s="11"/>
      <c r="O9" s="12"/>
    </row>
    <row r="10" spans="1:15" x14ac:dyDescent="0.2">
      <c r="A10" s="93"/>
      <c r="B10" s="96"/>
      <c r="C10" s="13"/>
      <c r="D10" s="14"/>
      <c r="E10" s="14"/>
      <c r="F10" s="15"/>
      <c r="G10" s="15"/>
      <c r="H10" s="15"/>
      <c r="I10" s="15"/>
      <c r="J10" s="15"/>
      <c r="K10" s="15"/>
      <c r="L10" s="15"/>
      <c r="M10" s="14"/>
      <c r="N10" s="15"/>
      <c r="O10" s="16"/>
    </row>
    <row r="11" spans="1:15" x14ac:dyDescent="0.2">
      <c r="A11" s="93"/>
      <c r="B11" s="96"/>
      <c r="C11" s="13"/>
      <c r="D11" s="14"/>
      <c r="E11" s="14"/>
      <c r="F11" s="15"/>
      <c r="G11" s="15"/>
      <c r="H11" s="15"/>
      <c r="I11" s="15"/>
      <c r="J11" s="15"/>
      <c r="K11" s="15"/>
      <c r="L11" s="15"/>
      <c r="M11" s="14"/>
      <c r="N11" s="15"/>
      <c r="O11" s="16"/>
    </row>
    <row r="12" spans="1:15" x14ac:dyDescent="0.2">
      <c r="A12" s="93"/>
      <c r="B12" s="9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8"/>
    </row>
    <row r="13" spans="1:15" x14ac:dyDescent="0.2">
      <c r="A13" s="93"/>
      <c r="B13" s="96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8"/>
    </row>
    <row r="14" spans="1:15" x14ac:dyDescent="0.2">
      <c r="A14" s="93"/>
      <c r="B14" s="96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</row>
    <row r="15" spans="1:15" x14ac:dyDescent="0.2">
      <c r="A15" s="93"/>
      <c r="B15" s="9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8"/>
    </row>
    <row r="16" spans="1:15" x14ac:dyDescent="0.2">
      <c r="A16" s="93"/>
      <c r="B16" s="9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8"/>
    </row>
    <row r="17" spans="1:15" ht="13.5" thickBot="1" x14ac:dyDescent="0.25">
      <c r="A17" s="94"/>
      <c r="B17" s="97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20"/>
    </row>
  </sheetData>
  <mergeCells count="3">
    <mergeCell ref="A7:O7"/>
    <mergeCell ref="A9:A17"/>
    <mergeCell ref="B9:B17"/>
  </mergeCells>
  <pageMargins left="0.25" right="0.25" top="0.75" bottom="0.75" header="0.3" footer="0.3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O79"/>
  <sheetViews>
    <sheetView tabSelected="1" zoomScale="70" zoomScaleNormal="70" zoomScaleSheetLayoutView="85" workbookViewId="0">
      <selection activeCell="E12" sqref="E12"/>
    </sheetView>
  </sheetViews>
  <sheetFormatPr defaultColWidth="8.85546875" defaultRowHeight="15.95" customHeight="1" x14ac:dyDescent="0.2"/>
  <cols>
    <col min="1" max="1" width="30.7109375" style="2" customWidth="1"/>
    <col min="2" max="2" width="44.42578125" style="2" customWidth="1"/>
    <col min="3" max="3" width="21.85546875" style="2" customWidth="1"/>
    <col min="4" max="4" width="18.5703125" style="2" customWidth="1"/>
    <col min="5" max="5" width="14.140625" style="2" customWidth="1"/>
    <col min="6" max="6" width="16.42578125" style="2" customWidth="1"/>
    <col min="7" max="7" width="16.5703125" style="2" customWidth="1"/>
    <col min="8" max="8" width="14.140625" style="2" customWidth="1"/>
    <col min="9" max="9" width="17.7109375" style="2" customWidth="1"/>
    <col min="10" max="12" width="14.140625" style="2" customWidth="1"/>
    <col min="13" max="16384" width="8.85546875" style="2"/>
  </cols>
  <sheetData>
    <row r="1" spans="1:197" ht="15.95" customHeight="1" x14ac:dyDescent="0.2">
      <c r="A1" s="98" t="s">
        <v>58</v>
      </c>
      <c r="B1" s="98"/>
      <c r="C1" s="98"/>
      <c r="D1" s="98"/>
      <c r="E1" s="98"/>
      <c r="F1" s="98"/>
      <c r="G1" s="98"/>
      <c r="H1" s="98"/>
      <c r="I1" s="98"/>
    </row>
    <row r="2" spans="1:197" ht="15.95" customHeight="1" x14ac:dyDescent="0.2">
      <c r="A2" s="66"/>
      <c r="B2" s="66"/>
      <c r="C2" s="66"/>
      <c r="D2" s="66"/>
      <c r="E2" s="66"/>
      <c r="F2" s="66"/>
      <c r="G2" s="66"/>
      <c r="H2" s="66"/>
      <c r="I2" s="66"/>
      <c r="J2" s="66"/>
    </row>
    <row r="3" spans="1:197" ht="15.95" customHeight="1" x14ac:dyDescent="0.2">
      <c r="A3" s="67" t="s">
        <v>1</v>
      </c>
      <c r="B3" s="67"/>
      <c r="C3" s="68"/>
      <c r="D3" s="68"/>
      <c r="E3" s="68"/>
      <c r="F3" s="68"/>
      <c r="G3" s="69"/>
      <c r="H3" s="69"/>
      <c r="I3" s="69"/>
      <c r="J3" s="69"/>
      <c r="K3" s="59"/>
      <c r="L3" s="59"/>
    </row>
    <row r="4" spans="1:197" ht="15.95" customHeight="1" x14ac:dyDescent="0.2">
      <c r="A4" s="68" t="s">
        <v>57</v>
      </c>
      <c r="B4" s="67"/>
      <c r="C4" s="68"/>
      <c r="D4" s="68"/>
      <c r="E4" s="68"/>
      <c r="F4" s="68"/>
      <c r="G4" s="69"/>
      <c r="H4" s="69"/>
      <c r="I4" s="69"/>
      <c r="J4" s="69"/>
      <c r="K4" s="59"/>
      <c r="L4" s="59"/>
    </row>
    <row r="5" spans="1:197" ht="15.95" customHeight="1" x14ac:dyDescent="0.2">
      <c r="A5" s="67"/>
      <c r="B5" s="66"/>
      <c r="C5" s="68"/>
      <c r="D5" s="68"/>
      <c r="E5" s="68"/>
      <c r="F5" s="68"/>
      <c r="G5" s="69"/>
      <c r="H5" s="69"/>
      <c r="I5" s="69"/>
      <c r="J5" s="69"/>
      <c r="K5" s="59"/>
      <c r="L5" s="59"/>
    </row>
    <row r="6" spans="1:197" ht="14.45" customHeight="1" x14ac:dyDescent="0.2">
      <c r="A6" s="67"/>
      <c r="B6" s="67"/>
      <c r="C6" s="68"/>
      <c r="D6" s="68"/>
      <c r="E6" s="68"/>
      <c r="F6" s="68"/>
      <c r="G6" s="69"/>
      <c r="H6" s="69"/>
      <c r="I6" s="69"/>
      <c r="J6" s="69"/>
      <c r="K6" s="59"/>
      <c r="L6" s="59"/>
    </row>
    <row r="7" spans="1:197" ht="15.95" customHeight="1" x14ac:dyDescent="0.2">
      <c r="A7" s="67" t="s">
        <v>11</v>
      </c>
      <c r="B7" s="71" t="s">
        <v>65</v>
      </c>
      <c r="C7" s="68"/>
      <c r="D7" s="68"/>
      <c r="E7" s="68"/>
      <c r="F7" s="68"/>
      <c r="G7" s="69"/>
      <c r="H7" s="69"/>
      <c r="I7" s="69"/>
      <c r="J7" s="69"/>
      <c r="K7" s="59"/>
      <c r="L7" s="59"/>
    </row>
    <row r="8" spans="1:197" ht="15.95" customHeight="1" x14ac:dyDescent="0.25">
      <c r="A8" s="67" t="s">
        <v>12</v>
      </c>
      <c r="B8" s="72" t="s">
        <v>60</v>
      </c>
      <c r="C8" s="68"/>
      <c r="D8" s="68"/>
      <c r="E8" s="68"/>
      <c r="F8" s="68"/>
      <c r="G8" s="69"/>
      <c r="H8" s="69"/>
      <c r="I8" s="69"/>
      <c r="J8" s="69"/>
      <c r="K8" s="59"/>
      <c r="L8" s="59"/>
    </row>
    <row r="9" spans="1:197" ht="15.95" customHeight="1" x14ac:dyDescent="0.2">
      <c r="A9" s="67"/>
      <c r="B9" s="67"/>
      <c r="C9" s="68"/>
      <c r="D9" s="70"/>
      <c r="E9" s="70"/>
      <c r="F9" s="70"/>
      <c r="G9" s="70"/>
      <c r="H9" s="70"/>
      <c r="I9" s="70"/>
      <c r="J9" s="70"/>
      <c r="K9" s="59"/>
      <c r="L9" s="59"/>
    </row>
    <row r="10" spans="1:197" s="55" customFormat="1" ht="59.1" customHeight="1" x14ac:dyDescent="0.2">
      <c r="A10" s="65" t="s">
        <v>63</v>
      </c>
      <c r="B10" s="100" t="s">
        <v>62</v>
      </c>
      <c r="C10" s="101"/>
      <c r="D10" s="60"/>
      <c r="E10" s="60"/>
      <c r="F10" s="60"/>
      <c r="G10" s="60"/>
      <c r="H10" s="60"/>
      <c r="I10" s="60"/>
      <c r="J10" s="60"/>
    </row>
    <row r="11" spans="1:197" s="53" customFormat="1" ht="15.95" customHeight="1" thickBot="1" x14ac:dyDescent="0.25">
      <c r="A11" s="61" t="s">
        <v>61</v>
      </c>
      <c r="B11" s="62" t="s">
        <v>16</v>
      </c>
      <c r="C11" s="62" t="s">
        <v>59</v>
      </c>
      <c r="D11" s="63">
        <v>43709</v>
      </c>
      <c r="E11" s="63">
        <v>43739</v>
      </c>
      <c r="F11" s="63">
        <v>43770</v>
      </c>
      <c r="G11" s="63">
        <v>43800</v>
      </c>
      <c r="H11" s="63">
        <v>43831</v>
      </c>
      <c r="I11" s="63">
        <v>43862</v>
      </c>
      <c r="J11" s="63">
        <v>43891</v>
      </c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64"/>
      <c r="BC11" s="64"/>
      <c r="BD11" s="64"/>
      <c r="BE11" s="64"/>
      <c r="BF11" s="64"/>
      <c r="BG11" s="64"/>
      <c r="BH11" s="64"/>
      <c r="BI11" s="58"/>
      <c r="BJ11" s="58"/>
      <c r="BK11" s="58"/>
      <c r="BL11" s="58"/>
      <c r="BM11" s="58"/>
      <c r="BN11" s="58"/>
      <c r="BO11" s="58"/>
      <c r="BP11" s="58"/>
      <c r="BQ11" s="58"/>
      <c r="BR11" s="58"/>
      <c r="BS11" s="58"/>
      <c r="BT11" s="58"/>
      <c r="BU11" s="58"/>
      <c r="BV11" s="58"/>
      <c r="BW11" s="58"/>
      <c r="BX11" s="58"/>
      <c r="BY11" s="58"/>
      <c r="BZ11" s="58"/>
      <c r="CA11" s="58"/>
      <c r="CB11" s="58"/>
      <c r="CC11" s="58"/>
      <c r="CD11" s="58"/>
      <c r="CE11" s="58"/>
      <c r="CF11" s="58"/>
      <c r="CG11" s="58"/>
      <c r="CH11" s="58"/>
      <c r="CI11" s="58"/>
      <c r="CJ11" s="58"/>
      <c r="CK11" s="58"/>
      <c r="CL11" s="58"/>
      <c r="CM11" s="58"/>
      <c r="CN11" s="58"/>
      <c r="CO11" s="58"/>
      <c r="CP11" s="58"/>
      <c r="CQ11" s="58"/>
      <c r="CR11" s="58"/>
      <c r="CS11" s="58"/>
      <c r="CT11" s="58"/>
      <c r="CU11" s="58"/>
      <c r="CV11" s="58"/>
      <c r="CW11" s="58"/>
      <c r="CX11" s="58"/>
      <c r="CY11" s="58"/>
      <c r="CZ11" s="58"/>
      <c r="DA11" s="58"/>
      <c r="DB11" s="58"/>
      <c r="DC11" s="58"/>
      <c r="DD11" s="58"/>
      <c r="DE11" s="58"/>
      <c r="DF11" s="58"/>
      <c r="DG11" s="58"/>
      <c r="DH11" s="58"/>
      <c r="DI11" s="58"/>
      <c r="DJ11" s="58"/>
      <c r="DK11" s="58"/>
      <c r="DL11" s="58"/>
      <c r="DM11" s="58"/>
      <c r="DN11" s="58"/>
      <c r="DO11" s="58"/>
      <c r="DP11" s="58"/>
      <c r="DQ11" s="58"/>
      <c r="DR11" s="58"/>
      <c r="DS11" s="58"/>
      <c r="DT11" s="58"/>
      <c r="DU11" s="58"/>
      <c r="DV11" s="58"/>
      <c r="DW11" s="58"/>
      <c r="DX11" s="58"/>
      <c r="DY11" s="58"/>
      <c r="DZ11" s="58"/>
      <c r="EA11" s="58"/>
      <c r="EB11" s="58"/>
      <c r="EC11" s="58"/>
      <c r="ED11" s="58"/>
      <c r="EE11" s="58"/>
      <c r="EF11" s="58"/>
      <c r="EG11" s="58"/>
      <c r="EH11" s="58"/>
      <c r="EI11" s="58"/>
      <c r="EJ11" s="58"/>
      <c r="EK11" s="58"/>
      <c r="EL11" s="58"/>
      <c r="EM11" s="58"/>
      <c r="EN11" s="58"/>
      <c r="EO11" s="58"/>
      <c r="EP11" s="58"/>
      <c r="EQ11" s="58"/>
      <c r="ER11" s="58"/>
      <c r="ES11" s="58"/>
      <c r="ET11" s="58"/>
      <c r="EU11" s="58"/>
      <c r="EV11" s="58"/>
      <c r="EW11" s="58"/>
      <c r="EX11" s="58"/>
      <c r="EY11" s="58"/>
      <c r="EZ11" s="58"/>
      <c r="FA11" s="58"/>
      <c r="FB11" s="58"/>
      <c r="FC11" s="58"/>
      <c r="FD11" s="58"/>
      <c r="FE11" s="58"/>
      <c r="FF11" s="58"/>
      <c r="FG11" s="58"/>
      <c r="FH11" s="58"/>
      <c r="FI11" s="58"/>
      <c r="FJ11" s="58"/>
      <c r="FK11" s="58"/>
      <c r="FL11" s="58"/>
      <c r="FM11" s="58"/>
      <c r="FN11" s="58"/>
      <c r="FO11" s="58"/>
      <c r="FP11" s="58"/>
      <c r="FQ11" s="58"/>
      <c r="FR11" s="58"/>
      <c r="FS11" s="58"/>
      <c r="FT11" s="58"/>
      <c r="FU11" s="58"/>
      <c r="FV11" s="58"/>
      <c r="FW11" s="58"/>
      <c r="FX11" s="58"/>
      <c r="FY11" s="58"/>
      <c r="FZ11" s="58"/>
      <c r="GA11" s="58"/>
      <c r="GB11" s="58"/>
      <c r="GC11" s="58"/>
      <c r="GD11" s="58"/>
      <c r="GE11" s="58"/>
      <c r="GF11" s="58"/>
      <c r="GG11" s="58"/>
      <c r="GH11" s="58"/>
      <c r="GI11" s="58"/>
      <c r="GJ11" s="58"/>
      <c r="GK11" s="58"/>
      <c r="GL11" s="58"/>
      <c r="GM11" s="58"/>
      <c r="GN11" s="58"/>
      <c r="GO11" s="58"/>
    </row>
    <row r="12" spans="1:197" ht="15.95" customHeight="1" x14ac:dyDescent="0.2">
      <c r="A12" s="99" t="s">
        <v>64</v>
      </c>
      <c r="B12" s="102">
        <v>1.1000000000000001</v>
      </c>
      <c r="C12" s="106"/>
      <c r="D12" s="56"/>
      <c r="E12" s="56"/>
      <c r="F12" s="56"/>
      <c r="G12" s="56"/>
      <c r="H12" s="56"/>
      <c r="I12" s="56"/>
      <c r="J12" s="56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s="64"/>
      <c r="BT12" s="64"/>
      <c r="BU12" s="64"/>
      <c r="BV12" s="64"/>
      <c r="BW12" s="64"/>
      <c r="BX12" s="64"/>
      <c r="BY12" s="64"/>
      <c r="BZ12" s="64"/>
      <c r="CA12" s="64"/>
      <c r="CB12" s="64"/>
      <c r="CC12" s="64"/>
      <c r="CD12" s="64"/>
      <c r="CE12" s="64"/>
      <c r="CF12" s="64"/>
      <c r="CG12" s="64"/>
      <c r="CH12" s="64"/>
      <c r="CI12" s="64"/>
      <c r="CJ12" s="64"/>
      <c r="CK12" s="64"/>
      <c r="CL12" s="64"/>
      <c r="CM12" s="64"/>
      <c r="CN12" s="64"/>
      <c r="CO12" s="64"/>
      <c r="CP12" s="64"/>
      <c r="CQ12" s="64"/>
      <c r="CR12" s="64"/>
      <c r="CS12" s="64"/>
      <c r="CT12" s="64"/>
      <c r="CU12" s="64"/>
      <c r="CV12" s="64"/>
      <c r="CW12" s="64"/>
      <c r="CX12" s="64"/>
      <c r="CY12" s="64"/>
      <c r="CZ12" s="64"/>
      <c r="DA12" s="64"/>
      <c r="DB12" s="64"/>
      <c r="DC12" s="64"/>
      <c r="DD12" s="64"/>
      <c r="DE12" s="64"/>
      <c r="DF12" s="64"/>
      <c r="DG12" s="64"/>
      <c r="DH12" s="64"/>
      <c r="DI12" s="64"/>
      <c r="DJ12" s="64"/>
      <c r="DK12" s="64"/>
      <c r="DL12" s="64"/>
      <c r="DM12" s="64"/>
      <c r="DN12" s="64"/>
      <c r="DO12" s="64"/>
      <c r="DP12" s="64"/>
      <c r="DQ12" s="64"/>
      <c r="DR12" s="64"/>
      <c r="DS12" s="64"/>
      <c r="DT12" s="64"/>
      <c r="DU12" s="64"/>
      <c r="DV12" s="64"/>
      <c r="DW12" s="64"/>
      <c r="DX12" s="64"/>
      <c r="DY12" s="64"/>
      <c r="DZ12" s="64"/>
      <c r="EA12" s="64"/>
      <c r="EB12" s="64"/>
      <c r="EC12" s="64"/>
      <c r="ED12" s="64"/>
      <c r="EE12" s="64"/>
      <c r="EF12" s="64"/>
      <c r="EG12" s="64"/>
      <c r="EH12" s="64"/>
      <c r="EI12" s="64"/>
      <c r="EJ12" s="64"/>
      <c r="EK12" s="64"/>
      <c r="EL12" s="64"/>
      <c r="EM12" s="64"/>
      <c r="EN12" s="64"/>
      <c r="EO12" s="64"/>
      <c r="EP12" s="64"/>
      <c r="EQ12" s="64"/>
      <c r="ER12" s="64"/>
      <c r="ES12" s="64"/>
      <c r="ET12" s="64"/>
      <c r="EU12" s="64"/>
      <c r="EV12" s="64"/>
      <c r="EW12" s="64"/>
      <c r="EX12" s="64"/>
      <c r="EY12" s="64"/>
      <c r="EZ12" s="64"/>
      <c r="FA12" s="64"/>
      <c r="FB12" s="64"/>
      <c r="FC12" s="64"/>
      <c r="FD12" s="64"/>
      <c r="FE12" s="64"/>
      <c r="FF12" s="64"/>
      <c r="FG12" s="64"/>
      <c r="FH12" s="64"/>
      <c r="FI12" s="64"/>
      <c r="FJ12" s="64"/>
      <c r="FK12" s="64"/>
      <c r="FL12" s="64"/>
      <c r="FM12" s="64"/>
      <c r="FN12" s="64"/>
      <c r="FO12" s="64"/>
      <c r="FP12" s="64"/>
      <c r="FQ12" s="64"/>
      <c r="FR12" s="64"/>
      <c r="FS12" s="64"/>
      <c r="FT12" s="64"/>
      <c r="FU12" s="64"/>
      <c r="FV12" s="64"/>
      <c r="FW12" s="64"/>
      <c r="FX12" s="64"/>
      <c r="FY12" s="64"/>
      <c r="FZ12" s="64"/>
      <c r="GA12" s="64"/>
      <c r="GB12" s="64"/>
      <c r="GC12" s="64"/>
      <c r="GD12" s="64"/>
      <c r="GE12" s="64"/>
      <c r="GF12" s="64"/>
      <c r="GG12" s="64"/>
      <c r="GH12" s="64"/>
      <c r="GI12" s="64"/>
      <c r="GJ12" s="64"/>
      <c r="GK12" s="64"/>
      <c r="GL12" s="64"/>
      <c r="GM12" s="64"/>
      <c r="GN12" s="64"/>
      <c r="GO12" s="64"/>
    </row>
    <row r="13" spans="1:197" ht="15.95" customHeight="1" x14ac:dyDescent="0.2">
      <c r="A13" s="99"/>
      <c r="B13" s="103"/>
      <c r="C13" s="107"/>
      <c r="D13" s="56"/>
      <c r="E13" s="56"/>
      <c r="F13" s="56"/>
      <c r="G13" s="56"/>
      <c r="H13" s="56"/>
      <c r="I13" s="56"/>
      <c r="J13" s="56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  <c r="CP13" s="64"/>
      <c r="CQ13" s="64"/>
      <c r="CR13" s="64"/>
      <c r="CS13" s="64"/>
      <c r="CT13" s="64"/>
      <c r="CU13" s="64"/>
      <c r="CV13" s="64"/>
      <c r="CW13" s="64"/>
      <c r="CX13" s="64"/>
      <c r="CY13" s="64"/>
      <c r="CZ13" s="64"/>
      <c r="DA13" s="64"/>
      <c r="DB13" s="64"/>
      <c r="DC13" s="64"/>
      <c r="DD13" s="64"/>
      <c r="DE13" s="64"/>
      <c r="DF13" s="64"/>
      <c r="DG13" s="64"/>
      <c r="DH13" s="64"/>
      <c r="DI13" s="64"/>
      <c r="DJ13" s="64"/>
      <c r="DK13" s="64"/>
      <c r="DL13" s="64"/>
      <c r="DM13" s="64"/>
      <c r="DN13" s="64"/>
      <c r="DO13" s="64"/>
      <c r="DP13" s="64"/>
      <c r="DQ13" s="64"/>
      <c r="DR13" s="64"/>
      <c r="DS13" s="64"/>
      <c r="DT13" s="64"/>
      <c r="DU13" s="64"/>
      <c r="DV13" s="64"/>
      <c r="DW13" s="64"/>
      <c r="DX13" s="64"/>
      <c r="DY13" s="64"/>
      <c r="DZ13" s="64"/>
      <c r="EA13" s="64"/>
      <c r="EB13" s="64"/>
      <c r="EC13" s="64"/>
      <c r="ED13" s="64"/>
      <c r="EE13" s="64"/>
      <c r="EF13" s="64"/>
      <c r="EG13" s="64"/>
      <c r="EH13" s="64"/>
      <c r="EI13" s="64"/>
      <c r="EJ13" s="64"/>
      <c r="EK13" s="64"/>
      <c r="EL13" s="64"/>
      <c r="EM13" s="64"/>
      <c r="EN13" s="64"/>
      <c r="EO13" s="64"/>
      <c r="EP13" s="64"/>
      <c r="EQ13" s="64"/>
      <c r="ER13" s="64"/>
      <c r="ES13" s="64"/>
      <c r="ET13" s="64"/>
      <c r="EU13" s="64"/>
      <c r="EV13" s="64"/>
      <c r="EW13" s="64"/>
      <c r="EX13" s="64"/>
      <c r="EY13" s="64"/>
      <c r="EZ13" s="64"/>
      <c r="FA13" s="64"/>
      <c r="FB13" s="64"/>
      <c r="FC13" s="64"/>
      <c r="FD13" s="64"/>
      <c r="FE13" s="64"/>
      <c r="FF13" s="64"/>
      <c r="FG13" s="64"/>
      <c r="FH13" s="64"/>
      <c r="FI13" s="64"/>
      <c r="FJ13" s="64"/>
      <c r="FK13" s="64"/>
      <c r="FL13" s="64"/>
      <c r="FM13" s="64"/>
      <c r="FN13" s="64"/>
      <c r="FO13" s="64"/>
      <c r="FP13" s="64"/>
      <c r="FQ13" s="64"/>
      <c r="FR13" s="64"/>
      <c r="FS13" s="64"/>
      <c r="FT13" s="64"/>
      <c r="FU13" s="64"/>
      <c r="FV13" s="64"/>
      <c r="FW13" s="64"/>
      <c r="FX13" s="64"/>
      <c r="FY13" s="64"/>
      <c r="FZ13" s="64"/>
      <c r="GA13" s="64"/>
      <c r="GB13" s="64"/>
      <c r="GC13" s="64"/>
      <c r="GD13" s="64"/>
      <c r="GE13" s="64"/>
      <c r="GF13" s="64"/>
      <c r="GG13" s="64"/>
      <c r="GH13" s="64"/>
      <c r="GI13" s="64"/>
      <c r="GJ13" s="64"/>
      <c r="GK13" s="64"/>
      <c r="GL13" s="64"/>
      <c r="GM13" s="64"/>
      <c r="GN13" s="64"/>
      <c r="GO13" s="64"/>
    </row>
    <row r="14" spans="1:197" ht="15.95" customHeight="1" x14ac:dyDescent="0.2">
      <c r="A14" s="99"/>
      <c r="B14" s="104">
        <v>1.2</v>
      </c>
      <c r="C14" s="108"/>
      <c r="D14" s="56"/>
      <c r="E14" s="56"/>
      <c r="F14" s="56"/>
      <c r="G14" s="56"/>
      <c r="H14" s="56"/>
      <c r="I14" s="56"/>
      <c r="J14" s="56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</row>
    <row r="15" spans="1:197" ht="15.95" customHeight="1" x14ac:dyDescent="0.2">
      <c r="A15" s="99"/>
      <c r="B15" s="104"/>
      <c r="C15" s="106"/>
      <c r="D15" s="57"/>
      <c r="E15" s="57"/>
      <c r="F15" s="57"/>
      <c r="G15" s="57"/>
      <c r="H15" s="57"/>
      <c r="I15" s="57"/>
      <c r="J15" s="57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64"/>
      <c r="DB15" s="64"/>
      <c r="DC15" s="64"/>
      <c r="DD15" s="64"/>
      <c r="DE15" s="64"/>
      <c r="DF15" s="64"/>
      <c r="DG15" s="64"/>
      <c r="DH15" s="64"/>
      <c r="DI15" s="64"/>
      <c r="DJ15" s="64"/>
      <c r="DK15" s="64"/>
      <c r="DL15" s="64"/>
      <c r="DM15" s="64"/>
      <c r="DN15" s="64"/>
      <c r="DO15" s="64"/>
      <c r="DP15" s="64"/>
      <c r="DQ15" s="64"/>
      <c r="DR15" s="64"/>
      <c r="DS15" s="64"/>
      <c r="DT15" s="64"/>
      <c r="DU15" s="64"/>
      <c r="DV15" s="64"/>
      <c r="DW15" s="64"/>
      <c r="DX15" s="64"/>
      <c r="DY15" s="64"/>
      <c r="DZ15" s="64"/>
      <c r="EA15" s="64"/>
      <c r="EB15" s="64"/>
      <c r="EC15" s="64"/>
      <c r="ED15" s="64"/>
      <c r="EE15" s="64"/>
      <c r="EF15" s="64"/>
      <c r="EG15" s="64"/>
      <c r="EH15" s="64"/>
      <c r="EI15" s="64"/>
      <c r="EJ15" s="64"/>
      <c r="EK15" s="64"/>
      <c r="EL15" s="64"/>
      <c r="EM15" s="64"/>
      <c r="EN15" s="64"/>
      <c r="EO15" s="64"/>
      <c r="EP15" s="64"/>
      <c r="EQ15" s="64"/>
      <c r="ER15" s="64"/>
      <c r="ES15" s="64"/>
      <c r="ET15" s="64"/>
      <c r="EU15" s="64"/>
      <c r="EV15" s="64"/>
      <c r="EW15" s="64"/>
      <c r="EX15" s="64"/>
      <c r="EY15" s="64"/>
      <c r="EZ15" s="64"/>
      <c r="FA15" s="64"/>
      <c r="FB15" s="64"/>
      <c r="FC15" s="64"/>
      <c r="FD15" s="64"/>
      <c r="FE15" s="64"/>
      <c r="FF15" s="64"/>
      <c r="FG15" s="64"/>
      <c r="FH15" s="64"/>
      <c r="FI15" s="64"/>
      <c r="FJ15" s="64"/>
      <c r="FK15" s="64"/>
      <c r="FL15" s="64"/>
      <c r="FM15" s="64"/>
      <c r="FN15" s="64"/>
      <c r="FO15" s="64"/>
      <c r="FP15" s="64"/>
      <c r="FQ15" s="64"/>
      <c r="FR15" s="64"/>
      <c r="FS15" s="64"/>
      <c r="FT15" s="64"/>
      <c r="FU15" s="64"/>
      <c r="FV15" s="64"/>
      <c r="FW15" s="64"/>
      <c r="FX15" s="64"/>
      <c r="FY15" s="64"/>
      <c r="FZ15" s="64"/>
      <c r="GA15" s="64"/>
      <c r="GB15" s="64"/>
      <c r="GC15" s="64"/>
      <c r="GD15" s="64"/>
      <c r="GE15" s="64"/>
      <c r="GF15" s="64"/>
      <c r="GG15" s="64"/>
      <c r="GH15" s="64"/>
      <c r="GI15" s="64"/>
      <c r="GJ15" s="64"/>
      <c r="GK15" s="64"/>
      <c r="GL15" s="64"/>
      <c r="GM15" s="64"/>
      <c r="GN15" s="64"/>
      <c r="GO15" s="64"/>
    </row>
    <row r="16" spans="1:197" ht="15.95" customHeight="1" x14ac:dyDescent="0.2">
      <c r="A16" s="99"/>
      <c r="B16" s="104"/>
      <c r="C16" s="107"/>
      <c r="D16" s="57"/>
      <c r="E16" s="57"/>
      <c r="F16" s="57"/>
      <c r="G16" s="57"/>
      <c r="H16" s="57"/>
      <c r="I16" s="57"/>
      <c r="J16" s="57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4"/>
      <c r="CJ16" s="64"/>
      <c r="CK16" s="64"/>
      <c r="CL16" s="64"/>
      <c r="CM16" s="64"/>
      <c r="CN16" s="64"/>
      <c r="CO16" s="64"/>
      <c r="CP16" s="64"/>
      <c r="CQ16" s="64"/>
      <c r="CR16" s="64"/>
      <c r="CS16" s="64"/>
      <c r="CT16" s="64"/>
      <c r="CU16" s="64"/>
      <c r="CV16" s="64"/>
      <c r="CW16" s="64"/>
      <c r="CX16" s="64"/>
      <c r="CY16" s="64"/>
      <c r="CZ16" s="64"/>
      <c r="DA16" s="64"/>
      <c r="DB16" s="64"/>
      <c r="DC16" s="64"/>
      <c r="DD16" s="64"/>
      <c r="DE16" s="64"/>
      <c r="DF16" s="64"/>
      <c r="DG16" s="64"/>
      <c r="DH16" s="64"/>
      <c r="DI16" s="64"/>
      <c r="DJ16" s="64"/>
      <c r="DK16" s="64"/>
      <c r="DL16" s="64"/>
      <c r="DM16" s="64"/>
      <c r="DN16" s="64"/>
      <c r="DO16" s="64"/>
      <c r="DP16" s="64"/>
      <c r="DQ16" s="64"/>
      <c r="DR16" s="64"/>
      <c r="DS16" s="64"/>
      <c r="DT16" s="64"/>
      <c r="DU16" s="64"/>
      <c r="DV16" s="64"/>
      <c r="DW16" s="64"/>
      <c r="DX16" s="64"/>
      <c r="DY16" s="64"/>
      <c r="DZ16" s="64"/>
      <c r="EA16" s="64"/>
      <c r="EB16" s="64"/>
      <c r="EC16" s="64"/>
      <c r="ED16" s="64"/>
      <c r="EE16" s="64"/>
      <c r="EF16" s="64"/>
      <c r="EG16" s="64"/>
      <c r="EH16" s="64"/>
      <c r="EI16" s="64"/>
      <c r="EJ16" s="64"/>
      <c r="EK16" s="64"/>
      <c r="EL16" s="64"/>
      <c r="EM16" s="64"/>
      <c r="EN16" s="64"/>
      <c r="EO16" s="64"/>
      <c r="EP16" s="64"/>
      <c r="EQ16" s="64"/>
      <c r="ER16" s="64"/>
      <c r="ES16" s="64"/>
      <c r="ET16" s="64"/>
      <c r="EU16" s="64"/>
      <c r="EV16" s="64"/>
      <c r="EW16" s="64"/>
      <c r="EX16" s="64"/>
      <c r="EY16" s="64"/>
      <c r="EZ16" s="64"/>
      <c r="FA16" s="64"/>
      <c r="FB16" s="64"/>
      <c r="FC16" s="64"/>
      <c r="FD16" s="64"/>
      <c r="FE16" s="64"/>
      <c r="FF16" s="64"/>
      <c r="FG16" s="64"/>
      <c r="FH16" s="64"/>
      <c r="FI16" s="64"/>
      <c r="FJ16" s="64"/>
      <c r="FK16" s="64"/>
      <c r="FL16" s="64"/>
      <c r="FM16" s="64"/>
      <c r="FN16" s="64"/>
      <c r="FO16" s="64"/>
      <c r="FP16" s="64"/>
      <c r="FQ16" s="64"/>
      <c r="FR16" s="64"/>
      <c r="FS16" s="64"/>
      <c r="FT16" s="64"/>
      <c r="FU16" s="64"/>
      <c r="FV16" s="64"/>
      <c r="FW16" s="64"/>
      <c r="FX16" s="64"/>
      <c r="FY16" s="64"/>
      <c r="FZ16" s="64"/>
      <c r="GA16" s="64"/>
      <c r="GB16" s="64"/>
      <c r="GC16" s="64"/>
      <c r="GD16" s="64"/>
      <c r="GE16" s="64"/>
      <c r="GF16" s="64"/>
      <c r="GG16" s="64"/>
      <c r="GH16" s="64"/>
      <c r="GI16" s="64"/>
      <c r="GJ16" s="64"/>
      <c r="GK16" s="64"/>
      <c r="GL16" s="64"/>
      <c r="GM16" s="64"/>
      <c r="GN16" s="64"/>
      <c r="GO16" s="64"/>
    </row>
    <row r="17" spans="1:197" ht="15.95" customHeight="1" x14ac:dyDescent="0.2">
      <c r="A17" s="99"/>
      <c r="B17" s="105">
        <v>1.3</v>
      </c>
      <c r="C17" s="108"/>
      <c r="D17" s="57"/>
      <c r="E17" s="57"/>
      <c r="F17" s="57"/>
      <c r="G17" s="57"/>
      <c r="H17" s="57"/>
      <c r="I17" s="57"/>
      <c r="J17" s="57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  <c r="CP17" s="64"/>
      <c r="CQ17" s="64"/>
      <c r="CR17" s="64"/>
      <c r="CS17" s="64"/>
      <c r="CT17" s="64"/>
      <c r="CU17" s="64"/>
      <c r="CV17" s="64"/>
      <c r="CW17" s="64"/>
      <c r="CX17" s="64"/>
      <c r="CY17" s="64"/>
      <c r="CZ17" s="64"/>
      <c r="DA17" s="64"/>
      <c r="DB17" s="64"/>
      <c r="DC17" s="64"/>
      <c r="DD17" s="64"/>
      <c r="DE17" s="64"/>
      <c r="DF17" s="64"/>
      <c r="DG17" s="64"/>
      <c r="DH17" s="64"/>
      <c r="DI17" s="64"/>
      <c r="DJ17" s="64"/>
      <c r="DK17" s="64"/>
      <c r="DL17" s="64"/>
      <c r="DM17" s="64"/>
      <c r="DN17" s="64"/>
      <c r="DO17" s="64"/>
      <c r="DP17" s="64"/>
      <c r="DQ17" s="64"/>
      <c r="DR17" s="64"/>
      <c r="DS17" s="64"/>
      <c r="DT17" s="64"/>
      <c r="DU17" s="64"/>
      <c r="DV17" s="64"/>
      <c r="DW17" s="64"/>
      <c r="DX17" s="64"/>
      <c r="DY17" s="64"/>
      <c r="DZ17" s="64"/>
      <c r="EA17" s="64"/>
      <c r="EB17" s="64"/>
      <c r="EC17" s="64"/>
      <c r="ED17" s="64"/>
      <c r="EE17" s="64"/>
      <c r="EF17" s="64"/>
      <c r="EG17" s="64"/>
      <c r="EH17" s="64"/>
      <c r="EI17" s="64"/>
      <c r="EJ17" s="64"/>
      <c r="EK17" s="64"/>
      <c r="EL17" s="64"/>
      <c r="EM17" s="64"/>
      <c r="EN17" s="64"/>
      <c r="EO17" s="64"/>
      <c r="EP17" s="64"/>
      <c r="EQ17" s="64"/>
      <c r="ER17" s="64"/>
      <c r="ES17" s="64"/>
      <c r="ET17" s="64"/>
      <c r="EU17" s="64"/>
      <c r="EV17" s="64"/>
      <c r="EW17" s="64"/>
      <c r="EX17" s="64"/>
      <c r="EY17" s="64"/>
      <c r="EZ17" s="64"/>
      <c r="FA17" s="64"/>
      <c r="FB17" s="64"/>
      <c r="FC17" s="64"/>
      <c r="FD17" s="64"/>
      <c r="FE17" s="64"/>
      <c r="FF17" s="64"/>
      <c r="FG17" s="64"/>
      <c r="FH17" s="64"/>
      <c r="FI17" s="64"/>
      <c r="FJ17" s="64"/>
      <c r="FK17" s="64"/>
      <c r="FL17" s="64"/>
      <c r="FM17" s="64"/>
      <c r="FN17" s="64"/>
      <c r="FO17" s="64"/>
      <c r="FP17" s="64"/>
      <c r="FQ17" s="64"/>
      <c r="FR17" s="64"/>
      <c r="FS17" s="64"/>
      <c r="FT17" s="64"/>
      <c r="FU17" s="64"/>
      <c r="FV17" s="64"/>
      <c r="FW17" s="64"/>
      <c r="FX17" s="64"/>
      <c r="FY17" s="64"/>
      <c r="FZ17" s="64"/>
      <c r="GA17" s="64"/>
      <c r="GB17" s="64"/>
      <c r="GC17" s="64"/>
      <c r="GD17" s="64"/>
      <c r="GE17" s="64"/>
      <c r="GF17" s="64"/>
      <c r="GG17" s="64"/>
      <c r="GH17" s="64"/>
      <c r="GI17" s="64"/>
      <c r="GJ17" s="64"/>
      <c r="GK17" s="64"/>
      <c r="GL17" s="64"/>
      <c r="GM17" s="64"/>
      <c r="GN17" s="64"/>
      <c r="GO17" s="64"/>
    </row>
    <row r="18" spans="1:197" ht="15.95" customHeight="1" x14ac:dyDescent="0.2">
      <c r="A18" s="99"/>
      <c r="B18" s="105"/>
      <c r="C18" s="106"/>
      <c r="D18" s="57"/>
      <c r="E18" s="57"/>
      <c r="F18" s="57"/>
      <c r="G18" s="57"/>
      <c r="H18" s="57"/>
      <c r="I18" s="57"/>
      <c r="J18" s="57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64"/>
      <c r="BU18" s="64"/>
      <c r="BV18" s="64"/>
      <c r="BW18" s="64"/>
      <c r="BX18" s="64"/>
      <c r="BY18" s="64"/>
      <c r="BZ18" s="64"/>
      <c r="CA18" s="64"/>
      <c r="CB18" s="64"/>
      <c r="CC18" s="64"/>
      <c r="CD18" s="64"/>
      <c r="CE18" s="64"/>
      <c r="CF18" s="64"/>
      <c r="CG18" s="64"/>
      <c r="CH18" s="64"/>
      <c r="CI18" s="64"/>
      <c r="CJ18" s="64"/>
      <c r="CK18" s="64"/>
      <c r="CL18" s="64"/>
      <c r="CM18" s="64"/>
      <c r="CN18" s="64"/>
      <c r="CO18" s="64"/>
      <c r="CP18" s="64"/>
      <c r="CQ18" s="64"/>
      <c r="CR18" s="64"/>
      <c r="CS18" s="64"/>
      <c r="CT18" s="64"/>
      <c r="CU18" s="64"/>
      <c r="CV18" s="64"/>
      <c r="CW18" s="64"/>
      <c r="CX18" s="64"/>
      <c r="CY18" s="64"/>
      <c r="CZ18" s="64"/>
      <c r="DA18" s="64"/>
      <c r="DB18" s="64"/>
      <c r="DC18" s="64"/>
      <c r="DD18" s="64"/>
      <c r="DE18" s="64"/>
      <c r="DF18" s="64"/>
      <c r="DG18" s="64"/>
      <c r="DH18" s="64"/>
      <c r="DI18" s="64"/>
      <c r="DJ18" s="64"/>
      <c r="DK18" s="64"/>
      <c r="DL18" s="64"/>
      <c r="DM18" s="64"/>
      <c r="DN18" s="64"/>
      <c r="DO18" s="64"/>
      <c r="DP18" s="64"/>
      <c r="DQ18" s="64"/>
      <c r="DR18" s="64"/>
      <c r="DS18" s="64"/>
      <c r="DT18" s="64"/>
      <c r="DU18" s="64"/>
      <c r="DV18" s="64"/>
      <c r="DW18" s="64"/>
      <c r="DX18" s="64"/>
      <c r="DY18" s="64"/>
      <c r="DZ18" s="64"/>
      <c r="EA18" s="64"/>
      <c r="EB18" s="64"/>
      <c r="EC18" s="64"/>
      <c r="ED18" s="64"/>
      <c r="EE18" s="64"/>
      <c r="EF18" s="64"/>
      <c r="EG18" s="64"/>
      <c r="EH18" s="64"/>
      <c r="EI18" s="64"/>
      <c r="EJ18" s="64"/>
      <c r="EK18" s="64"/>
      <c r="EL18" s="64"/>
      <c r="EM18" s="64"/>
      <c r="EN18" s="64"/>
      <c r="EO18" s="64"/>
      <c r="EP18" s="64"/>
      <c r="EQ18" s="64"/>
      <c r="ER18" s="64"/>
      <c r="ES18" s="64"/>
      <c r="ET18" s="64"/>
      <c r="EU18" s="64"/>
      <c r="EV18" s="64"/>
      <c r="EW18" s="64"/>
      <c r="EX18" s="64"/>
      <c r="EY18" s="64"/>
      <c r="EZ18" s="64"/>
      <c r="FA18" s="64"/>
      <c r="FB18" s="64"/>
      <c r="FC18" s="64"/>
      <c r="FD18" s="64"/>
      <c r="FE18" s="64"/>
      <c r="FF18" s="64"/>
      <c r="FG18" s="64"/>
      <c r="FH18" s="64"/>
      <c r="FI18" s="64"/>
      <c r="FJ18" s="64"/>
      <c r="FK18" s="64"/>
      <c r="FL18" s="64"/>
      <c r="FM18" s="64"/>
      <c r="FN18" s="64"/>
      <c r="FO18" s="64"/>
      <c r="FP18" s="64"/>
      <c r="FQ18" s="64"/>
      <c r="FR18" s="64"/>
      <c r="FS18" s="64"/>
      <c r="FT18" s="64"/>
      <c r="FU18" s="64"/>
      <c r="FV18" s="64"/>
      <c r="FW18" s="64"/>
      <c r="FX18" s="64"/>
      <c r="FY18" s="64"/>
      <c r="FZ18" s="64"/>
      <c r="GA18" s="64"/>
      <c r="GB18" s="64"/>
      <c r="GC18" s="64"/>
      <c r="GD18" s="64"/>
      <c r="GE18" s="64"/>
      <c r="GF18" s="64"/>
      <c r="GG18" s="64"/>
      <c r="GH18" s="64"/>
      <c r="GI18" s="64"/>
      <c r="GJ18" s="64"/>
      <c r="GK18" s="64"/>
      <c r="GL18" s="64"/>
      <c r="GM18" s="64"/>
      <c r="GN18" s="64"/>
      <c r="GO18" s="64"/>
    </row>
    <row r="19" spans="1:197" ht="15.95" customHeight="1" x14ac:dyDescent="0.2">
      <c r="A19" s="99"/>
      <c r="B19" s="109">
        <v>1.4</v>
      </c>
      <c r="C19" s="107"/>
      <c r="D19" s="57"/>
      <c r="E19" s="57"/>
      <c r="F19" s="57"/>
      <c r="G19" s="57"/>
      <c r="H19" s="57"/>
      <c r="I19" s="57"/>
      <c r="J19" s="57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4"/>
      <c r="BN19" s="64"/>
      <c r="BO19" s="64"/>
      <c r="BP19" s="64"/>
      <c r="BQ19" s="64"/>
      <c r="BR19" s="64"/>
      <c r="BS19" s="64"/>
      <c r="BT19" s="64"/>
      <c r="BU19" s="64"/>
      <c r="BV19" s="64"/>
      <c r="BW19" s="64"/>
      <c r="BX19" s="64"/>
      <c r="BY19" s="64"/>
      <c r="BZ19" s="64"/>
      <c r="CA19" s="64"/>
      <c r="CB19" s="64"/>
      <c r="CC19" s="64"/>
      <c r="CD19" s="64"/>
      <c r="CE19" s="64"/>
      <c r="CF19" s="64"/>
      <c r="CG19" s="64"/>
      <c r="CH19" s="64"/>
      <c r="CI19" s="64"/>
      <c r="CJ19" s="64"/>
      <c r="CK19" s="64"/>
      <c r="CL19" s="64"/>
      <c r="CM19" s="64"/>
      <c r="CN19" s="64"/>
      <c r="CO19" s="64"/>
      <c r="CP19" s="64"/>
      <c r="CQ19" s="64"/>
      <c r="CR19" s="64"/>
      <c r="CS19" s="64"/>
      <c r="CT19" s="64"/>
      <c r="CU19" s="64"/>
      <c r="CV19" s="64"/>
      <c r="CW19" s="64"/>
      <c r="CX19" s="64"/>
      <c r="CY19" s="64"/>
      <c r="CZ19" s="64"/>
      <c r="DA19" s="64"/>
      <c r="DB19" s="64"/>
      <c r="DC19" s="64"/>
      <c r="DD19" s="64"/>
      <c r="DE19" s="64"/>
      <c r="DF19" s="64"/>
      <c r="DG19" s="64"/>
      <c r="DH19" s="64"/>
      <c r="DI19" s="64"/>
      <c r="DJ19" s="64"/>
      <c r="DK19" s="64"/>
      <c r="DL19" s="64"/>
      <c r="DM19" s="64"/>
      <c r="DN19" s="64"/>
      <c r="DO19" s="64"/>
      <c r="DP19" s="64"/>
      <c r="DQ19" s="64"/>
      <c r="DR19" s="64"/>
      <c r="DS19" s="64"/>
      <c r="DT19" s="64"/>
      <c r="DU19" s="64"/>
      <c r="DV19" s="64"/>
      <c r="DW19" s="64"/>
      <c r="DX19" s="64"/>
      <c r="DY19" s="64"/>
      <c r="DZ19" s="64"/>
      <c r="EA19" s="64"/>
      <c r="EB19" s="64"/>
      <c r="EC19" s="64"/>
      <c r="ED19" s="64"/>
      <c r="EE19" s="64"/>
      <c r="EF19" s="64"/>
      <c r="EG19" s="64"/>
      <c r="EH19" s="64"/>
      <c r="EI19" s="64"/>
      <c r="EJ19" s="64"/>
      <c r="EK19" s="64"/>
      <c r="EL19" s="64"/>
      <c r="EM19" s="64"/>
      <c r="EN19" s="64"/>
      <c r="EO19" s="64"/>
      <c r="EP19" s="64"/>
      <c r="EQ19" s="64"/>
      <c r="ER19" s="64"/>
      <c r="ES19" s="64"/>
      <c r="ET19" s="64"/>
      <c r="EU19" s="64"/>
      <c r="EV19" s="64"/>
      <c r="EW19" s="64"/>
      <c r="EX19" s="64"/>
      <c r="EY19" s="64"/>
      <c r="EZ19" s="64"/>
      <c r="FA19" s="64"/>
      <c r="FB19" s="64"/>
      <c r="FC19" s="64"/>
      <c r="FD19" s="64"/>
      <c r="FE19" s="64"/>
      <c r="FF19" s="64"/>
      <c r="FG19" s="64"/>
      <c r="FH19" s="64"/>
      <c r="FI19" s="64"/>
      <c r="FJ19" s="64"/>
      <c r="FK19" s="64"/>
      <c r="FL19" s="64"/>
      <c r="FM19" s="64"/>
      <c r="FN19" s="64"/>
      <c r="FO19" s="64"/>
      <c r="FP19" s="64"/>
      <c r="FQ19" s="64"/>
      <c r="FR19" s="64"/>
      <c r="FS19" s="64"/>
      <c r="FT19" s="64"/>
      <c r="FU19" s="64"/>
      <c r="FV19" s="64"/>
      <c r="FW19" s="64"/>
      <c r="FX19" s="64"/>
      <c r="FY19" s="64"/>
      <c r="FZ19" s="64"/>
      <c r="GA19" s="64"/>
      <c r="GB19" s="64"/>
      <c r="GC19" s="64"/>
      <c r="GD19" s="64"/>
      <c r="GE19" s="64"/>
      <c r="GF19" s="64"/>
      <c r="GG19" s="64"/>
      <c r="GH19" s="64"/>
      <c r="GI19" s="64"/>
      <c r="GJ19" s="64"/>
      <c r="GK19" s="64"/>
      <c r="GL19" s="64"/>
      <c r="GM19" s="64"/>
      <c r="GN19" s="64"/>
      <c r="GO19" s="64"/>
    </row>
    <row r="20" spans="1:197" ht="15.95" customHeight="1" x14ac:dyDescent="0.2">
      <c r="A20" s="99"/>
      <c r="B20" s="110"/>
      <c r="C20" s="108"/>
      <c r="D20" s="56"/>
      <c r="E20" s="56"/>
      <c r="F20" s="56"/>
      <c r="G20" s="56"/>
      <c r="H20" s="56"/>
      <c r="I20" s="56"/>
      <c r="J20" s="56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  <c r="BZ20" s="64"/>
      <c r="CA20" s="64"/>
      <c r="CB20" s="64"/>
      <c r="CC20" s="64"/>
      <c r="CD20" s="64"/>
      <c r="CE20" s="64"/>
      <c r="CF20" s="64"/>
      <c r="CG20" s="64"/>
      <c r="CH20" s="64"/>
      <c r="CI20" s="64"/>
      <c r="CJ20" s="64"/>
      <c r="CK20" s="64"/>
      <c r="CL20" s="64"/>
      <c r="CM20" s="64"/>
      <c r="CN20" s="64"/>
      <c r="CO20" s="64"/>
      <c r="CP20" s="64"/>
      <c r="CQ20" s="64"/>
      <c r="CR20" s="64"/>
      <c r="CS20" s="64"/>
      <c r="CT20" s="64"/>
      <c r="CU20" s="64"/>
      <c r="CV20" s="64"/>
      <c r="CW20" s="64"/>
      <c r="CX20" s="64"/>
      <c r="CY20" s="64"/>
      <c r="CZ20" s="64"/>
      <c r="DA20" s="64"/>
      <c r="DB20" s="64"/>
      <c r="DC20" s="64"/>
      <c r="DD20" s="64"/>
      <c r="DE20" s="64"/>
      <c r="DF20" s="64"/>
      <c r="DG20" s="64"/>
      <c r="DH20" s="64"/>
      <c r="DI20" s="64"/>
      <c r="DJ20" s="64"/>
      <c r="DK20" s="64"/>
      <c r="DL20" s="64"/>
      <c r="DM20" s="64"/>
      <c r="DN20" s="64"/>
      <c r="DO20" s="64"/>
      <c r="DP20" s="64"/>
      <c r="DQ20" s="64"/>
      <c r="DR20" s="64"/>
      <c r="DS20" s="64"/>
      <c r="DT20" s="64"/>
      <c r="DU20" s="64"/>
      <c r="DV20" s="64"/>
      <c r="DW20" s="64"/>
      <c r="DX20" s="64"/>
      <c r="DY20" s="64"/>
      <c r="DZ20" s="64"/>
      <c r="EA20" s="64"/>
      <c r="EB20" s="64"/>
      <c r="EC20" s="64"/>
      <c r="ED20" s="64"/>
      <c r="EE20" s="64"/>
      <c r="EF20" s="64"/>
      <c r="EG20" s="64"/>
      <c r="EH20" s="64"/>
      <c r="EI20" s="64"/>
      <c r="EJ20" s="64"/>
      <c r="EK20" s="64"/>
      <c r="EL20" s="64"/>
      <c r="EM20" s="64"/>
      <c r="EN20" s="64"/>
      <c r="EO20" s="64"/>
      <c r="EP20" s="64"/>
      <c r="EQ20" s="64"/>
      <c r="ER20" s="64"/>
      <c r="ES20" s="64"/>
      <c r="ET20" s="64"/>
      <c r="EU20" s="64"/>
      <c r="EV20" s="64"/>
      <c r="EW20" s="64"/>
      <c r="EX20" s="64"/>
      <c r="EY20" s="64"/>
      <c r="EZ20" s="64"/>
      <c r="FA20" s="64"/>
      <c r="FB20" s="64"/>
      <c r="FC20" s="64"/>
      <c r="FD20" s="64"/>
      <c r="FE20" s="64"/>
      <c r="FF20" s="64"/>
      <c r="FG20" s="64"/>
      <c r="FH20" s="64"/>
      <c r="FI20" s="64"/>
      <c r="FJ20" s="64"/>
      <c r="FK20" s="64"/>
      <c r="FL20" s="64"/>
      <c r="FM20" s="64"/>
      <c r="FN20" s="64"/>
      <c r="FO20" s="64"/>
      <c r="FP20" s="64"/>
      <c r="FQ20" s="64"/>
      <c r="FR20" s="64"/>
      <c r="FS20" s="64"/>
      <c r="FT20" s="64"/>
      <c r="FU20" s="64"/>
      <c r="FV20" s="64"/>
      <c r="FW20" s="64"/>
      <c r="FX20" s="64"/>
      <c r="FY20" s="64"/>
      <c r="FZ20" s="64"/>
      <c r="GA20" s="64"/>
      <c r="GB20" s="64"/>
      <c r="GC20" s="64"/>
      <c r="GD20" s="64"/>
      <c r="GE20" s="64"/>
      <c r="GF20" s="64"/>
      <c r="GG20" s="64"/>
      <c r="GH20" s="64"/>
      <c r="GI20" s="64"/>
      <c r="GJ20" s="64"/>
      <c r="GK20" s="64"/>
      <c r="GL20" s="64"/>
      <c r="GM20" s="64"/>
      <c r="GN20" s="64"/>
      <c r="GO20" s="64"/>
    </row>
    <row r="21" spans="1:197" ht="15.95" customHeight="1" x14ac:dyDescent="0.2">
      <c r="A21" s="99"/>
      <c r="B21" s="105">
        <v>1.5</v>
      </c>
      <c r="C21" s="106"/>
      <c r="D21" s="57"/>
      <c r="E21" s="57"/>
      <c r="F21" s="57"/>
      <c r="G21" s="57"/>
      <c r="H21" s="57"/>
      <c r="I21" s="57"/>
      <c r="J21" s="57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  <c r="BZ21" s="64"/>
      <c r="CA21" s="64"/>
      <c r="CB21" s="64"/>
      <c r="CC21" s="64"/>
      <c r="CD21" s="64"/>
      <c r="CE21" s="64"/>
      <c r="CF21" s="64"/>
      <c r="CG21" s="64"/>
      <c r="CH21" s="64"/>
      <c r="CI21" s="64"/>
      <c r="CJ21" s="64"/>
      <c r="CK21" s="64"/>
      <c r="CL21" s="64"/>
      <c r="CM21" s="64"/>
      <c r="CN21" s="64"/>
      <c r="CO21" s="64"/>
      <c r="CP21" s="64"/>
      <c r="CQ21" s="64"/>
      <c r="CR21" s="64"/>
      <c r="CS21" s="64"/>
      <c r="CT21" s="64"/>
      <c r="CU21" s="64"/>
      <c r="CV21" s="64"/>
      <c r="CW21" s="64"/>
      <c r="CX21" s="64"/>
      <c r="CY21" s="64"/>
      <c r="CZ21" s="64"/>
      <c r="DA21" s="64"/>
      <c r="DB21" s="64"/>
      <c r="DC21" s="64"/>
      <c r="DD21" s="64"/>
      <c r="DE21" s="64"/>
      <c r="DF21" s="64"/>
      <c r="DG21" s="64"/>
      <c r="DH21" s="64"/>
      <c r="DI21" s="64"/>
      <c r="DJ21" s="64"/>
      <c r="DK21" s="64"/>
      <c r="DL21" s="64"/>
      <c r="DM21" s="64"/>
      <c r="DN21" s="64"/>
      <c r="DO21" s="64"/>
      <c r="DP21" s="64"/>
      <c r="DQ21" s="64"/>
      <c r="DR21" s="64"/>
      <c r="DS21" s="64"/>
      <c r="DT21" s="64"/>
      <c r="DU21" s="64"/>
      <c r="DV21" s="64"/>
      <c r="DW21" s="64"/>
      <c r="DX21" s="64"/>
      <c r="DY21" s="64"/>
      <c r="DZ21" s="64"/>
      <c r="EA21" s="64"/>
      <c r="EB21" s="64"/>
      <c r="EC21" s="64"/>
      <c r="ED21" s="64"/>
      <c r="EE21" s="64"/>
      <c r="EF21" s="64"/>
      <c r="EG21" s="64"/>
      <c r="EH21" s="64"/>
      <c r="EI21" s="64"/>
      <c r="EJ21" s="64"/>
      <c r="EK21" s="64"/>
      <c r="EL21" s="64"/>
      <c r="EM21" s="64"/>
      <c r="EN21" s="64"/>
      <c r="EO21" s="64"/>
      <c r="EP21" s="64"/>
      <c r="EQ21" s="64"/>
      <c r="ER21" s="64"/>
      <c r="ES21" s="64"/>
      <c r="ET21" s="64"/>
      <c r="EU21" s="64"/>
      <c r="EV21" s="64"/>
      <c r="EW21" s="64"/>
      <c r="EX21" s="64"/>
      <c r="EY21" s="64"/>
      <c r="EZ21" s="64"/>
      <c r="FA21" s="64"/>
      <c r="FB21" s="64"/>
      <c r="FC21" s="64"/>
      <c r="FD21" s="64"/>
      <c r="FE21" s="64"/>
      <c r="FF21" s="64"/>
      <c r="FG21" s="64"/>
      <c r="FH21" s="64"/>
      <c r="FI21" s="64"/>
      <c r="FJ21" s="64"/>
      <c r="FK21" s="64"/>
      <c r="FL21" s="64"/>
      <c r="FM21" s="64"/>
      <c r="FN21" s="64"/>
      <c r="FO21" s="64"/>
      <c r="FP21" s="64"/>
      <c r="FQ21" s="64"/>
      <c r="FR21" s="64"/>
      <c r="FS21" s="64"/>
      <c r="FT21" s="64"/>
      <c r="FU21" s="64"/>
      <c r="FV21" s="64"/>
      <c r="FW21" s="64"/>
      <c r="FX21" s="64"/>
      <c r="FY21" s="64"/>
      <c r="FZ21" s="64"/>
      <c r="GA21" s="64"/>
      <c r="GB21" s="64"/>
      <c r="GC21" s="64"/>
      <c r="GD21" s="64"/>
      <c r="GE21" s="64"/>
      <c r="GF21" s="64"/>
      <c r="GG21" s="64"/>
      <c r="GH21" s="64"/>
      <c r="GI21" s="64"/>
      <c r="GJ21" s="64"/>
      <c r="GK21" s="64"/>
      <c r="GL21" s="64"/>
      <c r="GM21" s="64"/>
      <c r="GN21" s="64"/>
      <c r="GO21" s="64"/>
    </row>
    <row r="22" spans="1:197" ht="15.95" customHeight="1" x14ac:dyDescent="0.2">
      <c r="A22" s="99"/>
      <c r="B22" s="105"/>
      <c r="C22" s="107"/>
      <c r="D22" s="56"/>
      <c r="E22" s="56"/>
      <c r="F22" s="56"/>
      <c r="G22" s="56"/>
      <c r="H22" s="56"/>
      <c r="I22" s="56"/>
      <c r="J22" s="56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4"/>
      <c r="BO22" s="64"/>
      <c r="BP22" s="64"/>
      <c r="BQ22" s="64"/>
      <c r="BR22" s="64"/>
      <c r="BS22" s="64"/>
      <c r="BT22" s="64"/>
      <c r="BU22" s="64"/>
      <c r="BV22" s="64"/>
      <c r="BW22" s="64"/>
      <c r="BX22" s="64"/>
      <c r="BY22" s="64"/>
      <c r="BZ22" s="64"/>
      <c r="CA22" s="64"/>
      <c r="CB22" s="64"/>
      <c r="CC22" s="64"/>
      <c r="CD22" s="64"/>
      <c r="CE22" s="64"/>
      <c r="CF22" s="64"/>
      <c r="CG22" s="64"/>
      <c r="CH22" s="64"/>
      <c r="CI22" s="64"/>
      <c r="CJ22" s="64"/>
      <c r="CK22" s="64"/>
      <c r="CL22" s="64"/>
      <c r="CM22" s="64"/>
      <c r="CN22" s="64"/>
      <c r="CO22" s="64"/>
      <c r="CP22" s="64"/>
      <c r="CQ22" s="64"/>
      <c r="CR22" s="64"/>
      <c r="CS22" s="64"/>
      <c r="CT22" s="64"/>
      <c r="CU22" s="64"/>
      <c r="CV22" s="64"/>
      <c r="CW22" s="64"/>
      <c r="CX22" s="64"/>
      <c r="CY22" s="64"/>
      <c r="CZ22" s="64"/>
      <c r="DA22" s="64"/>
      <c r="DB22" s="64"/>
      <c r="DC22" s="64"/>
      <c r="DD22" s="64"/>
      <c r="DE22" s="64"/>
      <c r="DF22" s="64"/>
      <c r="DG22" s="64"/>
      <c r="DH22" s="64"/>
      <c r="DI22" s="64"/>
      <c r="DJ22" s="64"/>
      <c r="DK22" s="64"/>
      <c r="DL22" s="64"/>
      <c r="DM22" s="64"/>
      <c r="DN22" s="64"/>
      <c r="DO22" s="64"/>
      <c r="DP22" s="64"/>
      <c r="DQ22" s="64"/>
      <c r="DR22" s="64"/>
      <c r="DS22" s="64"/>
      <c r="DT22" s="64"/>
      <c r="DU22" s="64"/>
      <c r="DV22" s="64"/>
      <c r="DW22" s="64"/>
      <c r="DX22" s="64"/>
      <c r="DY22" s="64"/>
      <c r="DZ22" s="64"/>
      <c r="EA22" s="64"/>
      <c r="EB22" s="64"/>
      <c r="EC22" s="64"/>
      <c r="ED22" s="64"/>
      <c r="EE22" s="64"/>
      <c r="EF22" s="64"/>
      <c r="EG22" s="64"/>
      <c r="EH22" s="64"/>
      <c r="EI22" s="64"/>
      <c r="EJ22" s="64"/>
      <c r="EK22" s="64"/>
      <c r="EL22" s="64"/>
      <c r="EM22" s="64"/>
      <c r="EN22" s="64"/>
      <c r="EO22" s="64"/>
      <c r="EP22" s="64"/>
      <c r="EQ22" s="64"/>
      <c r="ER22" s="64"/>
      <c r="ES22" s="64"/>
      <c r="ET22" s="64"/>
      <c r="EU22" s="64"/>
      <c r="EV22" s="64"/>
      <c r="EW22" s="64"/>
      <c r="EX22" s="64"/>
      <c r="EY22" s="64"/>
      <c r="EZ22" s="64"/>
      <c r="FA22" s="64"/>
      <c r="FB22" s="64"/>
      <c r="FC22" s="64"/>
      <c r="FD22" s="64"/>
      <c r="FE22" s="64"/>
      <c r="FF22" s="64"/>
      <c r="FG22" s="64"/>
      <c r="FH22" s="64"/>
      <c r="FI22" s="64"/>
      <c r="FJ22" s="64"/>
      <c r="FK22" s="64"/>
      <c r="FL22" s="64"/>
      <c r="FM22" s="64"/>
      <c r="FN22" s="64"/>
      <c r="FO22" s="64"/>
      <c r="FP22" s="64"/>
      <c r="FQ22" s="64"/>
      <c r="FR22" s="64"/>
      <c r="FS22" s="64"/>
      <c r="FT22" s="64"/>
      <c r="FU22" s="64"/>
      <c r="FV22" s="64"/>
      <c r="FW22" s="64"/>
      <c r="FX22" s="64"/>
      <c r="FY22" s="64"/>
      <c r="FZ22" s="64"/>
      <c r="GA22" s="64"/>
      <c r="GB22" s="64"/>
      <c r="GC22" s="64"/>
      <c r="GD22" s="64"/>
      <c r="GE22" s="64"/>
      <c r="GF22" s="64"/>
      <c r="GG22" s="64"/>
      <c r="GH22" s="64"/>
      <c r="GI22" s="64"/>
      <c r="GJ22" s="64"/>
      <c r="GK22" s="64"/>
      <c r="GL22" s="64"/>
      <c r="GM22" s="64"/>
      <c r="GN22" s="64"/>
      <c r="GO22" s="64"/>
    </row>
    <row r="23" spans="1:197" ht="15.95" customHeight="1" thickBot="1" x14ac:dyDescent="0.25">
      <c r="A23" s="99"/>
      <c r="B23" s="116"/>
      <c r="C23" s="108"/>
      <c r="D23" s="57"/>
      <c r="E23" s="57"/>
      <c r="F23" s="57"/>
      <c r="G23" s="57"/>
      <c r="H23" s="57"/>
      <c r="I23" s="57"/>
      <c r="J23" s="57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  <c r="BM23" s="64"/>
      <c r="BN23" s="64"/>
      <c r="BO23" s="64"/>
      <c r="BP23" s="64"/>
      <c r="BQ23" s="64"/>
      <c r="BR23" s="64"/>
      <c r="BS23" s="64"/>
      <c r="BT23" s="64"/>
      <c r="BU23" s="64"/>
      <c r="BV23" s="64"/>
      <c r="BW23" s="64"/>
      <c r="BX23" s="64"/>
      <c r="BY23" s="64"/>
      <c r="BZ23" s="64"/>
      <c r="CA23" s="64"/>
      <c r="CB23" s="64"/>
      <c r="CC23" s="64"/>
      <c r="CD23" s="64"/>
      <c r="CE23" s="64"/>
      <c r="CF23" s="64"/>
      <c r="CG23" s="64"/>
      <c r="CH23" s="64"/>
      <c r="CI23" s="64"/>
      <c r="CJ23" s="64"/>
      <c r="CK23" s="64"/>
      <c r="CL23" s="64"/>
      <c r="CM23" s="64"/>
      <c r="CN23" s="64"/>
      <c r="CO23" s="64"/>
      <c r="CP23" s="64"/>
      <c r="CQ23" s="64"/>
      <c r="CR23" s="64"/>
      <c r="CS23" s="64"/>
      <c r="CT23" s="64"/>
      <c r="CU23" s="64"/>
      <c r="CV23" s="64"/>
      <c r="CW23" s="64"/>
      <c r="CX23" s="64"/>
      <c r="CY23" s="64"/>
      <c r="CZ23" s="64"/>
      <c r="DA23" s="64"/>
      <c r="DB23" s="64"/>
      <c r="DC23" s="64"/>
      <c r="DD23" s="64"/>
      <c r="DE23" s="64"/>
      <c r="DF23" s="64"/>
      <c r="DG23" s="64"/>
      <c r="DH23" s="64"/>
      <c r="DI23" s="64"/>
      <c r="DJ23" s="64"/>
      <c r="DK23" s="64"/>
      <c r="DL23" s="64"/>
      <c r="DM23" s="64"/>
      <c r="DN23" s="64"/>
      <c r="DO23" s="64"/>
      <c r="DP23" s="64"/>
      <c r="DQ23" s="64"/>
      <c r="DR23" s="64"/>
      <c r="DS23" s="64"/>
      <c r="DT23" s="64"/>
      <c r="DU23" s="64"/>
      <c r="DV23" s="64"/>
      <c r="DW23" s="64"/>
      <c r="DX23" s="64"/>
      <c r="DY23" s="64"/>
      <c r="DZ23" s="64"/>
      <c r="EA23" s="64"/>
      <c r="EB23" s="64"/>
      <c r="EC23" s="64"/>
      <c r="ED23" s="64"/>
      <c r="EE23" s="64"/>
      <c r="EF23" s="64"/>
      <c r="EG23" s="64"/>
      <c r="EH23" s="64"/>
      <c r="EI23" s="64"/>
      <c r="EJ23" s="64"/>
      <c r="EK23" s="64"/>
      <c r="EL23" s="64"/>
      <c r="EM23" s="64"/>
      <c r="EN23" s="64"/>
      <c r="EO23" s="64"/>
      <c r="EP23" s="64"/>
      <c r="EQ23" s="64"/>
      <c r="ER23" s="64"/>
      <c r="ES23" s="64"/>
      <c r="ET23" s="64"/>
      <c r="EU23" s="64"/>
      <c r="EV23" s="64"/>
      <c r="EW23" s="64"/>
      <c r="EX23" s="64"/>
      <c r="EY23" s="64"/>
      <c r="EZ23" s="64"/>
      <c r="FA23" s="64"/>
      <c r="FB23" s="64"/>
      <c r="FC23" s="64"/>
      <c r="FD23" s="64"/>
      <c r="FE23" s="64"/>
      <c r="FF23" s="64"/>
      <c r="FG23" s="64"/>
      <c r="FH23" s="64"/>
      <c r="FI23" s="64"/>
      <c r="FJ23" s="64"/>
      <c r="FK23" s="64"/>
      <c r="FL23" s="64"/>
      <c r="FM23" s="64"/>
      <c r="FN23" s="64"/>
      <c r="FO23" s="64"/>
      <c r="FP23" s="64"/>
      <c r="FQ23" s="64"/>
      <c r="FR23" s="64"/>
      <c r="FS23" s="64"/>
      <c r="FT23" s="64"/>
      <c r="FU23" s="64"/>
      <c r="FV23" s="64"/>
      <c r="FW23" s="64"/>
      <c r="FX23" s="64"/>
      <c r="FY23" s="64"/>
      <c r="FZ23" s="64"/>
      <c r="GA23" s="64"/>
      <c r="GB23" s="64"/>
      <c r="GC23" s="64"/>
      <c r="GD23" s="64"/>
      <c r="GE23" s="64"/>
      <c r="GF23" s="64"/>
      <c r="GG23" s="64"/>
      <c r="GH23" s="64"/>
      <c r="GI23" s="64"/>
      <c r="GJ23" s="64"/>
      <c r="GK23" s="64"/>
      <c r="GL23" s="64"/>
      <c r="GM23" s="64"/>
      <c r="GN23" s="64"/>
      <c r="GO23" s="64"/>
    </row>
    <row r="24" spans="1:197" ht="15.95" customHeight="1" x14ac:dyDescent="0.2">
      <c r="A24" s="99"/>
      <c r="B24" s="114"/>
      <c r="C24" s="106"/>
      <c r="D24" s="57"/>
      <c r="E24" s="57"/>
      <c r="F24" s="57"/>
      <c r="G24" s="57"/>
      <c r="H24" s="57"/>
      <c r="I24" s="57"/>
      <c r="J24" s="57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  <c r="BM24" s="64"/>
      <c r="BN24" s="64"/>
      <c r="BO24" s="64"/>
      <c r="BP24" s="64"/>
      <c r="BQ24" s="64"/>
      <c r="BR24" s="64"/>
      <c r="BS24" s="64"/>
      <c r="BT24" s="64"/>
      <c r="BU24" s="64"/>
      <c r="BV24" s="64"/>
      <c r="BW24" s="64"/>
      <c r="BX24" s="64"/>
      <c r="BY24" s="64"/>
      <c r="BZ24" s="64"/>
      <c r="CA24" s="64"/>
      <c r="CB24" s="64"/>
      <c r="CC24" s="64"/>
      <c r="CD24" s="64"/>
      <c r="CE24" s="64"/>
      <c r="CF24" s="64"/>
      <c r="CG24" s="64"/>
      <c r="CH24" s="64"/>
      <c r="CI24" s="64"/>
      <c r="CJ24" s="64"/>
      <c r="CK24" s="64"/>
      <c r="CL24" s="64"/>
      <c r="CM24" s="64"/>
      <c r="CN24" s="64"/>
      <c r="CO24" s="64"/>
      <c r="CP24" s="64"/>
      <c r="CQ24" s="64"/>
      <c r="CR24" s="64"/>
      <c r="CS24" s="64"/>
      <c r="CT24" s="64"/>
      <c r="CU24" s="64"/>
      <c r="CV24" s="64"/>
      <c r="CW24" s="64"/>
      <c r="CX24" s="64"/>
      <c r="CY24" s="64"/>
      <c r="CZ24" s="64"/>
      <c r="DA24" s="64"/>
      <c r="DB24" s="64"/>
      <c r="DC24" s="64"/>
      <c r="DD24" s="64"/>
      <c r="DE24" s="64"/>
      <c r="DF24" s="64"/>
      <c r="DG24" s="64"/>
      <c r="DH24" s="64"/>
      <c r="DI24" s="64"/>
      <c r="DJ24" s="64"/>
      <c r="DK24" s="64"/>
      <c r="DL24" s="64"/>
      <c r="DM24" s="64"/>
      <c r="DN24" s="64"/>
      <c r="DO24" s="64"/>
      <c r="DP24" s="64"/>
      <c r="DQ24" s="64"/>
      <c r="DR24" s="64"/>
      <c r="DS24" s="64"/>
      <c r="DT24" s="64"/>
      <c r="DU24" s="64"/>
      <c r="DV24" s="64"/>
      <c r="DW24" s="64"/>
      <c r="DX24" s="64"/>
      <c r="DY24" s="64"/>
      <c r="DZ24" s="64"/>
      <c r="EA24" s="64"/>
      <c r="EB24" s="64"/>
      <c r="EC24" s="64"/>
      <c r="ED24" s="64"/>
      <c r="EE24" s="64"/>
      <c r="EF24" s="64"/>
      <c r="EG24" s="64"/>
      <c r="EH24" s="64"/>
      <c r="EI24" s="64"/>
      <c r="EJ24" s="64"/>
      <c r="EK24" s="64"/>
      <c r="EL24" s="64"/>
      <c r="EM24" s="64"/>
      <c r="EN24" s="64"/>
      <c r="EO24" s="64"/>
      <c r="EP24" s="64"/>
      <c r="EQ24" s="64"/>
      <c r="ER24" s="64"/>
      <c r="ES24" s="64"/>
      <c r="ET24" s="64"/>
      <c r="EU24" s="64"/>
      <c r="EV24" s="64"/>
      <c r="EW24" s="64"/>
      <c r="EX24" s="64"/>
      <c r="EY24" s="64"/>
      <c r="EZ24" s="64"/>
      <c r="FA24" s="64"/>
      <c r="FB24" s="64"/>
      <c r="FC24" s="64"/>
      <c r="FD24" s="64"/>
      <c r="FE24" s="64"/>
      <c r="FF24" s="64"/>
      <c r="FG24" s="64"/>
      <c r="FH24" s="64"/>
      <c r="FI24" s="64"/>
      <c r="FJ24" s="64"/>
      <c r="FK24" s="64"/>
      <c r="FL24" s="64"/>
      <c r="FM24" s="64"/>
      <c r="FN24" s="64"/>
      <c r="FO24" s="64"/>
      <c r="FP24" s="64"/>
      <c r="FQ24" s="64"/>
      <c r="FR24" s="64"/>
      <c r="FS24" s="64"/>
      <c r="FT24" s="64"/>
      <c r="FU24" s="64"/>
      <c r="FV24" s="64"/>
      <c r="FW24" s="64"/>
      <c r="FX24" s="64"/>
      <c r="FY24" s="64"/>
      <c r="FZ24" s="64"/>
      <c r="GA24" s="64"/>
      <c r="GB24" s="64"/>
      <c r="GC24" s="64"/>
      <c r="GD24" s="64"/>
      <c r="GE24" s="64"/>
      <c r="GF24" s="64"/>
      <c r="GG24" s="64"/>
      <c r="GH24" s="64"/>
      <c r="GI24" s="64"/>
      <c r="GJ24" s="64"/>
      <c r="GK24" s="64"/>
      <c r="GL24" s="64"/>
      <c r="GM24" s="64"/>
      <c r="GN24" s="64"/>
      <c r="GO24" s="64"/>
    </row>
    <row r="25" spans="1:197" ht="15.95" customHeight="1" x14ac:dyDescent="0.2">
      <c r="A25" s="99"/>
      <c r="B25" s="114"/>
      <c r="C25" s="107"/>
      <c r="D25" s="57"/>
      <c r="E25" s="57"/>
      <c r="F25" s="57"/>
      <c r="G25" s="57"/>
      <c r="H25" s="57"/>
      <c r="I25" s="57"/>
      <c r="J25" s="57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4"/>
      <c r="BU25" s="64"/>
      <c r="BV25" s="64"/>
      <c r="BW25" s="64"/>
      <c r="BX25" s="64"/>
      <c r="BY25" s="64"/>
      <c r="BZ25" s="64"/>
      <c r="CA25" s="64"/>
      <c r="CB25" s="64"/>
      <c r="CC25" s="64"/>
      <c r="CD25" s="64"/>
      <c r="CE25" s="64"/>
      <c r="CF25" s="64"/>
      <c r="CG25" s="64"/>
      <c r="CH25" s="64"/>
      <c r="CI25" s="64"/>
      <c r="CJ25" s="64"/>
      <c r="CK25" s="64"/>
      <c r="CL25" s="64"/>
      <c r="CM25" s="64"/>
      <c r="CN25" s="64"/>
      <c r="CO25" s="64"/>
      <c r="CP25" s="64"/>
      <c r="CQ25" s="64"/>
      <c r="CR25" s="64"/>
      <c r="CS25" s="64"/>
      <c r="CT25" s="64"/>
      <c r="CU25" s="64"/>
      <c r="CV25" s="64"/>
      <c r="CW25" s="64"/>
      <c r="CX25" s="64"/>
      <c r="CY25" s="64"/>
      <c r="CZ25" s="64"/>
      <c r="DA25" s="64"/>
      <c r="DB25" s="64"/>
      <c r="DC25" s="64"/>
      <c r="DD25" s="64"/>
      <c r="DE25" s="64"/>
      <c r="DF25" s="64"/>
      <c r="DG25" s="64"/>
      <c r="DH25" s="64"/>
      <c r="DI25" s="64"/>
      <c r="DJ25" s="64"/>
      <c r="DK25" s="64"/>
      <c r="DL25" s="64"/>
      <c r="DM25" s="64"/>
      <c r="DN25" s="64"/>
      <c r="DO25" s="64"/>
      <c r="DP25" s="64"/>
      <c r="DQ25" s="64"/>
      <c r="DR25" s="64"/>
      <c r="DS25" s="64"/>
      <c r="DT25" s="64"/>
      <c r="DU25" s="64"/>
      <c r="DV25" s="64"/>
      <c r="DW25" s="64"/>
      <c r="DX25" s="64"/>
      <c r="DY25" s="64"/>
      <c r="DZ25" s="64"/>
      <c r="EA25" s="64"/>
      <c r="EB25" s="64"/>
      <c r="EC25" s="64"/>
      <c r="ED25" s="64"/>
      <c r="EE25" s="64"/>
      <c r="EF25" s="64"/>
      <c r="EG25" s="64"/>
      <c r="EH25" s="64"/>
      <c r="EI25" s="64"/>
      <c r="EJ25" s="64"/>
      <c r="EK25" s="64"/>
      <c r="EL25" s="64"/>
      <c r="EM25" s="64"/>
      <c r="EN25" s="64"/>
      <c r="EO25" s="64"/>
      <c r="EP25" s="64"/>
      <c r="EQ25" s="64"/>
      <c r="ER25" s="64"/>
      <c r="ES25" s="64"/>
      <c r="ET25" s="64"/>
      <c r="EU25" s="64"/>
      <c r="EV25" s="64"/>
      <c r="EW25" s="64"/>
      <c r="EX25" s="64"/>
      <c r="EY25" s="64"/>
      <c r="EZ25" s="64"/>
      <c r="FA25" s="64"/>
      <c r="FB25" s="64"/>
      <c r="FC25" s="64"/>
      <c r="FD25" s="64"/>
      <c r="FE25" s="64"/>
      <c r="FF25" s="64"/>
      <c r="FG25" s="64"/>
      <c r="FH25" s="64"/>
      <c r="FI25" s="64"/>
      <c r="FJ25" s="64"/>
      <c r="FK25" s="64"/>
      <c r="FL25" s="64"/>
      <c r="FM25" s="64"/>
      <c r="FN25" s="64"/>
      <c r="FO25" s="64"/>
      <c r="FP25" s="64"/>
      <c r="FQ25" s="64"/>
      <c r="FR25" s="64"/>
      <c r="FS25" s="64"/>
      <c r="FT25" s="64"/>
      <c r="FU25" s="64"/>
      <c r="FV25" s="64"/>
      <c r="FW25" s="64"/>
      <c r="FX25" s="64"/>
      <c r="FY25" s="64"/>
      <c r="FZ25" s="64"/>
      <c r="GA25" s="64"/>
      <c r="GB25" s="64"/>
      <c r="GC25" s="64"/>
      <c r="GD25" s="64"/>
      <c r="GE25" s="64"/>
      <c r="GF25" s="64"/>
      <c r="GG25" s="64"/>
      <c r="GH25" s="64"/>
      <c r="GI25" s="64"/>
      <c r="GJ25" s="64"/>
      <c r="GK25" s="64"/>
      <c r="GL25" s="64"/>
      <c r="GM25" s="64"/>
      <c r="GN25" s="64"/>
      <c r="GO25" s="64"/>
    </row>
    <row r="26" spans="1:197" ht="15.95" customHeight="1" x14ac:dyDescent="0.2">
      <c r="A26" s="99"/>
      <c r="B26" s="115"/>
      <c r="C26" s="108"/>
      <c r="D26" s="57"/>
      <c r="E26" s="57"/>
      <c r="F26" s="57"/>
      <c r="G26" s="57"/>
      <c r="H26" s="57"/>
      <c r="I26" s="57"/>
      <c r="J26" s="57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64"/>
      <c r="BP26" s="64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64"/>
      <c r="CC26" s="64"/>
      <c r="CD26" s="64"/>
      <c r="CE26" s="64"/>
      <c r="CF26" s="64"/>
      <c r="CG26" s="64"/>
      <c r="CH26" s="64"/>
      <c r="CI26" s="64"/>
      <c r="CJ26" s="64"/>
      <c r="CK26" s="64"/>
      <c r="CL26" s="64"/>
      <c r="CM26" s="64"/>
      <c r="CN26" s="64"/>
      <c r="CO26" s="64"/>
      <c r="CP26" s="64"/>
      <c r="CQ26" s="64"/>
      <c r="CR26" s="64"/>
      <c r="CS26" s="64"/>
      <c r="CT26" s="64"/>
      <c r="CU26" s="64"/>
      <c r="CV26" s="64"/>
      <c r="CW26" s="64"/>
      <c r="CX26" s="64"/>
      <c r="CY26" s="64"/>
      <c r="CZ26" s="64"/>
      <c r="DA26" s="64"/>
      <c r="DB26" s="64"/>
      <c r="DC26" s="64"/>
      <c r="DD26" s="64"/>
      <c r="DE26" s="64"/>
      <c r="DF26" s="64"/>
      <c r="DG26" s="64"/>
      <c r="DH26" s="64"/>
      <c r="DI26" s="64"/>
      <c r="DJ26" s="64"/>
      <c r="DK26" s="64"/>
      <c r="DL26" s="64"/>
      <c r="DM26" s="64"/>
      <c r="DN26" s="64"/>
      <c r="DO26" s="64"/>
      <c r="DP26" s="64"/>
      <c r="DQ26" s="64"/>
      <c r="DR26" s="64"/>
      <c r="DS26" s="64"/>
      <c r="DT26" s="64"/>
      <c r="DU26" s="64"/>
      <c r="DV26" s="64"/>
      <c r="DW26" s="64"/>
      <c r="DX26" s="64"/>
      <c r="DY26" s="64"/>
      <c r="DZ26" s="64"/>
      <c r="EA26" s="64"/>
      <c r="EB26" s="64"/>
      <c r="EC26" s="64"/>
      <c r="ED26" s="64"/>
      <c r="EE26" s="64"/>
      <c r="EF26" s="64"/>
      <c r="EG26" s="64"/>
      <c r="EH26" s="64"/>
      <c r="EI26" s="64"/>
      <c r="EJ26" s="64"/>
      <c r="EK26" s="64"/>
      <c r="EL26" s="64"/>
      <c r="EM26" s="64"/>
      <c r="EN26" s="64"/>
      <c r="EO26" s="64"/>
      <c r="EP26" s="64"/>
      <c r="EQ26" s="64"/>
      <c r="ER26" s="64"/>
      <c r="ES26" s="64"/>
      <c r="ET26" s="64"/>
      <c r="EU26" s="64"/>
      <c r="EV26" s="64"/>
      <c r="EW26" s="64"/>
      <c r="EX26" s="64"/>
      <c r="EY26" s="64"/>
      <c r="EZ26" s="64"/>
      <c r="FA26" s="64"/>
      <c r="FB26" s="64"/>
      <c r="FC26" s="64"/>
      <c r="FD26" s="64"/>
      <c r="FE26" s="64"/>
      <c r="FF26" s="64"/>
      <c r="FG26" s="64"/>
      <c r="FH26" s="64"/>
      <c r="FI26" s="64"/>
      <c r="FJ26" s="64"/>
      <c r="FK26" s="64"/>
      <c r="FL26" s="64"/>
      <c r="FM26" s="64"/>
      <c r="FN26" s="64"/>
      <c r="FO26" s="64"/>
      <c r="FP26" s="64"/>
      <c r="FQ26" s="64"/>
      <c r="FR26" s="64"/>
      <c r="FS26" s="64"/>
      <c r="FT26" s="64"/>
      <c r="FU26" s="64"/>
      <c r="FV26" s="64"/>
      <c r="FW26" s="64"/>
      <c r="FX26" s="64"/>
      <c r="FY26" s="64"/>
      <c r="FZ26" s="64"/>
      <c r="GA26" s="64"/>
      <c r="GB26" s="64"/>
      <c r="GC26" s="64"/>
      <c r="GD26" s="64"/>
      <c r="GE26" s="64"/>
      <c r="GF26" s="64"/>
      <c r="GG26" s="64"/>
      <c r="GH26" s="64"/>
      <c r="GI26" s="64"/>
      <c r="GJ26" s="64"/>
      <c r="GK26" s="64"/>
      <c r="GL26" s="64"/>
      <c r="GM26" s="64"/>
      <c r="GN26" s="64"/>
      <c r="GO26" s="64"/>
    </row>
    <row r="27" spans="1:197" ht="15.95" customHeight="1" x14ac:dyDescent="0.2">
      <c r="A27" s="99"/>
      <c r="B27" s="113"/>
      <c r="C27" s="117"/>
      <c r="D27" s="57"/>
      <c r="E27" s="57"/>
      <c r="F27" s="57"/>
      <c r="G27" s="57"/>
      <c r="H27" s="57"/>
      <c r="I27" s="57"/>
      <c r="J27" s="57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64"/>
      <c r="BU27" s="64"/>
      <c r="BV27" s="64"/>
      <c r="BW27" s="64"/>
      <c r="BX27" s="64"/>
      <c r="BY27" s="64"/>
      <c r="BZ27" s="64"/>
      <c r="CA27" s="64"/>
      <c r="CB27" s="64"/>
      <c r="CC27" s="64"/>
      <c r="CD27" s="64"/>
      <c r="CE27" s="64"/>
      <c r="CF27" s="64"/>
      <c r="CG27" s="64"/>
      <c r="CH27" s="64"/>
      <c r="CI27" s="64"/>
      <c r="CJ27" s="64"/>
      <c r="CK27" s="64"/>
      <c r="CL27" s="64"/>
      <c r="CM27" s="64"/>
      <c r="CN27" s="64"/>
      <c r="CO27" s="64"/>
      <c r="CP27" s="64"/>
      <c r="CQ27" s="64"/>
      <c r="CR27" s="64"/>
      <c r="CS27" s="64"/>
      <c r="CT27" s="64"/>
      <c r="CU27" s="64"/>
      <c r="CV27" s="64"/>
      <c r="CW27" s="64"/>
      <c r="CX27" s="64"/>
      <c r="CY27" s="64"/>
      <c r="CZ27" s="64"/>
      <c r="DA27" s="64"/>
      <c r="DB27" s="64"/>
      <c r="DC27" s="64"/>
      <c r="DD27" s="64"/>
      <c r="DE27" s="64"/>
      <c r="DF27" s="64"/>
      <c r="DG27" s="64"/>
      <c r="DH27" s="64"/>
      <c r="DI27" s="64"/>
      <c r="DJ27" s="64"/>
      <c r="DK27" s="64"/>
      <c r="DL27" s="64"/>
      <c r="DM27" s="64"/>
      <c r="DN27" s="64"/>
      <c r="DO27" s="64"/>
      <c r="DP27" s="64"/>
      <c r="DQ27" s="64"/>
      <c r="DR27" s="64"/>
      <c r="DS27" s="64"/>
      <c r="DT27" s="64"/>
      <c r="DU27" s="64"/>
      <c r="DV27" s="64"/>
      <c r="DW27" s="64"/>
      <c r="DX27" s="64"/>
      <c r="DY27" s="64"/>
      <c r="DZ27" s="64"/>
      <c r="EA27" s="64"/>
      <c r="EB27" s="64"/>
      <c r="EC27" s="64"/>
      <c r="ED27" s="64"/>
      <c r="EE27" s="64"/>
      <c r="EF27" s="64"/>
      <c r="EG27" s="64"/>
      <c r="EH27" s="64"/>
      <c r="EI27" s="64"/>
      <c r="EJ27" s="64"/>
      <c r="EK27" s="64"/>
      <c r="EL27" s="64"/>
      <c r="EM27" s="64"/>
      <c r="EN27" s="64"/>
      <c r="EO27" s="64"/>
      <c r="EP27" s="64"/>
      <c r="EQ27" s="64"/>
      <c r="ER27" s="64"/>
      <c r="ES27" s="64"/>
      <c r="ET27" s="64"/>
      <c r="EU27" s="64"/>
      <c r="EV27" s="64"/>
      <c r="EW27" s="64"/>
      <c r="EX27" s="64"/>
      <c r="EY27" s="64"/>
      <c r="EZ27" s="64"/>
      <c r="FA27" s="64"/>
      <c r="FB27" s="64"/>
      <c r="FC27" s="64"/>
      <c r="FD27" s="64"/>
      <c r="FE27" s="64"/>
      <c r="FF27" s="64"/>
      <c r="FG27" s="64"/>
      <c r="FH27" s="64"/>
      <c r="FI27" s="64"/>
      <c r="FJ27" s="64"/>
      <c r="FK27" s="64"/>
      <c r="FL27" s="64"/>
      <c r="FM27" s="64"/>
      <c r="FN27" s="64"/>
      <c r="FO27" s="64"/>
      <c r="FP27" s="64"/>
      <c r="FQ27" s="64"/>
      <c r="FR27" s="64"/>
      <c r="FS27" s="64"/>
      <c r="FT27" s="64"/>
      <c r="FU27" s="64"/>
      <c r="FV27" s="64"/>
      <c r="FW27" s="64"/>
      <c r="FX27" s="64"/>
      <c r="FY27" s="64"/>
      <c r="FZ27" s="64"/>
      <c r="GA27" s="64"/>
      <c r="GB27" s="64"/>
      <c r="GC27" s="64"/>
      <c r="GD27" s="64"/>
      <c r="GE27" s="64"/>
      <c r="GF27" s="64"/>
      <c r="GG27" s="64"/>
      <c r="GH27" s="64"/>
      <c r="GI27" s="64"/>
      <c r="GJ27" s="64"/>
      <c r="GK27" s="64"/>
      <c r="GL27" s="64"/>
      <c r="GM27" s="64"/>
      <c r="GN27" s="64"/>
      <c r="GO27" s="64"/>
    </row>
    <row r="28" spans="1:197" ht="15.95" customHeight="1" x14ac:dyDescent="0.2">
      <c r="A28" s="99"/>
      <c r="B28" s="114"/>
      <c r="C28" s="118"/>
      <c r="D28" s="57"/>
      <c r="E28" s="57"/>
      <c r="F28" s="57"/>
      <c r="G28" s="57"/>
      <c r="H28" s="57"/>
      <c r="I28" s="57"/>
      <c r="J28" s="57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  <c r="BN28" s="64"/>
      <c r="BO28" s="64"/>
      <c r="BP28" s="64"/>
      <c r="BQ28" s="64"/>
      <c r="BR28" s="64"/>
      <c r="BS28" s="64"/>
      <c r="BT28" s="64"/>
      <c r="BU28" s="64"/>
      <c r="BV28" s="64"/>
      <c r="BW28" s="64"/>
      <c r="BX28" s="64"/>
      <c r="BY28" s="64"/>
      <c r="BZ28" s="64"/>
      <c r="CA28" s="64"/>
      <c r="CB28" s="64"/>
      <c r="CC28" s="64"/>
      <c r="CD28" s="64"/>
      <c r="CE28" s="64"/>
      <c r="CF28" s="64"/>
      <c r="CG28" s="64"/>
      <c r="CH28" s="64"/>
      <c r="CI28" s="64"/>
      <c r="CJ28" s="64"/>
      <c r="CK28" s="64"/>
      <c r="CL28" s="64"/>
      <c r="CM28" s="64"/>
      <c r="CN28" s="64"/>
      <c r="CO28" s="64"/>
      <c r="CP28" s="64"/>
      <c r="CQ28" s="64"/>
      <c r="CR28" s="64"/>
      <c r="CS28" s="64"/>
      <c r="CT28" s="64"/>
      <c r="CU28" s="64"/>
      <c r="CV28" s="64"/>
      <c r="CW28" s="64"/>
      <c r="CX28" s="64"/>
      <c r="CY28" s="64"/>
      <c r="CZ28" s="64"/>
      <c r="DA28" s="64"/>
      <c r="DB28" s="64"/>
      <c r="DC28" s="64"/>
      <c r="DD28" s="64"/>
      <c r="DE28" s="64"/>
      <c r="DF28" s="64"/>
      <c r="DG28" s="64"/>
      <c r="DH28" s="64"/>
      <c r="DI28" s="64"/>
      <c r="DJ28" s="64"/>
      <c r="DK28" s="64"/>
      <c r="DL28" s="64"/>
      <c r="DM28" s="64"/>
      <c r="DN28" s="64"/>
      <c r="DO28" s="64"/>
      <c r="DP28" s="64"/>
      <c r="DQ28" s="64"/>
      <c r="DR28" s="64"/>
      <c r="DS28" s="64"/>
      <c r="DT28" s="64"/>
      <c r="DU28" s="64"/>
      <c r="DV28" s="64"/>
      <c r="DW28" s="64"/>
      <c r="DX28" s="64"/>
      <c r="DY28" s="64"/>
      <c r="DZ28" s="64"/>
      <c r="EA28" s="64"/>
      <c r="EB28" s="64"/>
      <c r="EC28" s="64"/>
      <c r="ED28" s="64"/>
      <c r="EE28" s="64"/>
      <c r="EF28" s="64"/>
      <c r="EG28" s="64"/>
      <c r="EH28" s="64"/>
      <c r="EI28" s="64"/>
      <c r="EJ28" s="64"/>
      <c r="EK28" s="64"/>
      <c r="EL28" s="64"/>
      <c r="EM28" s="64"/>
      <c r="EN28" s="64"/>
      <c r="EO28" s="64"/>
      <c r="EP28" s="64"/>
      <c r="EQ28" s="64"/>
      <c r="ER28" s="64"/>
      <c r="ES28" s="64"/>
      <c r="ET28" s="64"/>
      <c r="EU28" s="64"/>
      <c r="EV28" s="64"/>
      <c r="EW28" s="64"/>
      <c r="EX28" s="64"/>
      <c r="EY28" s="64"/>
      <c r="EZ28" s="64"/>
      <c r="FA28" s="64"/>
      <c r="FB28" s="64"/>
      <c r="FC28" s="64"/>
      <c r="FD28" s="64"/>
      <c r="FE28" s="64"/>
      <c r="FF28" s="64"/>
      <c r="FG28" s="64"/>
      <c r="FH28" s="64"/>
      <c r="FI28" s="64"/>
      <c r="FJ28" s="64"/>
      <c r="FK28" s="64"/>
      <c r="FL28" s="64"/>
      <c r="FM28" s="64"/>
      <c r="FN28" s="64"/>
      <c r="FO28" s="64"/>
      <c r="FP28" s="64"/>
      <c r="FQ28" s="64"/>
      <c r="FR28" s="64"/>
      <c r="FS28" s="64"/>
      <c r="FT28" s="64"/>
      <c r="FU28" s="64"/>
      <c r="FV28" s="64"/>
      <c r="FW28" s="64"/>
      <c r="FX28" s="64"/>
      <c r="FY28" s="64"/>
      <c r="FZ28" s="64"/>
      <c r="GA28" s="64"/>
      <c r="GB28" s="64"/>
      <c r="GC28" s="64"/>
      <c r="GD28" s="64"/>
      <c r="GE28" s="64"/>
      <c r="GF28" s="64"/>
      <c r="GG28" s="64"/>
      <c r="GH28" s="64"/>
      <c r="GI28" s="64"/>
      <c r="GJ28" s="64"/>
      <c r="GK28" s="64"/>
      <c r="GL28" s="64"/>
      <c r="GM28" s="64"/>
      <c r="GN28" s="64"/>
      <c r="GO28" s="64"/>
    </row>
    <row r="29" spans="1:197" ht="15.95" customHeight="1" x14ac:dyDescent="0.2">
      <c r="A29" s="99"/>
      <c r="B29" s="115"/>
      <c r="C29" s="119"/>
      <c r="D29" s="57"/>
      <c r="E29" s="57"/>
      <c r="F29" s="57"/>
      <c r="G29" s="57"/>
      <c r="H29" s="57"/>
      <c r="I29" s="57"/>
      <c r="J29" s="57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  <c r="BV29" s="64"/>
      <c r="BW29" s="64"/>
      <c r="BX29" s="64"/>
      <c r="BY29" s="64"/>
      <c r="BZ29" s="64"/>
      <c r="CA29" s="64"/>
      <c r="CB29" s="64"/>
      <c r="CC29" s="64"/>
      <c r="CD29" s="64"/>
      <c r="CE29" s="64"/>
      <c r="CF29" s="64"/>
      <c r="CG29" s="64"/>
      <c r="CH29" s="64"/>
      <c r="CI29" s="64"/>
      <c r="CJ29" s="64"/>
      <c r="CK29" s="64"/>
      <c r="CL29" s="64"/>
      <c r="CM29" s="64"/>
      <c r="CN29" s="64"/>
      <c r="CO29" s="64"/>
      <c r="CP29" s="64"/>
      <c r="CQ29" s="64"/>
      <c r="CR29" s="64"/>
      <c r="CS29" s="64"/>
      <c r="CT29" s="64"/>
      <c r="CU29" s="64"/>
      <c r="CV29" s="64"/>
      <c r="CW29" s="64"/>
      <c r="CX29" s="64"/>
      <c r="CY29" s="64"/>
      <c r="CZ29" s="64"/>
      <c r="DA29" s="64"/>
      <c r="DB29" s="64"/>
      <c r="DC29" s="64"/>
      <c r="DD29" s="64"/>
      <c r="DE29" s="64"/>
      <c r="DF29" s="64"/>
      <c r="DG29" s="64"/>
      <c r="DH29" s="64"/>
      <c r="DI29" s="64"/>
      <c r="DJ29" s="64"/>
      <c r="DK29" s="64"/>
      <c r="DL29" s="64"/>
      <c r="DM29" s="64"/>
      <c r="DN29" s="64"/>
      <c r="DO29" s="64"/>
      <c r="DP29" s="64"/>
      <c r="DQ29" s="64"/>
      <c r="DR29" s="64"/>
      <c r="DS29" s="64"/>
      <c r="DT29" s="64"/>
      <c r="DU29" s="64"/>
      <c r="DV29" s="64"/>
      <c r="DW29" s="64"/>
      <c r="DX29" s="64"/>
      <c r="DY29" s="64"/>
      <c r="DZ29" s="64"/>
      <c r="EA29" s="64"/>
      <c r="EB29" s="64"/>
      <c r="EC29" s="64"/>
      <c r="ED29" s="64"/>
      <c r="EE29" s="64"/>
      <c r="EF29" s="64"/>
      <c r="EG29" s="64"/>
      <c r="EH29" s="64"/>
      <c r="EI29" s="64"/>
      <c r="EJ29" s="64"/>
      <c r="EK29" s="64"/>
      <c r="EL29" s="64"/>
      <c r="EM29" s="64"/>
      <c r="EN29" s="64"/>
      <c r="EO29" s="64"/>
      <c r="EP29" s="64"/>
      <c r="EQ29" s="64"/>
      <c r="ER29" s="64"/>
      <c r="ES29" s="64"/>
      <c r="ET29" s="64"/>
      <c r="EU29" s="64"/>
      <c r="EV29" s="64"/>
      <c r="EW29" s="64"/>
      <c r="EX29" s="64"/>
      <c r="EY29" s="64"/>
      <c r="EZ29" s="64"/>
      <c r="FA29" s="64"/>
      <c r="FB29" s="64"/>
      <c r="FC29" s="64"/>
      <c r="FD29" s="64"/>
      <c r="FE29" s="64"/>
      <c r="FF29" s="64"/>
      <c r="FG29" s="64"/>
      <c r="FH29" s="64"/>
      <c r="FI29" s="64"/>
      <c r="FJ29" s="64"/>
      <c r="FK29" s="64"/>
      <c r="FL29" s="64"/>
      <c r="FM29" s="64"/>
      <c r="FN29" s="64"/>
      <c r="FO29" s="64"/>
      <c r="FP29" s="64"/>
      <c r="FQ29" s="64"/>
      <c r="FR29" s="64"/>
      <c r="FS29" s="64"/>
      <c r="FT29" s="64"/>
      <c r="FU29" s="64"/>
      <c r="FV29" s="64"/>
      <c r="FW29" s="64"/>
      <c r="FX29" s="64"/>
      <c r="FY29" s="64"/>
      <c r="FZ29" s="64"/>
      <c r="GA29" s="64"/>
      <c r="GB29" s="64"/>
      <c r="GC29" s="64"/>
      <c r="GD29" s="64"/>
      <c r="GE29" s="64"/>
      <c r="GF29" s="64"/>
      <c r="GG29" s="64"/>
      <c r="GH29" s="64"/>
      <c r="GI29" s="64"/>
      <c r="GJ29" s="64"/>
      <c r="GK29" s="64"/>
      <c r="GL29" s="64"/>
      <c r="GM29" s="64"/>
      <c r="GN29" s="64"/>
      <c r="GO29" s="64"/>
    </row>
    <row r="30" spans="1:197" ht="15.95" customHeight="1" x14ac:dyDescent="0.2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64"/>
      <c r="BP30" s="64"/>
      <c r="BQ30" s="64"/>
      <c r="BR30" s="64"/>
      <c r="BS30" s="64"/>
      <c r="BT30" s="64"/>
      <c r="BU30" s="64"/>
      <c r="BV30" s="64"/>
      <c r="BW30" s="64"/>
      <c r="BX30" s="64"/>
      <c r="BY30" s="64"/>
      <c r="BZ30" s="64"/>
      <c r="CA30" s="64"/>
      <c r="CB30" s="64"/>
      <c r="CC30" s="64"/>
      <c r="CD30" s="64"/>
      <c r="CE30" s="64"/>
      <c r="CF30" s="64"/>
      <c r="CG30" s="64"/>
      <c r="CH30" s="64"/>
      <c r="CI30" s="64"/>
      <c r="CJ30" s="64"/>
      <c r="CK30" s="64"/>
      <c r="CL30" s="64"/>
      <c r="CM30" s="64"/>
      <c r="CN30" s="64"/>
      <c r="CO30" s="64"/>
      <c r="CP30" s="64"/>
      <c r="CQ30" s="64"/>
      <c r="CR30" s="64"/>
      <c r="CS30" s="64"/>
      <c r="CT30" s="64"/>
      <c r="CU30" s="64"/>
      <c r="CV30" s="64"/>
      <c r="CW30" s="64"/>
      <c r="CX30" s="64"/>
      <c r="CY30" s="64"/>
      <c r="CZ30" s="64"/>
      <c r="DA30" s="64"/>
      <c r="DB30" s="64"/>
      <c r="DC30" s="64"/>
      <c r="DD30" s="64"/>
      <c r="DE30" s="64"/>
      <c r="DF30" s="64"/>
      <c r="DG30" s="64"/>
      <c r="DH30" s="64"/>
      <c r="DI30" s="64"/>
      <c r="DJ30" s="64"/>
      <c r="DK30" s="64"/>
      <c r="DL30" s="64"/>
      <c r="DM30" s="64"/>
      <c r="DN30" s="64"/>
      <c r="DO30" s="64"/>
      <c r="DP30" s="64"/>
      <c r="DQ30" s="64"/>
      <c r="DR30" s="64"/>
      <c r="DS30" s="64"/>
      <c r="DT30" s="64"/>
      <c r="DU30" s="64"/>
      <c r="DV30" s="64"/>
      <c r="DW30" s="64"/>
      <c r="DX30" s="64"/>
      <c r="DY30" s="64"/>
      <c r="DZ30" s="64"/>
      <c r="EA30" s="64"/>
      <c r="EB30" s="64"/>
      <c r="EC30" s="64"/>
      <c r="ED30" s="64"/>
      <c r="EE30" s="64"/>
      <c r="EF30" s="64"/>
      <c r="EG30" s="64"/>
      <c r="EH30" s="64"/>
      <c r="EI30" s="64"/>
      <c r="EJ30" s="64"/>
      <c r="EK30" s="64"/>
      <c r="EL30" s="64"/>
      <c r="EM30" s="64"/>
      <c r="EN30" s="64"/>
      <c r="EO30" s="64"/>
      <c r="EP30" s="64"/>
      <c r="EQ30" s="64"/>
      <c r="ER30" s="64"/>
      <c r="ES30" s="64"/>
      <c r="ET30" s="64"/>
      <c r="EU30" s="64"/>
      <c r="EV30" s="64"/>
      <c r="EW30" s="64"/>
      <c r="EX30" s="64"/>
      <c r="EY30" s="64"/>
      <c r="EZ30" s="64"/>
      <c r="FA30" s="64"/>
      <c r="FB30" s="64"/>
      <c r="FC30" s="64"/>
      <c r="FD30" s="64"/>
      <c r="FE30" s="64"/>
      <c r="FF30" s="64"/>
      <c r="FG30" s="64"/>
      <c r="FH30" s="64"/>
      <c r="FI30" s="64"/>
      <c r="FJ30" s="64"/>
      <c r="FK30" s="64"/>
      <c r="FL30" s="64"/>
      <c r="FM30" s="64"/>
      <c r="FN30" s="64"/>
      <c r="FO30" s="64"/>
      <c r="FP30" s="64"/>
      <c r="FQ30" s="64"/>
      <c r="FR30" s="64"/>
      <c r="FS30" s="64"/>
      <c r="FT30" s="64"/>
      <c r="FU30" s="64"/>
      <c r="FV30" s="64"/>
      <c r="FW30" s="64"/>
      <c r="FX30" s="64"/>
      <c r="FY30" s="64"/>
      <c r="FZ30" s="64"/>
      <c r="GA30" s="64"/>
      <c r="GB30" s="64"/>
      <c r="GC30" s="64"/>
      <c r="GD30" s="64"/>
    </row>
    <row r="31" spans="1:197" ht="15.95" customHeight="1" x14ac:dyDescent="0.2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4"/>
      <c r="BQ31" s="64"/>
      <c r="BR31" s="64"/>
      <c r="BS31" s="64"/>
      <c r="BT31" s="64"/>
      <c r="BU31" s="64"/>
      <c r="BV31" s="64"/>
      <c r="BW31" s="64"/>
      <c r="BX31" s="64"/>
      <c r="BY31" s="64"/>
      <c r="BZ31" s="64"/>
      <c r="CA31" s="64"/>
      <c r="CB31" s="64"/>
      <c r="CC31" s="64"/>
      <c r="CD31" s="64"/>
      <c r="CE31" s="64"/>
      <c r="CF31" s="64"/>
      <c r="CG31" s="64"/>
      <c r="CH31" s="64"/>
      <c r="CI31" s="64"/>
      <c r="CJ31" s="64"/>
      <c r="CK31" s="64"/>
      <c r="CL31" s="64"/>
      <c r="CM31" s="64"/>
      <c r="CN31" s="64"/>
      <c r="CO31" s="64"/>
      <c r="CP31" s="64"/>
      <c r="CQ31" s="64"/>
      <c r="CR31" s="64"/>
      <c r="CS31" s="64"/>
      <c r="CT31" s="64"/>
      <c r="CU31" s="64"/>
      <c r="CV31" s="64"/>
      <c r="CW31" s="64"/>
      <c r="CX31" s="64"/>
      <c r="CY31" s="64"/>
      <c r="CZ31" s="64"/>
      <c r="DA31" s="64"/>
      <c r="DB31" s="64"/>
      <c r="DC31" s="64"/>
      <c r="DD31" s="64"/>
      <c r="DE31" s="64"/>
      <c r="DF31" s="64"/>
      <c r="DG31" s="64"/>
      <c r="DH31" s="64"/>
      <c r="DI31" s="64"/>
      <c r="DJ31" s="64"/>
      <c r="DK31" s="64"/>
      <c r="DL31" s="64"/>
      <c r="DM31" s="64"/>
      <c r="DN31" s="64"/>
      <c r="DO31" s="64"/>
      <c r="DP31" s="64"/>
      <c r="DQ31" s="64"/>
      <c r="DR31" s="64"/>
      <c r="DS31" s="64"/>
      <c r="DT31" s="64"/>
      <c r="DU31" s="64"/>
      <c r="DV31" s="64"/>
      <c r="DW31" s="64"/>
      <c r="DX31" s="64"/>
      <c r="DY31" s="64"/>
      <c r="DZ31" s="64"/>
      <c r="EA31" s="64"/>
      <c r="EB31" s="64"/>
      <c r="EC31" s="64"/>
      <c r="ED31" s="64"/>
      <c r="EE31" s="64"/>
      <c r="EF31" s="64"/>
      <c r="EG31" s="64"/>
      <c r="EH31" s="64"/>
      <c r="EI31" s="64"/>
      <c r="EJ31" s="64"/>
      <c r="EK31" s="64"/>
      <c r="EL31" s="64"/>
      <c r="EM31" s="64"/>
      <c r="EN31" s="64"/>
      <c r="EO31" s="64"/>
      <c r="EP31" s="64"/>
      <c r="EQ31" s="64"/>
      <c r="ER31" s="64"/>
      <c r="ES31" s="64"/>
      <c r="ET31" s="64"/>
      <c r="EU31" s="64"/>
      <c r="EV31" s="64"/>
      <c r="EW31" s="64"/>
      <c r="EX31" s="64"/>
      <c r="EY31" s="64"/>
      <c r="EZ31" s="64"/>
      <c r="FA31" s="64"/>
      <c r="FB31" s="64"/>
      <c r="FC31" s="64"/>
      <c r="FD31" s="64"/>
      <c r="FE31" s="64"/>
      <c r="FF31" s="64"/>
      <c r="FG31" s="64"/>
      <c r="FH31" s="64"/>
      <c r="FI31" s="64"/>
      <c r="FJ31" s="64"/>
      <c r="FK31" s="64"/>
      <c r="FL31" s="64"/>
      <c r="FM31" s="64"/>
      <c r="FN31" s="64"/>
      <c r="FO31" s="64"/>
      <c r="FP31" s="64"/>
      <c r="FQ31" s="64"/>
      <c r="FR31" s="64"/>
      <c r="FS31" s="64"/>
      <c r="FT31" s="64"/>
      <c r="FU31" s="64"/>
      <c r="FV31" s="64"/>
      <c r="FW31" s="64"/>
      <c r="FX31" s="64"/>
      <c r="FY31" s="64"/>
      <c r="FZ31" s="64"/>
      <c r="GA31" s="64"/>
      <c r="GB31" s="64"/>
      <c r="GC31" s="64"/>
      <c r="GD31" s="64"/>
    </row>
    <row r="32" spans="1:197" ht="15.95" customHeight="1" x14ac:dyDescent="0.2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4"/>
      <c r="BQ32" s="64"/>
      <c r="BR32" s="64"/>
      <c r="BS32" s="64"/>
      <c r="BT32" s="64"/>
      <c r="BU32" s="64"/>
      <c r="BV32" s="64"/>
      <c r="BW32" s="64"/>
      <c r="BX32" s="64"/>
      <c r="BY32" s="64"/>
      <c r="BZ32" s="64"/>
      <c r="CA32" s="64"/>
      <c r="CB32" s="64"/>
      <c r="CC32" s="64"/>
      <c r="CD32" s="64"/>
      <c r="CE32" s="64"/>
      <c r="CF32" s="64"/>
      <c r="CG32" s="64"/>
      <c r="CH32" s="64"/>
      <c r="CI32" s="64"/>
      <c r="CJ32" s="64"/>
      <c r="CK32" s="64"/>
      <c r="CL32" s="64"/>
      <c r="CM32" s="64"/>
      <c r="CN32" s="64"/>
      <c r="CO32" s="64"/>
      <c r="CP32" s="64"/>
      <c r="CQ32" s="64"/>
      <c r="CR32" s="64"/>
      <c r="CS32" s="64"/>
      <c r="CT32" s="64"/>
      <c r="CU32" s="64"/>
      <c r="CV32" s="64"/>
      <c r="CW32" s="64"/>
      <c r="CX32" s="64"/>
      <c r="CY32" s="64"/>
      <c r="CZ32" s="64"/>
      <c r="DA32" s="64"/>
      <c r="DB32" s="64"/>
      <c r="DC32" s="64"/>
      <c r="DD32" s="64"/>
      <c r="DE32" s="64"/>
      <c r="DF32" s="64"/>
      <c r="DG32" s="64"/>
      <c r="DH32" s="64"/>
      <c r="DI32" s="64"/>
      <c r="DJ32" s="64"/>
      <c r="DK32" s="64"/>
      <c r="DL32" s="64"/>
      <c r="DM32" s="64"/>
      <c r="DN32" s="64"/>
      <c r="DO32" s="64"/>
      <c r="DP32" s="64"/>
      <c r="DQ32" s="64"/>
      <c r="DR32" s="64"/>
      <c r="DS32" s="64"/>
      <c r="DT32" s="64"/>
      <c r="DU32" s="64"/>
      <c r="DV32" s="64"/>
      <c r="DW32" s="64"/>
      <c r="DX32" s="64"/>
      <c r="DY32" s="64"/>
      <c r="DZ32" s="64"/>
      <c r="EA32" s="64"/>
      <c r="EB32" s="64"/>
      <c r="EC32" s="64"/>
      <c r="ED32" s="64"/>
      <c r="EE32" s="64"/>
      <c r="EF32" s="64"/>
      <c r="EG32" s="64"/>
      <c r="EH32" s="64"/>
      <c r="EI32" s="64"/>
      <c r="EJ32" s="64"/>
      <c r="EK32" s="64"/>
      <c r="EL32" s="64"/>
      <c r="EM32" s="64"/>
      <c r="EN32" s="64"/>
      <c r="EO32" s="64"/>
      <c r="EP32" s="64"/>
      <c r="EQ32" s="64"/>
      <c r="ER32" s="64"/>
      <c r="ES32" s="64"/>
      <c r="ET32" s="64"/>
      <c r="EU32" s="64"/>
      <c r="EV32" s="64"/>
      <c r="EW32" s="64"/>
      <c r="EX32" s="64"/>
      <c r="EY32" s="64"/>
      <c r="EZ32" s="64"/>
      <c r="FA32" s="64"/>
      <c r="FB32" s="64"/>
      <c r="FC32" s="64"/>
      <c r="FD32" s="64"/>
      <c r="FE32" s="64"/>
      <c r="FF32" s="64"/>
      <c r="FG32" s="64"/>
      <c r="FH32" s="64"/>
      <c r="FI32" s="64"/>
      <c r="FJ32" s="64"/>
      <c r="FK32" s="64"/>
      <c r="FL32" s="64"/>
      <c r="FM32" s="64"/>
      <c r="FN32" s="64"/>
      <c r="FO32" s="64"/>
      <c r="FP32" s="64"/>
      <c r="FQ32" s="64"/>
      <c r="FR32" s="64"/>
      <c r="FS32" s="64"/>
      <c r="FT32" s="64"/>
      <c r="FU32" s="64"/>
      <c r="FV32" s="64"/>
      <c r="FW32" s="64"/>
      <c r="FX32" s="64"/>
      <c r="FY32" s="64"/>
      <c r="FZ32" s="64"/>
      <c r="GA32" s="64"/>
      <c r="GB32" s="64"/>
      <c r="GC32" s="64"/>
      <c r="GD32" s="64"/>
    </row>
    <row r="33" spans="1:186" ht="15.95" customHeight="1" x14ac:dyDescent="0.2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4"/>
      <c r="BQ33" s="64"/>
      <c r="BR33" s="64"/>
      <c r="BS33" s="64"/>
      <c r="BT33" s="64"/>
      <c r="BU33" s="64"/>
      <c r="BV33" s="64"/>
      <c r="BW33" s="64"/>
      <c r="BX33" s="64"/>
      <c r="BY33" s="64"/>
      <c r="BZ33" s="64"/>
      <c r="CA33" s="64"/>
      <c r="CB33" s="64"/>
      <c r="CC33" s="64"/>
      <c r="CD33" s="64"/>
      <c r="CE33" s="64"/>
      <c r="CF33" s="64"/>
      <c r="CG33" s="64"/>
      <c r="CH33" s="64"/>
      <c r="CI33" s="64"/>
      <c r="CJ33" s="64"/>
      <c r="CK33" s="64"/>
      <c r="CL33" s="64"/>
      <c r="CM33" s="64"/>
      <c r="CN33" s="64"/>
      <c r="CO33" s="64"/>
      <c r="CP33" s="64"/>
      <c r="CQ33" s="64"/>
      <c r="CR33" s="64"/>
      <c r="CS33" s="64"/>
      <c r="CT33" s="64"/>
      <c r="CU33" s="64"/>
      <c r="CV33" s="64"/>
      <c r="CW33" s="64"/>
      <c r="CX33" s="64"/>
      <c r="CY33" s="64"/>
      <c r="CZ33" s="64"/>
      <c r="DA33" s="64"/>
      <c r="DB33" s="64"/>
      <c r="DC33" s="64"/>
      <c r="DD33" s="64"/>
      <c r="DE33" s="64"/>
      <c r="DF33" s="64"/>
      <c r="DG33" s="64"/>
      <c r="DH33" s="64"/>
      <c r="DI33" s="64"/>
      <c r="DJ33" s="64"/>
      <c r="DK33" s="64"/>
      <c r="DL33" s="64"/>
      <c r="DM33" s="64"/>
      <c r="DN33" s="64"/>
      <c r="DO33" s="64"/>
      <c r="DP33" s="64"/>
      <c r="DQ33" s="64"/>
      <c r="DR33" s="64"/>
      <c r="DS33" s="64"/>
      <c r="DT33" s="64"/>
      <c r="DU33" s="64"/>
      <c r="DV33" s="64"/>
      <c r="DW33" s="64"/>
      <c r="DX33" s="64"/>
      <c r="DY33" s="64"/>
      <c r="DZ33" s="64"/>
      <c r="EA33" s="64"/>
      <c r="EB33" s="64"/>
      <c r="EC33" s="64"/>
      <c r="ED33" s="64"/>
      <c r="EE33" s="64"/>
      <c r="EF33" s="64"/>
      <c r="EG33" s="64"/>
      <c r="EH33" s="64"/>
      <c r="EI33" s="64"/>
      <c r="EJ33" s="64"/>
      <c r="EK33" s="64"/>
      <c r="EL33" s="64"/>
      <c r="EM33" s="64"/>
      <c r="EN33" s="64"/>
      <c r="EO33" s="64"/>
      <c r="EP33" s="64"/>
      <c r="EQ33" s="64"/>
      <c r="ER33" s="64"/>
      <c r="ES33" s="64"/>
      <c r="ET33" s="64"/>
      <c r="EU33" s="64"/>
      <c r="EV33" s="64"/>
      <c r="EW33" s="64"/>
      <c r="EX33" s="64"/>
      <c r="EY33" s="64"/>
      <c r="EZ33" s="64"/>
      <c r="FA33" s="64"/>
      <c r="FB33" s="64"/>
      <c r="FC33" s="64"/>
      <c r="FD33" s="64"/>
      <c r="FE33" s="64"/>
      <c r="FF33" s="64"/>
      <c r="FG33" s="64"/>
      <c r="FH33" s="64"/>
      <c r="FI33" s="64"/>
      <c r="FJ33" s="64"/>
      <c r="FK33" s="64"/>
      <c r="FL33" s="64"/>
      <c r="FM33" s="64"/>
      <c r="FN33" s="64"/>
      <c r="FO33" s="64"/>
      <c r="FP33" s="64"/>
      <c r="FQ33" s="64"/>
      <c r="FR33" s="64"/>
      <c r="FS33" s="64"/>
      <c r="FT33" s="64"/>
      <c r="FU33" s="64"/>
      <c r="FV33" s="64"/>
      <c r="FW33" s="64"/>
      <c r="FX33" s="64"/>
      <c r="FY33" s="64"/>
      <c r="FZ33" s="64"/>
      <c r="GA33" s="64"/>
      <c r="GB33" s="64"/>
      <c r="GC33" s="64"/>
      <c r="GD33" s="64"/>
    </row>
    <row r="34" spans="1:186" ht="15.95" customHeight="1" x14ac:dyDescent="0.2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4"/>
      <c r="BO34" s="64"/>
      <c r="BP34" s="64"/>
      <c r="BQ34" s="64"/>
      <c r="BR34" s="64"/>
      <c r="BS34" s="64"/>
      <c r="BT34" s="64"/>
      <c r="BU34" s="64"/>
      <c r="BV34" s="64"/>
      <c r="BW34" s="64"/>
      <c r="BX34" s="64"/>
      <c r="BY34" s="64"/>
      <c r="BZ34" s="64"/>
      <c r="CA34" s="64"/>
      <c r="CB34" s="64"/>
      <c r="CC34" s="64"/>
      <c r="CD34" s="64"/>
      <c r="CE34" s="64"/>
      <c r="CF34" s="64"/>
      <c r="CG34" s="64"/>
      <c r="CH34" s="64"/>
      <c r="CI34" s="64"/>
      <c r="CJ34" s="64"/>
      <c r="CK34" s="64"/>
      <c r="CL34" s="64"/>
      <c r="CM34" s="64"/>
      <c r="CN34" s="64"/>
      <c r="CO34" s="64"/>
      <c r="CP34" s="64"/>
      <c r="CQ34" s="64"/>
      <c r="CR34" s="64"/>
      <c r="CS34" s="64"/>
      <c r="CT34" s="64"/>
      <c r="CU34" s="64"/>
      <c r="CV34" s="64"/>
      <c r="CW34" s="64"/>
      <c r="CX34" s="64"/>
      <c r="CY34" s="64"/>
      <c r="CZ34" s="64"/>
      <c r="DA34" s="64"/>
      <c r="DB34" s="64"/>
      <c r="DC34" s="64"/>
      <c r="DD34" s="64"/>
      <c r="DE34" s="64"/>
      <c r="DF34" s="64"/>
      <c r="DG34" s="64"/>
      <c r="DH34" s="64"/>
      <c r="DI34" s="64"/>
      <c r="DJ34" s="64"/>
      <c r="DK34" s="64"/>
      <c r="DL34" s="64"/>
      <c r="DM34" s="64"/>
      <c r="DN34" s="64"/>
      <c r="DO34" s="64"/>
      <c r="DP34" s="64"/>
      <c r="DQ34" s="64"/>
      <c r="DR34" s="64"/>
      <c r="DS34" s="64"/>
      <c r="DT34" s="64"/>
      <c r="DU34" s="64"/>
      <c r="DV34" s="64"/>
      <c r="DW34" s="64"/>
      <c r="DX34" s="64"/>
      <c r="DY34" s="64"/>
      <c r="DZ34" s="64"/>
      <c r="EA34" s="64"/>
      <c r="EB34" s="64"/>
      <c r="EC34" s="64"/>
      <c r="ED34" s="64"/>
      <c r="EE34" s="64"/>
      <c r="EF34" s="64"/>
      <c r="EG34" s="64"/>
      <c r="EH34" s="64"/>
      <c r="EI34" s="64"/>
      <c r="EJ34" s="64"/>
      <c r="EK34" s="64"/>
      <c r="EL34" s="64"/>
      <c r="EM34" s="64"/>
      <c r="EN34" s="64"/>
      <c r="EO34" s="64"/>
      <c r="EP34" s="64"/>
      <c r="EQ34" s="64"/>
      <c r="ER34" s="64"/>
      <c r="ES34" s="64"/>
      <c r="ET34" s="64"/>
      <c r="EU34" s="64"/>
      <c r="EV34" s="64"/>
      <c r="EW34" s="64"/>
      <c r="EX34" s="64"/>
      <c r="EY34" s="64"/>
      <c r="EZ34" s="64"/>
      <c r="FA34" s="64"/>
      <c r="FB34" s="64"/>
      <c r="FC34" s="64"/>
      <c r="FD34" s="64"/>
      <c r="FE34" s="64"/>
      <c r="FF34" s="64"/>
      <c r="FG34" s="64"/>
      <c r="FH34" s="64"/>
      <c r="FI34" s="64"/>
      <c r="FJ34" s="64"/>
      <c r="FK34" s="64"/>
      <c r="FL34" s="64"/>
      <c r="FM34" s="64"/>
      <c r="FN34" s="64"/>
      <c r="FO34" s="64"/>
      <c r="FP34" s="64"/>
      <c r="FQ34" s="64"/>
      <c r="FR34" s="64"/>
      <c r="FS34" s="64"/>
      <c r="FT34" s="64"/>
      <c r="FU34" s="64"/>
      <c r="FV34" s="64"/>
      <c r="FW34" s="64"/>
      <c r="FX34" s="64"/>
      <c r="FY34" s="64"/>
      <c r="FZ34" s="64"/>
      <c r="GA34" s="64"/>
      <c r="GB34" s="64"/>
      <c r="GC34" s="64"/>
      <c r="GD34" s="64"/>
    </row>
    <row r="35" spans="1:186" ht="15.95" customHeight="1" x14ac:dyDescent="0.2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  <c r="BN35" s="64"/>
      <c r="BO35" s="64"/>
      <c r="BP35" s="64"/>
      <c r="BQ35" s="64"/>
      <c r="BR35" s="64"/>
      <c r="BS35" s="64"/>
      <c r="BT35" s="64"/>
      <c r="BU35" s="64"/>
      <c r="BV35" s="64"/>
      <c r="BW35" s="64"/>
      <c r="BX35" s="64"/>
      <c r="BY35" s="64"/>
      <c r="BZ35" s="64"/>
      <c r="CA35" s="64"/>
      <c r="CB35" s="64"/>
      <c r="CC35" s="64"/>
      <c r="CD35" s="64"/>
      <c r="CE35" s="64"/>
      <c r="CF35" s="64"/>
      <c r="CG35" s="64"/>
      <c r="CH35" s="64"/>
      <c r="CI35" s="64"/>
      <c r="CJ35" s="64"/>
      <c r="CK35" s="64"/>
      <c r="CL35" s="64"/>
      <c r="CM35" s="64"/>
      <c r="CN35" s="64"/>
      <c r="CO35" s="64"/>
      <c r="CP35" s="64"/>
      <c r="CQ35" s="64"/>
      <c r="CR35" s="64"/>
      <c r="CS35" s="64"/>
      <c r="CT35" s="64"/>
      <c r="CU35" s="64"/>
      <c r="CV35" s="64"/>
      <c r="CW35" s="64"/>
      <c r="CX35" s="64"/>
      <c r="CY35" s="64"/>
      <c r="CZ35" s="64"/>
      <c r="DA35" s="64"/>
      <c r="DB35" s="64"/>
      <c r="DC35" s="64"/>
      <c r="DD35" s="64"/>
      <c r="DE35" s="64"/>
      <c r="DF35" s="64"/>
      <c r="DG35" s="64"/>
      <c r="DH35" s="64"/>
      <c r="DI35" s="64"/>
      <c r="DJ35" s="64"/>
      <c r="DK35" s="64"/>
      <c r="DL35" s="64"/>
      <c r="DM35" s="64"/>
      <c r="DN35" s="64"/>
      <c r="DO35" s="64"/>
      <c r="DP35" s="64"/>
      <c r="DQ35" s="64"/>
      <c r="DR35" s="64"/>
      <c r="DS35" s="64"/>
      <c r="DT35" s="64"/>
      <c r="DU35" s="64"/>
      <c r="DV35" s="64"/>
      <c r="DW35" s="64"/>
      <c r="DX35" s="64"/>
      <c r="DY35" s="64"/>
      <c r="DZ35" s="64"/>
      <c r="EA35" s="64"/>
      <c r="EB35" s="64"/>
      <c r="EC35" s="64"/>
      <c r="ED35" s="64"/>
      <c r="EE35" s="64"/>
      <c r="EF35" s="64"/>
      <c r="EG35" s="64"/>
      <c r="EH35" s="64"/>
      <c r="EI35" s="64"/>
      <c r="EJ35" s="64"/>
      <c r="EK35" s="64"/>
      <c r="EL35" s="64"/>
      <c r="EM35" s="64"/>
      <c r="EN35" s="64"/>
      <c r="EO35" s="64"/>
      <c r="EP35" s="64"/>
      <c r="EQ35" s="64"/>
      <c r="ER35" s="64"/>
      <c r="ES35" s="64"/>
      <c r="ET35" s="64"/>
      <c r="EU35" s="64"/>
      <c r="EV35" s="64"/>
      <c r="EW35" s="64"/>
      <c r="EX35" s="64"/>
      <c r="EY35" s="64"/>
      <c r="EZ35" s="64"/>
      <c r="FA35" s="64"/>
      <c r="FB35" s="64"/>
      <c r="FC35" s="64"/>
      <c r="FD35" s="64"/>
      <c r="FE35" s="64"/>
      <c r="FF35" s="64"/>
      <c r="FG35" s="64"/>
      <c r="FH35" s="64"/>
      <c r="FI35" s="64"/>
      <c r="FJ35" s="64"/>
      <c r="FK35" s="64"/>
      <c r="FL35" s="64"/>
      <c r="FM35" s="64"/>
      <c r="FN35" s="64"/>
      <c r="FO35" s="64"/>
      <c r="FP35" s="64"/>
      <c r="FQ35" s="64"/>
      <c r="FR35" s="64"/>
      <c r="FS35" s="64"/>
      <c r="FT35" s="64"/>
      <c r="FU35" s="64"/>
      <c r="FV35" s="64"/>
      <c r="FW35" s="64"/>
      <c r="FX35" s="64"/>
      <c r="FY35" s="64"/>
      <c r="FZ35" s="64"/>
      <c r="GA35" s="64"/>
      <c r="GB35" s="64"/>
      <c r="GC35" s="64"/>
      <c r="GD35" s="64"/>
    </row>
    <row r="36" spans="1:186" ht="15.95" customHeight="1" x14ac:dyDescent="0.2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64"/>
      <c r="BN36" s="64"/>
      <c r="BO36" s="64"/>
      <c r="BP36" s="64"/>
      <c r="BQ36" s="64"/>
      <c r="BR36" s="64"/>
      <c r="BS36" s="64"/>
      <c r="BT36" s="64"/>
      <c r="BU36" s="64"/>
      <c r="BV36" s="64"/>
      <c r="BW36" s="64"/>
      <c r="BX36" s="64"/>
      <c r="BY36" s="64"/>
      <c r="BZ36" s="64"/>
      <c r="CA36" s="64"/>
      <c r="CB36" s="64"/>
      <c r="CC36" s="64"/>
      <c r="CD36" s="64"/>
      <c r="CE36" s="64"/>
      <c r="CF36" s="64"/>
      <c r="CG36" s="64"/>
      <c r="CH36" s="64"/>
      <c r="CI36" s="64"/>
      <c r="CJ36" s="64"/>
      <c r="CK36" s="64"/>
      <c r="CL36" s="64"/>
      <c r="CM36" s="64"/>
      <c r="CN36" s="64"/>
      <c r="CO36" s="64"/>
      <c r="CP36" s="64"/>
      <c r="CQ36" s="64"/>
      <c r="CR36" s="64"/>
      <c r="CS36" s="64"/>
      <c r="CT36" s="64"/>
      <c r="CU36" s="64"/>
      <c r="CV36" s="64"/>
      <c r="CW36" s="64"/>
      <c r="CX36" s="64"/>
      <c r="CY36" s="64"/>
      <c r="CZ36" s="64"/>
      <c r="DA36" s="64"/>
      <c r="DB36" s="64"/>
      <c r="DC36" s="64"/>
      <c r="DD36" s="64"/>
      <c r="DE36" s="64"/>
      <c r="DF36" s="64"/>
      <c r="DG36" s="64"/>
      <c r="DH36" s="64"/>
      <c r="DI36" s="64"/>
      <c r="DJ36" s="64"/>
      <c r="DK36" s="64"/>
      <c r="DL36" s="64"/>
      <c r="DM36" s="64"/>
      <c r="DN36" s="64"/>
      <c r="DO36" s="64"/>
      <c r="DP36" s="64"/>
      <c r="DQ36" s="64"/>
      <c r="DR36" s="64"/>
      <c r="DS36" s="64"/>
      <c r="DT36" s="64"/>
      <c r="DU36" s="64"/>
      <c r="DV36" s="64"/>
      <c r="DW36" s="64"/>
      <c r="DX36" s="64"/>
      <c r="DY36" s="64"/>
      <c r="DZ36" s="64"/>
      <c r="EA36" s="64"/>
      <c r="EB36" s="64"/>
      <c r="EC36" s="64"/>
      <c r="ED36" s="64"/>
      <c r="EE36" s="64"/>
      <c r="EF36" s="64"/>
      <c r="EG36" s="64"/>
      <c r="EH36" s="64"/>
      <c r="EI36" s="64"/>
      <c r="EJ36" s="64"/>
      <c r="EK36" s="64"/>
      <c r="EL36" s="64"/>
      <c r="EM36" s="64"/>
      <c r="EN36" s="64"/>
      <c r="EO36" s="64"/>
      <c r="EP36" s="64"/>
      <c r="EQ36" s="64"/>
      <c r="ER36" s="64"/>
      <c r="ES36" s="64"/>
      <c r="ET36" s="64"/>
      <c r="EU36" s="64"/>
      <c r="EV36" s="64"/>
      <c r="EW36" s="64"/>
      <c r="EX36" s="64"/>
      <c r="EY36" s="64"/>
      <c r="EZ36" s="64"/>
      <c r="FA36" s="64"/>
      <c r="FB36" s="64"/>
      <c r="FC36" s="64"/>
      <c r="FD36" s="64"/>
      <c r="FE36" s="64"/>
      <c r="FF36" s="64"/>
      <c r="FG36" s="64"/>
      <c r="FH36" s="64"/>
      <c r="FI36" s="64"/>
      <c r="FJ36" s="64"/>
      <c r="FK36" s="64"/>
      <c r="FL36" s="64"/>
      <c r="FM36" s="64"/>
      <c r="FN36" s="64"/>
      <c r="FO36" s="64"/>
      <c r="FP36" s="64"/>
      <c r="FQ36" s="64"/>
      <c r="FR36" s="64"/>
      <c r="FS36" s="64"/>
      <c r="FT36" s="64"/>
      <c r="FU36" s="64"/>
      <c r="FV36" s="64"/>
      <c r="FW36" s="64"/>
      <c r="FX36" s="64"/>
      <c r="FY36" s="64"/>
      <c r="FZ36" s="64"/>
      <c r="GA36" s="64"/>
      <c r="GB36" s="64"/>
      <c r="GC36" s="64"/>
      <c r="GD36" s="64"/>
    </row>
    <row r="37" spans="1:186" ht="15.95" customHeight="1" x14ac:dyDescent="0.2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  <c r="BM37" s="64"/>
      <c r="BN37" s="64"/>
      <c r="BO37" s="64"/>
      <c r="BP37" s="64"/>
      <c r="BQ37" s="64"/>
      <c r="BR37" s="64"/>
      <c r="BS37" s="64"/>
      <c r="BT37" s="64"/>
      <c r="BU37" s="64"/>
      <c r="BV37" s="64"/>
      <c r="BW37" s="64"/>
      <c r="BX37" s="64"/>
      <c r="BY37" s="64"/>
      <c r="BZ37" s="64"/>
      <c r="CA37" s="64"/>
      <c r="CB37" s="64"/>
      <c r="CC37" s="64"/>
      <c r="CD37" s="64"/>
      <c r="CE37" s="64"/>
      <c r="CF37" s="64"/>
      <c r="CG37" s="64"/>
      <c r="CH37" s="64"/>
      <c r="CI37" s="64"/>
      <c r="CJ37" s="64"/>
      <c r="CK37" s="64"/>
      <c r="CL37" s="64"/>
      <c r="CM37" s="64"/>
      <c r="CN37" s="64"/>
      <c r="CO37" s="64"/>
      <c r="CP37" s="64"/>
      <c r="CQ37" s="64"/>
      <c r="CR37" s="64"/>
      <c r="CS37" s="64"/>
      <c r="CT37" s="64"/>
      <c r="CU37" s="64"/>
      <c r="CV37" s="64"/>
      <c r="CW37" s="64"/>
      <c r="CX37" s="64"/>
      <c r="CY37" s="64"/>
      <c r="CZ37" s="64"/>
      <c r="DA37" s="64"/>
      <c r="DB37" s="64"/>
      <c r="DC37" s="64"/>
      <c r="DD37" s="64"/>
      <c r="DE37" s="64"/>
      <c r="DF37" s="64"/>
      <c r="DG37" s="64"/>
      <c r="DH37" s="64"/>
      <c r="DI37" s="64"/>
      <c r="DJ37" s="64"/>
      <c r="DK37" s="64"/>
      <c r="DL37" s="64"/>
      <c r="DM37" s="64"/>
      <c r="DN37" s="64"/>
      <c r="DO37" s="64"/>
      <c r="DP37" s="64"/>
      <c r="DQ37" s="64"/>
      <c r="DR37" s="64"/>
      <c r="DS37" s="64"/>
      <c r="DT37" s="64"/>
      <c r="DU37" s="64"/>
      <c r="DV37" s="64"/>
      <c r="DW37" s="64"/>
      <c r="DX37" s="64"/>
      <c r="DY37" s="64"/>
      <c r="DZ37" s="64"/>
      <c r="EA37" s="64"/>
      <c r="EB37" s="64"/>
      <c r="EC37" s="64"/>
      <c r="ED37" s="64"/>
      <c r="EE37" s="64"/>
      <c r="EF37" s="64"/>
      <c r="EG37" s="64"/>
      <c r="EH37" s="64"/>
      <c r="EI37" s="64"/>
      <c r="EJ37" s="64"/>
      <c r="EK37" s="64"/>
      <c r="EL37" s="64"/>
      <c r="EM37" s="64"/>
      <c r="EN37" s="64"/>
      <c r="EO37" s="64"/>
      <c r="EP37" s="64"/>
      <c r="EQ37" s="64"/>
      <c r="ER37" s="64"/>
      <c r="ES37" s="64"/>
      <c r="ET37" s="64"/>
      <c r="EU37" s="64"/>
      <c r="EV37" s="64"/>
      <c r="EW37" s="64"/>
      <c r="EX37" s="64"/>
      <c r="EY37" s="64"/>
      <c r="EZ37" s="64"/>
      <c r="FA37" s="64"/>
      <c r="FB37" s="64"/>
      <c r="FC37" s="64"/>
      <c r="FD37" s="64"/>
      <c r="FE37" s="64"/>
      <c r="FF37" s="64"/>
      <c r="FG37" s="64"/>
      <c r="FH37" s="64"/>
      <c r="FI37" s="64"/>
      <c r="FJ37" s="64"/>
      <c r="FK37" s="64"/>
      <c r="FL37" s="64"/>
      <c r="FM37" s="64"/>
      <c r="FN37" s="64"/>
      <c r="FO37" s="64"/>
      <c r="FP37" s="64"/>
      <c r="FQ37" s="64"/>
      <c r="FR37" s="64"/>
      <c r="FS37" s="64"/>
      <c r="FT37" s="64"/>
      <c r="FU37" s="64"/>
      <c r="FV37" s="64"/>
      <c r="FW37" s="64"/>
      <c r="FX37" s="64"/>
      <c r="FY37" s="64"/>
      <c r="FZ37" s="64"/>
      <c r="GA37" s="64"/>
      <c r="GB37" s="64"/>
      <c r="GC37" s="64"/>
      <c r="GD37" s="64"/>
    </row>
    <row r="38" spans="1:186" ht="15.95" customHeight="1" x14ac:dyDescent="0.2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  <c r="BM38" s="64"/>
      <c r="BN38" s="64"/>
      <c r="BO38" s="64"/>
      <c r="BP38" s="64"/>
      <c r="BQ38" s="64"/>
      <c r="BR38" s="64"/>
      <c r="BS38" s="64"/>
      <c r="BT38" s="64"/>
      <c r="BU38" s="64"/>
      <c r="BV38" s="64"/>
      <c r="BW38" s="64"/>
      <c r="BX38" s="64"/>
      <c r="BY38" s="64"/>
      <c r="BZ38" s="64"/>
      <c r="CA38" s="64"/>
      <c r="CB38" s="64"/>
      <c r="CC38" s="64"/>
      <c r="CD38" s="64"/>
      <c r="CE38" s="64"/>
      <c r="CF38" s="64"/>
      <c r="CG38" s="64"/>
      <c r="CH38" s="64"/>
      <c r="CI38" s="64"/>
      <c r="CJ38" s="64"/>
      <c r="CK38" s="64"/>
      <c r="CL38" s="64"/>
      <c r="CM38" s="64"/>
      <c r="CN38" s="64"/>
      <c r="CO38" s="64"/>
      <c r="CP38" s="64"/>
      <c r="CQ38" s="64"/>
      <c r="CR38" s="64"/>
      <c r="CS38" s="64"/>
      <c r="CT38" s="64"/>
      <c r="CU38" s="64"/>
      <c r="CV38" s="64"/>
      <c r="CW38" s="64"/>
      <c r="CX38" s="64"/>
      <c r="CY38" s="64"/>
      <c r="CZ38" s="64"/>
      <c r="DA38" s="64"/>
      <c r="DB38" s="64"/>
      <c r="DC38" s="64"/>
      <c r="DD38" s="64"/>
      <c r="DE38" s="64"/>
      <c r="DF38" s="64"/>
      <c r="DG38" s="64"/>
      <c r="DH38" s="64"/>
      <c r="DI38" s="64"/>
      <c r="DJ38" s="64"/>
      <c r="DK38" s="64"/>
      <c r="DL38" s="64"/>
      <c r="DM38" s="64"/>
      <c r="DN38" s="64"/>
      <c r="DO38" s="64"/>
      <c r="DP38" s="64"/>
      <c r="DQ38" s="64"/>
      <c r="DR38" s="64"/>
      <c r="DS38" s="64"/>
      <c r="DT38" s="64"/>
      <c r="DU38" s="64"/>
      <c r="DV38" s="64"/>
      <c r="DW38" s="64"/>
      <c r="DX38" s="64"/>
      <c r="DY38" s="64"/>
      <c r="DZ38" s="64"/>
      <c r="EA38" s="64"/>
      <c r="EB38" s="64"/>
      <c r="EC38" s="64"/>
      <c r="ED38" s="64"/>
      <c r="EE38" s="64"/>
      <c r="EF38" s="64"/>
      <c r="EG38" s="64"/>
      <c r="EH38" s="64"/>
      <c r="EI38" s="64"/>
      <c r="EJ38" s="64"/>
      <c r="EK38" s="64"/>
      <c r="EL38" s="64"/>
      <c r="EM38" s="64"/>
      <c r="EN38" s="64"/>
      <c r="EO38" s="64"/>
      <c r="EP38" s="64"/>
      <c r="EQ38" s="64"/>
      <c r="ER38" s="64"/>
      <c r="ES38" s="64"/>
      <c r="ET38" s="64"/>
      <c r="EU38" s="64"/>
      <c r="EV38" s="64"/>
      <c r="EW38" s="64"/>
      <c r="EX38" s="64"/>
      <c r="EY38" s="64"/>
      <c r="EZ38" s="64"/>
      <c r="FA38" s="64"/>
      <c r="FB38" s="64"/>
      <c r="FC38" s="64"/>
      <c r="FD38" s="64"/>
      <c r="FE38" s="64"/>
      <c r="FF38" s="64"/>
      <c r="FG38" s="64"/>
      <c r="FH38" s="64"/>
      <c r="FI38" s="64"/>
      <c r="FJ38" s="64"/>
      <c r="FK38" s="64"/>
      <c r="FL38" s="64"/>
      <c r="FM38" s="64"/>
      <c r="FN38" s="64"/>
      <c r="FO38" s="64"/>
      <c r="FP38" s="64"/>
      <c r="FQ38" s="64"/>
      <c r="FR38" s="64"/>
      <c r="FS38" s="64"/>
      <c r="FT38" s="64"/>
      <c r="FU38" s="64"/>
      <c r="FV38" s="64"/>
      <c r="FW38" s="64"/>
      <c r="FX38" s="64"/>
      <c r="FY38" s="64"/>
      <c r="FZ38" s="64"/>
      <c r="GA38" s="64"/>
      <c r="GB38" s="64"/>
      <c r="GC38" s="64"/>
      <c r="GD38" s="64"/>
    </row>
    <row r="39" spans="1:186" ht="15.95" customHeight="1" x14ac:dyDescent="0.2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4"/>
      <c r="BM39" s="64"/>
      <c r="BN39" s="64"/>
      <c r="BO39" s="64"/>
      <c r="BP39" s="64"/>
      <c r="BQ39" s="64"/>
      <c r="BR39" s="64"/>
      <c r="BS39" s="64"/>
      <c r="BT39" s="64"/>
      <c r="BU39" s="64"/>
      <c r="BV39" s="64"/>
      <c r="BW39" s="64"/>
      <c r="BX39" s="64"/>
      <c r="BY39" s="64"/>
      <c r="BZ39" s="64"/>
      <c r="CA39" s="64"/>
      <c r="CB39" s="64"/>
      <c r="CC39" s="64"/>
      <c r="CD39" s="64"/>
      <c r="CE39" s="64"/>
      <c r="CF39" s="64"/>
      <c r="CG39" s="64"/>
      <c r="CH39" s="64"/>
      <c r="CI39" s="64"/>
      <c r="CJ39" s="64"/>
      <c r="CK39" s="64"/>
      <c r="CL39" s="64"/>
      <c r="CM39" s="64"/>
      <c r="CN39" s="64"/>
      <c r="CO39" s="64"/>
      <c r="CP39" s="64"/>
      <c r="CQ39" s="64"/>
      <c r="CR39" s="64"/>
      <c r="CS39" s="64"/>
      <c r="CT39" s="64"/>
      <c r="CU39" s="64"/>
      <c r="CV39" s="64"/>
      <c r="CW39" s="64"/>
      <c r="CX39" s="64"/>
      <c r="CY39" s="64"/>
      <c r="CZ39" s="64"/>
      <c r="DA39" s="64"/>
      <c r="DB39" s="64"/>
      <c r="DC39" s="64"/>
      <c r="DD39" s="64"/>
      <c r="DE39" s="64"/>
      <c r="DF39" s="64"/>
      <c r="DG39" s="64"/>
      <c r="DH39" s="64"/>
      <c r="DI39" s="64"/>
      <c r="DJ39" s="64"/>
      <c r="DK39" s="64"/>
      <c r="DL39" s="64"/>
      <c r="DM39" s="64"/>
      <c r="DN39" s="64"/>
      <c r="DO39" s="64"/>
      <c r="DP39" s="64"/>
      <c r="DQ39" s="64"/>
      <c r="DR39" s="64"/>
      <c r="DS39" s="64"/>
      <c r="DT39" s="64"/>
      <c r="DU39" s="64"/>
      <c r="DV39" s="64"/>
      <c r="DW39" s="64"/>
      <c r="DX39" s="64"/>
      <c r="DY39" s="64"/>
      <c r="DZ39" s="64"/>
      <c r="EA39" s="64"/>
      <c r="EB39" s="64"/>
      <c r="EC39" s="64"/>
      <c r="ED39" s="64"/>
      <c r="EE39" s="64"/>
      <c r="EF39" s="64"/>
      <c r="EG39" s="64"/>
      <c r="EH39" s="64"/>
      <c r="EI39" s="64"/>
      <c r="EJ39" s="64"/>
      <c r="EK39" s="64"/>
      <c r="EL39" s="64"/>
      <c r="EM39" s="64"/>
      <c r="EN39" s="64"/>
      <c r="EO39" s="64"/>
      <c r="EP39" s="64"/>
      <c r="EQ39" s="64"/>
      <c r="ER39" s="64"/>
      <c r="ES39" s="64"/>
      <c r="ET39" s="64"/>
      <c r="EU39" s="64"/>
      <c r="EV39" s="64"/>
      <c r="EW39" s="64"/>
      <c r="EX39" s="64"/>
      <c r="EY39" s="64"/>
      <c r="EZ39" s="64"/>
      <c r="FA39" s="64"/>
      <c r="FB39" s="64"/>
      <c r="FC39" s="64"/>
      <c r="FD39" s="64"/>
      <c r="FE39" s="64"/>
      <c r="FF39" s="64"/>
      <c r="FG39" s="64"/>
      <c r="FH39" s="64"/>
      <c r="FI39" s="64"/>
      <c r="FJ39" s="64"/>
      <c r="FK39" s="64"/>
      <c r="FL39" s="64"/>
      <c r="FM39" s="64"/>
      <c r="FN39" s="64"/>
      <c r="FO39" s="64"/>
      <c r="FP39" s="64"/>
      <c r="FQ39" s="64"/>
      <c r="FR39" s="64"/>
      <c r="FS39" s="64"/>
      <c r="FT39" s="64"/>
      <c r="FU39" s="64"/>
      <c r="FV39" s="64"/>
      <c r="FW39" s="64"/>
      <c r="FX39" s="64"/>
      <c r="FY39" s="64"/>
      <c r="FZ39" s="64"/>
      <c r="GA39" s="64"/>
      <c r="GB39" s="64"/>
      <c r="GC39" s="64"/>
      <c r="GD39" s="64"/>
    </row>
    <row r="40" spans="1:186" ht="15.95" customHeight="1" x14ac:dyDescent="0.2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4"/>
      <c r="BM40" s="64"/>
      <c r="BN40" s="64"/>
      <c r="BO40" s="64"/>
      <c r="BP40" s="64"/>
      <c r="BQ40" s="64"/>
      <c r="BR40" s="64"/>
      <c r="BS40" s="64"/>
      <c r="BT40" s="64"/>
      <c r="BU40" s="64"/>
      <c r="BV40" s="64"/>
      <c r="BW40" s="64"/>
      <c r="BX40" s="64"/>
      <c r="BY40" s="64"/>
      <c r="BZ40" s="64"/>
      <c r="CA40" s="64"/>
      <c r="CB40" s="64"/>
      <c r="CC40" s="64"/>
      <c r="CD40" s="64"/>
      <c r="CE40" s="64"/>
      <c r="CF40" s="64"/>
      <c r="CG40" s="64"/>
      <c r="CH40" s="64"/>
      <c r="CI40" s="64"/>
      <c r="CJ40" s="64"/>
      <c r="CK40" s="64"/>
      <c r="CL40" s="64"/>
      <c r="CM40" s="64"/>
      <c r="CN40" s="64"/>
      <c r="CO40" s="64"/>
      <c r="CP40" s="64"/>
      <c r="CQ40" s="64"/>
      <c r="CR40" s="64"/>
      <c r="CS40" s="64"/>
      <c r="CT40" s="64"/>
      <c r="CU40" s="64"/>
      <c r="CV40" s="64"/>
      <c r="CW40" s="64"/>
      <c r="CX40" s="64"/>
      <c r="CY40" s="64"/>
      <c r="CZ40" s="64"/>
      <c r="DA40" s="64"/>
      <c r="DB40" s="64"/>
      <c r="DC40" s="64"/>
      <c r="DD40" s="64"/>
      <c r="DE40" s="64"/>
      <c r="DF40" s="64"/>
      <c r="DG40" s="64"/>
      <c r="DH40" s="64"/>
      <c r="DI40" s="64"/>
      <c r="DJ40" s="64"/>
      <c r="DK40" s="64"/>
      <c r="DL40" s="64"/>
      <c r="DM40" s="64"/>
      <c r="DN40" s="64"/>
      <c r="DO40" s="64"/>
      <c r="DP40" s="64"/>
      <c r="DQ40" s="64"/>
      <c r="DR40" s="64"/>
      <c r="DS40" s="64"/>
      <c r="DT40" s="64"/>
      <c r="DU40" s="64"/>
      <c r="DV40" s="64"/>
      <c r="DW40" s="64"/>
      <c r="DX40" s="64"/>
      <c r="DY40" s="64"/>
      <c r="DZ40" s="64"/>
      <c r="EA40" s="64"/>
      <c r="EB40" s="64"/>
      <c r="EC40" s="64"/>
      <c r="ED40" s="64"/>
      <c r="EE40" s="64"/>
      <c r="EF40" s="64"/>
      <c r="EG40" s="64"/>
      <c r="EH40" s="64"/>
      <c r="EI40" s="64"/>
      <c r="EJ40" s="64"/>
      <c r="EK40" s="64"/>
      <c r="EL40" s="64"/>
      <c r="EM40" s="64"/>
      <c r="EN40" s="64"/>
      <c r="EO40" s="64"/>
      <c r="EP40" s="64"/>
      <c r="EQ40" s="64"/>
      <c r="ER40" s="64"/>
      <c r="ES40" s="64"/>
      <c r="ET40" s="64"/>
      <c r="EU40" s="64"/>
      <c r="EV40" s="64"/>
      <c r="EW40" s="64"/>
      <c r="EX40" s="64"/>
      <c r="EY40" s="64"/>
      <c r="EZ40" s="64"/>
      <c r="FA40" s="64"/>
      <c r="FB40" s="64"/>
      <c r="FC40" s="64"/>
      <c r="FD40" s="64"/>
      <c r="FE40" s="64"/>
      <c r="FF40" s="64"/>
      <c r="FG40" s="64"/>
      <c r="FH40" s="64"/>
      <c r="FI40" s="64"/>
      <c r="FJ40" s="64"/>
      <c r="FK40" s="64"/>
      <c r="FL40" s="64"/>
      <c r="FM40" s="64"/>
      <c r="FN40" s="64"/>
      <c r="FO40" s="64"/>
      <c r="FP40" s="64"/>
      <c r="FQ40" s="64"/>
      <c r="FR40" s="64"/>
      <c r="FS40" s="64"/>
      <c r="FT40" s="64"/>
      <c r="FU40" s="64"/>
      <c r="FV40" s="64"/>
      <c r="FW40" s="64"/>
      <c r="FX40" s="64"/>
      <c r="FY40" s="64"/>
      <c r="FZ40" s="64"/>
      <c r="GA40" s="64"/>
      <c r="GB40" s="64"/>
      <c r="GC40" s="64"/>
      <c r="GD40" s="64"/>
    </row>
    <row r="41" spans="1:186" ht="15.95" customHeight="1" x14ac:dyDescent="0.2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4"/>
      <c r="BM41" s="64"/>
      <c r="BN41" s="64"/>
      <c r="BO41" s="64"/>
      <c r="BP41" s="64"/>
      <c r="BQ41" s="64"/>
      <c r="BR41" s="64"/>
      <c r="BS41" s="64"/>
      <c r="BT41" s="64"/>
      <c r="BU41" s="64"/>
      <c r="BV41" s="64"/>
      <c r="BW41" s="64"/>
      <c r="BX41" s="64"/>
      <c r="BY41" s="64"/>
      <c r="BZ41" s="64"/>
      <c r="CA41" s="64"/>
      <c r="CB41" s="64"/>
      <c r="CC41" s="64"/>
      <c r="CD41" s="64"/>
      <c r="CE41" s="64"/>
      <c r="CF41" s="64"/>
      <c r="CG41" s="64"/>
      <c r="CH41" s="64"/>
      <c r="CI41" s="64"/>
      <c r="CJ41" s="64"/>
      <c r="CK41" s="64"/>
      <c r="CL41" s="64"/>
      <c r="CM41" s="64"/>
      <c r="CN41" s="64"/>
      <c r="CO41" s="64"/>
      <c r="CP41" s="64"/>
      <c r="CQ41" s="64"/>
      <c r="CR41" s="64"/>
      <c r="CS41" s="64"/>
      <c r="CT41" s="64"/>
      <c r="CU41" s="64"/>
      <c r="CV41" s="64"/>
      <c r="CW41" s="64"/>
      <c r="CX41" s="64"/>
      <c r="CY41" s="64"/>
      <c r="CZ41" s="64"/>
      <c r="DA41" s="64"/>
      <c r="DB41" s="64"/>
      <c r="DC41" s="64"/>
      <c r="DD41" s="64"/>
      <c r="DE41" s="64"/>
      <c r="DF41" s="64"/>
      <c r="DG41" s="64"/>
      <c r="DH41" s="64"/>
      <c r="DI41" s="64"/>
      <c r="DJ41" s="64"/>
      <c r="DK41" s="64"/>
      <c r="DL41" s="64"/>
      <c r="DM41" s="64"/>
      <c r="DN41" s="64"/>
      <c r="DO41" s="64"/>
      <c r="DP41" s="64"/>
      <c r="DQ41" s="64"/>
      <c r="DR41" s="64"/>
      <c r="DS41" s="64"/>
      <c r="DT41" s="64"/>
      <c r="DU41" s="64"/>
      <c r="DV41" s="64"/>
      <c r="DW41" s="64"/>
      <c r="DX41" s="64"/>
      <c r="DY41" s="64"/>
      <c r="DZ41" s="64"/>
      <c r="EA41" s="64"/>
      <c r="EB41" s="64"/>
      <c r="EC41" s="64"/>
      <c r="ED41" s="64"/>
      <c r="EE41" s="64"/>
      <c r="EF41" s="64"/>
      <c r="EG41" s="64"/>
      <c r="EH41" s="64"/>
      <c r="EI41" s="64"/>
      <c r="EJ41" s="64"/>
      <c r="EK41" s="64"/>
      <c r="EL41" s="64"/>
      <c r="EM41" s="64"/>
      <c r="EN41" s="64"/>
      <c r="EO41" s="64"/>
      <c r="EP41" s="64"/>
      <c r="EQ41" s="64"/>
      <c r="ER41" s="64"/>
      <c r="ES41" s="64"/>
      <c r="ET41" s="64"/>
      <c r="EU41" s="64"/>
      <c r="EV41" s="64"/>
      <c r="EW41" s="64"/>
      <c r="EX41" s="64"/>
      <c r="EY41" s="64"/>
      <c r="EZ41" s="64"/>
      <c r="FA41" s="64"/>
      <c r="FB41" s="64"/>
      <c r="FC41" s="64"/>
      <c r="FD41" s="64"/>
      <c r="FE41" s="64"/>
      <c r="FF41" s="64"/>
      <c r="FG41" s="64"/>
      <c r="FH41" s="64"/>
      <c r="FI41" s="64"/>
      <c r="FJ41" s="64"/>
      <c r="FK41" s="64"/>
      <c r="FL41" s="64"/>
      <c r="FM41" s="64"/>
      <c r="FN41" s="64"/>
      <c r="FO41" s="64"/>
      <c r="FP41" s="64"/>
      <c r="FQ41" s="64"/>
      <c r="FR41" s="64"/>
      <c r="FS41" s="64"/>
      <c r="FT41" s="64"/>
      <c r="FU41" s="64"/>
      <c r="FV41" s="64"/>
      <c r="FW41" s="64"/>
      <c r="FX41" s="64"/>
      <c r="FY41" s="64"/>
      <c r="FZ41" s="64"/>
      <c r="GA41" s="64"/>
      <c r="GB41" s="64"/>
      <c r="GC41" s="64"/>
      <c r="GD41" s="64"/>
    </row>
    <row r="42" spans="1:186" ht="15.95" customHeight="1" x14ac:dyDescent="0.2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  <c r="BC42" s="64"/>
      <c r="BD42" s="64"/>
      <c r="BE42" s="64"/>
      <c r="BF42" s="64"/>
      <c r="BG42" s="64"/>
      <c r="BH42" s="64"/>
      <c r="BI42" s="64"/>
      <c r="BJ42" s="64"/>
      <c r="BK42" s="64"/>
      <c r="BL42" s="64"/>
      <c r="BM42" s="64"/>
      <c r="BN42" s="64"/>
      <c r="BO42" s="64"/>
      <c r="BP42" s="64"/>
      <c r="BQ42" s="64"/>
      <c r="BR42" s="64"/>
      <c r="BS42" s="64"/>
      <c r="BT42" s="64"/>
      <c r="BU42" s="64"/>
      <c r="BV42" s="64"/>
      <c r="BW42" s="64"/>
      <c r="BX42" s="64"/>
      <c r="BY42" s="64"/>
      <c r="BZ42" s="64"/>
      <c r="CA42" s="64"/>
      <c r="CB42" s="64"/>
      <c r="CC42" s="64"/>
      <c r="CD42" s="64"/>
      <c r="CE42" s="64"/>
      <c r="CF42" s="64"/>
      <c r="CG42" s="64"/>
      <c r="CH42" s="64"/>
      <c r="CI42" s="64"/>
      <c r="CJ42" s="64"/>
      <c r="CK42" s="64"/>
      <c r="CL42" s="64"/>
      <c r="CM42" s="64"/>
      <c r="CN42" s="64"/>
      <c r="CO42" s="64"/>
      <c r="CP42" s="64"/>
      <c r="CQ42" s="64"/>
      <c r="CR42" s="64"/>
      <c r="CS42" s="64"/>
      <c r="CT42" s="64"/>
      <c r="CU42" s="64"/>
      <c r="CV42" s="64"/>
      <c r="CW42" s="64"/>
      <c r="CX42" s="64"/>
      <c r="CY42" s="64"/>
      <c r="CZ42" s="64"/>
      <c r="DA42" s="64"/>
      <c r="DB42" s="64"/>
      <c r="DC42" s="64"/>
      <c r="DD42" s="64"/>
      <c r="DE42" s="64"/>
      <c r="DF42" s="64"/>
      <c r="DG42" s="64"/>
      <c r="DH42" s="64"/>
      <c r="DI42" s="64"/>
      <c r="DJ42" s="64"/>
      <c r="DK42" s="64"/>
      <c r="DL42" s="64"/>
      <c r="DM42" s="64"/>
      <c r="DN42" s="64"/>
      <c r="DO42" s="64"/>
      <c r="DP42" s="64"/>
      <c r="DQ42" s="64"/>
      <c r="DR42" s="64"/>
      <c r="DS42" s="64"/>
      <c r="DT42" s="64"/>
      <c r="DU42" s="64"/>
      <c r="DV42" s="64"/>
      <c r="DW42" s="64"/>
      <c r="DX42" s="64"/>
      <c r="DY42" s="64"/>
      <c r="DZ42" s="64"/>
      <c r="EA42" s="64"/>
      <c r="EB42" s="64"/>
      <c r="EC42" s="64"/>
      <c r="ED42" s="64"/>
      <c r="EE42" s="64"/>
      <c r="EF42" s="64"/>
      <c r="EG42" s="64"/>
      <c r="EH42" s="64"/>
      <c r="EI42" s="64"/>
      <c r="EJ42" s="64"/>
      <c r="EK42" s="64"/>
      <c r="EL42" s="64"/>
      <c r="EM42" s="64"/>
      <c r="EN42" s="64"/>
      <c r="EO42" s="64"/>
      <c r="EP42" s="64"/>
      <c r="EQ42" s="64"/>
      <c r="ER42" s="64"/>
      <c r="ES42" s="64"/>
      <c r="ET42" s="64"/>
      <c r="EU42" s="64"/>
      <c r="EV42" s="64"/>
      <c r="EW42" s="64"/>
      <c r="EX42" s="64"/>
      <c r="EY42" s="64"/>
      <c r="EZ42" s="64"/>
      <c r="FA42" s="64"/>
      <c r="FB42" s="64"/>
      <c r="FC42" s="64"/>
      <c r="FD42" s="64"/>
      <c r="FE42" s="64"/>
      <c r="FF42" s="64"/>
      <c r="FG42" s="64"/>
      <c r="FH42" s="64"/>
      <c r="FI42" s="64"/>
      <c r="FJ42" s="64"/>
      <c r="FK42" s="64"/>
      <c r="FL42" s="64"/>
      <c r="FM42" s="64"/>
      <c r="FN42" s="64"/>
      <c r="FO42" s="64"/>
      <c r="FP42" s="64"/>
      <c r="FQ42" s="64"/>
      <c r="FR42" s="64"/>
      <c r="FS42" s="64"/>
      <c r="FT42" s="64"/>
      <c r="FU42" s="64"/>
      <c r="FV42" s="64"/>
      <c r="FW42" s="64"/>
      <c r="FX42" s="64"/>
      <c r="FY42" s="64"/>
      <c r="FZ42" s="64"/>
      <c r="GA42" s="64"/>
      <c r="GB42" s="64"/>
      <c r="GC42" s="64"/>
      <c r="GD42" s="64"/>
    </row>
    <row r="43" spans="1:186" ht="15.95" customHeight="1" x14ac:dyDescent="0.2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L43" s="64"/>
      <c r="BM43" s="64"/>
      <c r="BN43" s="64"/>
      <c r="BO43" s="64"/>
      <c r="BP43" s="64"/>
      <c r="BQ43" s="64"/>
      <c r="BR43" s="64"/>
      <c r="BS43" s="64"/>
      <c r="BT43" s="64"/>
      <c r="BU43" s="64"/>
      <c r="BV43" s="64"/>
      <c r="BW43" s="64"/>
      <c r="BX43" s="64"/>
      <c r="BY43" s="64"/>
      <c r="BZ43" s="64"/>
      <c r="CA43" s="64"/>
      <c r="CB43" s="64"/>
      <c r="CC43" s="64"/>
      <c r="CD43" s="64"/>
      <c r="CE43" s="64"/>
      <c r="CF43" s="64"/>
      <c r="CG43" s="64"/>
      <c r="CH43" s="64"/>
      <c r="CI43" s="64"/>
      <c r="CJ43" s="64"/>
      <c r="CK43" s="64"/>
      <c r="CL43" s="64"/>
      <c r="CM43" s="64"/>
      <c r="CN43" s="64"/>
      <c r="CO43" s="64"/>
      <c r="CP43" s="64"/>
      <c r="CQ43" s="64"/>
      <c r="CR43" s="64"/>
      <c r="CS43" s="64"/>
      <c r="CT43" s="64"/>
      <c r="CU43" s="64"/>
      <c r="CV43" s="64"/>
      <c r="CW43" s="64"/>
      <c r="CX43" s="64"/>
      <c r="CY43" s="64"/>
      <c r="CZ43" s="64"/>
      <c r="DA43" s="64"/>
      <c r="DB43" s="64"/>
      <c r="DC43" s="64"/>
      <c r="DD43" s="64"/>
      <c r="DE43" s="64"/>
      <c r="DF43" s="64"/>
      <c r="DG43" s="64"/>
      <c r="DH43" s="64"/>
      <c r="DI43" s="64"/>
      <c r="DJ43" s="64"/>
      <c r="DK43" s="64"/>
      <c r="DL43" s="64"/>
      <c r="DM43" s="64"/>
      <c r="DN43" s="64"/>
      <c r="DO43" s="64"/>
      <c r="DP43" s="64"/>
      <c r="DQ43" s="64"/>
      <c r="DR43" s="64"/>
      <c r="DS43" s="64"/>
      <c r="DT43" s="64"/>
      <c r="DU43" s="64"/>
      <c r="DV43" s="64"/>
      <c r="DW43" s="64"/>
      <c r="DX43" s="64"/>
      <c r="DY43" s="64"/>
      <c r="DZ43" s="64"/>
      <c r="EA43" s="64"/>
      <c r="EB43" s="64"/>
      <c r="EC43" s="64"/>
      <c r="ED43" s="64"/>
      <c r="EE43" s="64"/>
      <c r="EF43" s="64"/>
      <c r="EG43" s="64"/>
      <c r="EH43" s="64"/>
      <c r="EI43" s="64"/>
      <c r="EJ43" s="64"/>
      <c r="EK43" s="64"/>
      <c r="EL43" s="64"/>
      <c r="EM43" s="64"/>
      <c r="EN43" s="64"/>
      <c r="EO43" s="64"/>
      <c r="EP43" s="64"/>
      <c r="EQ43" s="64"/>
      <c r="ER43" s="64"/>
      <c r="ES43" s="64"/>
      <c r="ET43" s="64"/>
      <c r="EU43" s="64"/>
      <c r="EV43" s="64"/>
      <c r="EW43" s="64"/>
      <c r="EX43" s="64"/>
      <c r="EY43" s="64"/>
      <c r="EZ43" s="64"/>
      <c r="FA43" s="64"/>
      <c r="FB43" s="64"/>
      <c r="FC43" s="64"/>
      <c r="FD43" s="64"/>
      <c r="FE43" s="64"/>
      <c r="FF43" s="64"/>
      <c r="FG43" s="64"/>
      <c r="FH43" s="64"/>
      <c r="FI43" s="64"/>
      <c r="FJ43" s="64"/>
      <c r="FK43" s="64"/>
      <c r="FL43" s="64"/>
      <c r="FM43" s="64"/>
      <c r="FN43" s="64"/>
      <c r="FO43" s="64"/>
      <c r="FP43" s="64"/>
      <c r="FQ43" s="64"/>
      <c r="FR43" s="64"/>
      <c r="FS43" s="64"/>
      <c r="FT43" s="64"/>
      <c r="FU43" s="64"/>
      <c r="FV43" s="64"/>
      <c r="FW43" s="64"/>
      <c r="FX43" s="64"/>
      <c r="FY43" s="64"/>
      <c r="FZ43" s="64"/>
      <c r="GA43" s="64"/>
      <c r="GB43" s="64"/>
      <c r="GC43" s="64"/>
      <c r="GD43" s="64"/>
    </row>
    <row r="44" spans="1:186" ht="15.95" customHeight="1" x14ac:dyDescent="0.2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4"/>
      <c r="BK44" s="64"/>
      <c r="BL44" s="64"/>
      <c r="BM44" s="64"/>
      <c r="BN44" s="64"/>
      <c r="BO44" s="64"/>
      <c r="BP44" s="64"/>
      <c r="BQ44" s="64"/>
      <c r="BR44" s="64"/>
      <c r="BS44" s="64"/>
      <c r="BT44" s="64"/>
      <c r="BU44" s="64"/>
      <c r="BV44" s="64"/>
      <c r="BW44" s="64"/>
      <c r="BX44" s="64"/>
      <c r="BY44" s="64"/>
      <c r="BZ44" s="64"/>
      <c r="CA44" s="64"/>
      <c r="CB44" s="64"/>
      <c r="CC44" s="64"/>
      <c r="CD44" s="64"/>
      <c r="CE44" s="64"/>
      <c r="CF44" s="64"/>
      <c r="CG44" s="64"/>
      <c r="CH44" s="64"/>
      <c r="CI44" s="64"/>
      <c r="CJ44" s="64"/>
      <c r="CK44" s="64"/>
      <c r="CL44" s="64"/>
      <c r="CM44" s="64"/>
      <c r="CN44" s="64"/>
      <c r="CO44" s="64"/>
      <c r="CP44" s="64"/>
      <c r="CQ44" s="64"/>
      <c r="CR44" s="64"/>
      <c r="CS44" s="64"/>
      <c r="CT44" s="64"/>
      <c r="CU44" s="64"/>
      <c r="CV44" s="64"/>
      <c r="CW44" s="64"/>
      <c r="CX44" s="64"/>
      <c r="CY44" s="64"/>
      <c r="CZ44" s="64"/>
      <c r="DA44" s="64"/>
      <c r="DB44" s="64"/>
      <c r="DC44" s="64"/>
      <c r="DD44" s="64"/>
      <c r="DE44" s="64"/>
      <c r="DF44" s="64"/>
      <c r="DG44" s="64"/>
      <c r="DH44" s="64"/>
      <c r="DI44" s="64"/>
      <c r="DJ44" s="64"/>
      <c r="DK44" s="64"/>
      <c r="DL44" s="64"/>
      <c r="DM44" s="64"/>
      <c r="DN44" s="64"/>
      <c r="DO44" s="64"/>
      <c r="DP44" s="64"/>
      <c r="DQ44" s="64"/>
      <c r="DR44" s="64"/>
      <c r="DS44" s="64"/>
      <c r="DT44" s="64"/>
      <c r="DU44" s="64"/>
      <c r="DV44" s="64"/>
      <c r="DW44" s="64"/>
      <c r="DX44" s="64"/>
      <c r="DY44" s="64"/>
      <c r="DZ44" s="64"/>
      <c r="EA44" s="64"/>
      <c r="EB44" s="64"/>
      <c r="EC44" s="64"/>
      <c r="ED44" s="64"/>
      <c r="EE44" s="64"/>
      <c r="EF44" s="64"/>
      <c r="EG44" s="64"/>
      <c r="EH44" s="64"/>
      <c r="EI44" s="64"/>
      <c r="EJ44" s="64"/>
      <c r="EK44" s="64"/>
      <c r="EL44" s="64"/>
      <c r="EM44" s="64"/>
      <c r="EN44" s="64"/>
      <c r="EO44" s="64"/>
      <c r="EP44" s="64"/>
      <c r="EQ44" s="64"/>
      <c r="ER44" s="64"/>
      <c r="ES44" s="64"/>
      <c r="ET44" s="64"/>
      <c r="EU44" s="64"/>
      <c r="EV44" s="64"/>
      <c r="EW44" s="64"/>
      <c r="EX44" s="64"/>
      <c r="EY44" s="64"/>
      <c r="EZ44" s="64"/>
      <c r="FA44" s="64"/>
      <c r="FB44" s="64"/>
      <c r="FC44" s="64"/>
      <c r="FD44" s="64"/>
      <c r="FE44" s="64"/>
      <c r="FF44" s="64"/>
      <c r="FG44" s="64"/>
      <c r="FH44" s="64"/>
      <c r="FI44" s="64"/>
      <c r="FJ44" s="64"/>
      <c r="FK44" s="64"/>
      <c r="FL44" s="64"/>
      <c r="FM44" s="64"/>
      <c r="FN44" s="64"/>
      <c r="FO44" s="64"/>
      <c r="FP44" s="64"/>
      <c r="FQ44" s="64"/>
      <c r="FR44" s="64"/>
      <c r="FS44" s="64"/>
      <c r="FT44" s="64"/>
      <c r="FU44" s="64"/>
      <c r="FV44" s="64"/>
      <c r="FW44" s="64"/>
      <c r="FX44" s="64"/>
      <c r="FY44" s="64"/>
      <c r="FZ44" s="64"/>
      <c r="GA44" s="64"/>
      <c r="GB44" s="64"/>
      <c r="GC44" s="64"/>
      <c r="GD44" s="64"/>
    </row>
    <row r="45" spans="1:186" ht="15.95" customHeight="1" x14ac:dyDescent="0.2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  <c r="BB45" s="64"/>
      <c r="BC45" s="64"/>
      <c r="BD45" s="64"/>
      <c r="BE45" s="64"/>
      <c r="BF45" s="64"/>
      <c r="BG45" s="64"/>
      <c r="BH45" s="64"/>
      <c r="BI45" s="64"/>
      <c r="BJ45" s="64"/>
      <c r="BK45" s="64"/>
      <c r="BL45" s="64"/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4"/>
      <c r="CA45" s="64"/>
      <c r="CB45" s="64"/>
      <c r="CC45" s="64"/>
      <c r="CD45" s="64"/>
      <c r="CE45" s="64"/>
      <c r="CF45" s="64"/>
      <c r="CG45" s="64"/>
      <c r="CH45" s="64"/>
      <c r="CI45" s="64"/>
      <c r="CJ45" s="64"/>
      <c r="CK45" s="64"/>
      <c r="CL45" s="64"/>
      <c r="CM45" s="64"/>
      <c r="CN45" s="64"/>
      <c r="CO45" s="64"/>
      <c r="CP45" s="64"/>
      <c r="CQ45" s="64"/>
      <c r="CR45" s="64"/>
      <c r="CS45" s="64"/>
      <c r="CT45" s="64"/>
      <c r="CU45" s="64"/>
      <c r="CV45" s="64"/>
      <c r="CW45" s="64"/>
      <c r="CX45" s="64"/>
      <c r="CY45" s="64"/>
      <c r="CZ45" s="64"/>
      <c r="DA45" s="64"/>
      <c r="DB45" s="64"/>
      <c r="DC45" s="64"/>
      <c r="DD45" s="64"/>
      <c r="DE45" s="64"/>
      <c r="DF45" s="64"/>
      <c r="DG45" s="64"/>
      <c r="DH45" s="64"/>
      <c r="DI45" s="64"/>
      <c r="DJ45" s="64"/>
      <c r="DK45" s="64"/>
      <c r="DL45" s="64"/>
      <c r="DM45" s="64"/>
      <c r="DN45" s="64"/>
      <c r="DO45" s="64"/>
      <c r="DP45" s="64"/>
      <c r="DQ45" s="64"/>
      <c r="DR45" s="64"/>
      <c r="DS45" s="64"/>
      <c r="DT45" s="64"/>
      <c r="DU45" s="64"/>
      <c r="DV45" s="64"/>
      <c r="DW45" s="64"/>
      <c r="DX45" s="64"/>
      <c r="DY45" s="64"/>
      <c r="DZ45" s="64"/>
      <c r="EA45" s="64"/>
      <c r="EB45" s="64"/>
      <c r="EC45" s="64"/>
      <c r="ED45" s="64"/>
      <c r="EE45" s="64"/>
      <c r="EF45" s="64"/>
      <c r="EG45" s="64"/>
      <c r="EH45" s="64"/>
      <c r="EI45" s="64"/>
      <c r="EJ45" s="64"/>
      <c r="EK45" s="64"/>
      <c r="EL45" s="64"/>
      <c r="EM45" s="64"/>
      <c r="EN45" s="64"/>
      <c r="EO45" s="64"/>
      <c r="EP45" s="64"/>
      <c r="EQ45" s="64"/>
      <c r="ER45" s="64"/>
      <c r="ES45" s="64"/>
      <c r="ET45" s="64"/>
      <c r="EU45" s="64"/>
      <c r="EV45" s="64"/>
      <c r="EW45" s="64"/>
      <c r="EX45" s="64"/>
      <c r="EY45" s="64"/>
      <c r="EZ45" s="64"/>
      <c r="FA45" s="64"/>
      <c r="FB45" s="64"/>
      <c r="FC45" s="64"/>
      <c r="FD45" s="64"/>
      <c r="FE45" s="64"/>
      <c r="FF45" s="64"/>
      <c r="FG45" s="64"/>
      <c r="FH45" s="64"/>
      <c r="FI45" s="64"/>
      <c r="FJ45" s="64"/>
      <c r="FK45" s="64"/>
      <c r="FL45" s="64"/>
      <c r="FM45" s="64"/>
      <c r="FN45" s="64"/>
      <c r="FO45" s="64"/>
      <c r="FP45" s="64"/>
      <c r="FQ45" s="64"/>
      <c r="FR45" s="64"/>
      <c r="FS45" s="64"/>
      <c r="FT45" s="64"/>
      <c r="FU45" s="64"/>
      <c r="FV45" s="64"/>
      <c r="FW45" s="64"/>
      <c r="FX45" s="64"/>
      <c r="FY45" s="64"/>
      <c r="FZ45" s="64"/>
      <c r="GA45" s="64"/>
      <c r="GB45" s="64"/>
      <c r="GC45" s="64"/>
      <c r="GD45" s="64"/>
    </row>
    <row r="46" spans="1:186" ht="15.95" customHeight="1" x14ac:dyDescent="0.2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  <c r="BM46" s="64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64"/>
      <c r="BY46" s="64"/>
      <c r="BZ46" s="64"/>
      <c r="CA46" s="64"/>
      <c r="CB46" s="64"/>
      <c r="CC46" s="64"/>
      <c r="CD46" s="64"/>
      <c r="CE46" s="64"/>
      <c r="CF46" s="64"/>
      <c r="CG46" s="64"/>
      <c r="CH46" s="64"/>
      <c r="CI46" s="64"/>
      <c r="CJ46" s="64"/>
      <c r="CK46" s="64"/>
      <c r="CL46" s="64"/>
      <c r="CM46" s="64"/>
      <c r="CN46" s="64"/>
      <c r="CO46" s="64"/>
      <c r="CP46" s="64"/>
      <c r="CQ46" s="64"/>
      <c r="CR46" s="64"/>
      <c r="CS46" s="64"/>
      <c r="CT46" s="64"/>
      <c r="CU46" s="64"/>
      <c r="CV46" s="64"/>
      <c r="CW46" s="64"/>
      <c r="CX46" s="64"/>
      <c r="CY46" s="64"/>
      <c r="CZ46" s="64"/>
      <c r="DA46" s="64"/>
      <c r="DB46" s="64"/>
      <c r="DC46" s="64"/>
      <c r="DD46" s="64"/>
      <c r="DE46" s="64"/>
      <c r="DF46" s="64"/>
      <c r="DG46" s="64"/>
      <c r="DH46" s="64"/>
      <c r="DI46" s="64"/>
      <c r="DJ46" s="64"/>
      <c r="DK46" s="64"/>
      <c r="DL46" s="64"/>
      <c r="DM46" s="64"/>
      <c r="DN46" s="64"/>
      <c r="DO46" s="64"/>
      <c r="DP46" s="64"/>
      <c r="DQ46" s="64"/>
      <c r="DR46" s="64"/>
      <c r="DS46" s="64"/>
      <c r="DT46" s="64"/>
      <c r="DU46" s="64"/>
      <c r="DV46" s="64"/>
      <c r="DW46" s="64"/>
      <c r="DX46" s="64"/>
      <c r="DY46" s="64"/>
      <c r="DZ46" s="64"/>
      <c r="EA46" s="64"/>
      <c r="EB46" s="64"/>
      <c r="EC46" s="64"/>
      <c r="ED46" s="64"/>
      <c r="EE46" s="64"/>
      <c r="EF46" s="64"/>
      <c r="EG46" s="64"/>
      <c r="EH46" s="64"/>
      <c r="EI46" s="64"/>
      <c r="EJ46" s="64"/>
      <c r="EK46" s="64"/>
      <c r="EL46" s="64"/>
      <c r="EM46" s="64"/>
      <c r="EN46" s="64"/>
      <c r="EO46" s="64"/>
      <c r="EP46" s="64"/>
      <c r="EQ46" s="64"/>
      <c r="ER46" s="64"/>
      <c r="ES46" s="64"/>
      <c r="ET46" s="64"/>
      <c r="EU46" s="64"/>
      <c r="EV46" s="64"/>
      <c r="EW46" s="64"/>
      <c r="EX46" s="64"/>
      <c r="EY46" s="64"/>
      <c r="EZ46" s="64"/>
      <c r="FA46" s="64"/>
      <c r="FB46" s="64"/>
      <c r="FC46" s="64"/>
      <c r="FD46" s="64"/>
      <c r="FE46" s="64"/>
      <c r="FF46" s="64"/>
      <c r="FG46" s="64"/>
      <c r="FH46" s="64"/>
      <c r="FI46" s="64"/>
      <c r="FJ46" s="64"/>
      <c r="FK46" s="64"/>
      <c r="FL46" s="64"/>
      <c r="FM46" s="64"/>
      <c r="FN46" s="64"/>
      <c r="FO46" s="64"/>
      <c r="FP46" s="64"/>
      <c r="FQ46" s="64"/>
      <c r="FR46" s="64"/>
      <c r="FS46" s="64"/>
      <c r="FT46" s="64"/>
      <c r="FU46" s="64"/>
      <c r="FV46" s="64"/>
      <c r="FW46" s="64"/>
      <c r="FX46" s="64"/>
      <c r="FY46" s="64"/>
      <c r="FZ46" s="64"/>
      <c r="GA46" s="64"/>
      <c r="GB46" s="64"/>
      <c r="GC46" s="64"/>
      <c r="GD46" s="64"/>
    </row>
    <row r="47" spans="1:186" s="54" customFormat="1" ht="15.95" customHeight="1" x14ac:dyDescent="0.2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  <c r="BB47" s="64"/>
      <c r="BC47" s="64"/>
      <c r="BD47" s="64"/>
      <c r="BE47" s="64"/>
      <c r="BF47" s="64"/>
      <c r="BG47" s="64"/>
      <c r="BH47" s="64"/>
      <c r="BI47" s="64"/>
      <c r="BJ47" s="64"/>
      <c r="BK47" s="64"/>
      <c r="BL47" s="64"/>
      <c r="BM47" s="64"/>
      <c r="BN47" s="64"/>
      <c r="BO47" s="64"/>
      <c r="BP47" s="64"/>
      <c r="BQ47" s="64"/>
      <c r="BR47" s="64"/>
      <c r="BS47" s="64"/>
      <c r="BT47" s="64"/>
      <c r="BU47" s="64"/>
      <c r="BV47" s="64"/>
      <c r="BW47" s="64"/>
      <c r="BX47" s="64"/>
      <c r="BY47" s="64"/>
      <c r="BZ47" s="64"/>
      <c r="CA47" s="64"/>
      <c r="CB47" s="64"/>
      <c r="CC47" s="64"/>
      <c r="CD47" s="64"/>
      <c r="CE47" s="64"/>
      <c r="CF47" s="64"/>
      <c r="CG47" s="64"/>
      <c r="CH47" s="64"/>
      <c r="CI47" s="64"/>
      <c r="CJ47" s="64"/>
      <c r="CK47" s="64"/>
      <c r="CL47" s="64"/>
      <c r="CM47" s="64"/>
      <c r="CN47" s="64"/>
      <c r="CO47" s="64"/>
      <c r="CP47" s="64"/>
      <c r="CQ47" s="64"/>
      <c r="CR47" s="64"/>
      <c r="CS47" s="64"/>
      <c r="CT47" s="64"/>
      <c r="CU47" s="64"/>
      <c r="CV47" s="64"/>
      <c r="CW47" s="64"/>
      <c r="CX47" s="64"/>
      <c r="CY47" s="64"/>
      <c r="CZ47" s="64"/>
      <c r="DA47" s="64"/>
      <c r="DB47" s="64"/>
      <c r="DC47" s="64"/>
      <c r="DD47" s="64"/>
      <c r="DE47" s="64"/>
      <c r="DF47" s="64"/>
      <c r="DG47" s="64"/>
      <c r="DH47" s="64"/>
      <c r="DI47" s="64"/>
      <c r="DJ47" s="64"/>
      <c r="DK47" s="64"/>
      <c r="DL47" s="64"/>
      <c r="DM47" s="64"/>
      <c r="DN47" s="64"/>
      <c r="DO47" s="64"/>
      <c r="DP47" s="64"/>
      <c r="DQ47" s="64"/>
      <c r="DR47" s="64"/>
      <c r="DS47" s="64"/>
      <c r="DT47" s="64"/>
      <c r="DU47" s="64"/>
      <c r="DV47" s="64"/>
      <c r="DW47" s="64"/>
      <c r="DX47" s="64"/>
      <c r="DY47" s="64"/>
      <c r="DZ47" s="64"/>
      <c r="EA47" s="64"/>
      <c r="EB47" s="64"/>
      <c r="EC47" s="64"/>
      <c r="ED47" s="64"/>
      <c r="EE47" s="64"/>
      <c r="EF47" s="64"/>
      <c r="EG47" s="64"/>
      <c r="EH47" s="64"/>
      <c r="EI47" s="64"/>
      <c r="EJ47" s="64"/>
      <c r="EK47" s="64"/>
      <c r="EL47" s="64"/>
      <c r="EM47" s="64"/>
      <c r="EN47" s="64"/>
      <c r="EO47" s="64"/>
      <c r="EP47" s="64"/>
      <c r="EQ47" s="64"/>
      <c r="ER47" s="64"/>
      <c r="ES47" s="64"/>
      <c r="ET47" s="64"/>
      <c r="EU47" s="64"/>
      <c r="EV47" s="64"/>
      <c r="EW47" s="64"/>
      <c r="EX47" s="64"/>
      <c r="EY47" s="64"/>
      <c r="EZ47" s="64"/>
      <c r="FA47" s="64"/>
      <c r="FB47" s="64"/>
      <c r="FC47" s="64"/>
      <c r="FD47" s="64"/>
      <c r="FE47" s="64"/>
      <c r="FF47" s="64"/>
      <c r="FG47" s="64"/>
      <c r="FH47" s="64"/>
      <c r="FI47" s="64"/>
      <c r="FJ47" s="64"/>
      <c r="FK47" s="64"/>
      <c r="FL47" s="64"/>
      <c r="FM47" s="64"/>
      <c r="FN47" s="64"/>
      <c r="FO47" s="64"/>
      <c r="FP47" s="64"/>
      <c r="FQ47" s="64"/>
      <c r="FR47" s="64"/>
      <c r="FS47" s="64"/>
      <c r="FT47" s="64"/>
      <c r="FU47" s="64"/>
      <c r="FV47" s="64"/>
      <c r="FW47" s="64"/>
      <c r="FX47" s="64"/>
      <c r="FY47" s="64"/>
      <c r="FZ47" s="64"/>
      <c r="GA47" s="64"/>
      <c r="GB47" s="64"/>
      <c r="GC47" s="64"/>
      <c r="GD47" s="64"/>
    </row>
    <row r="48" spans="1:186" ht="15.95" customHeight="1" x14ac:dyDescent="0.2">
      <c r="A48" s="50"/>
      <c r="B48" s="50"/>
      <c r="C48" s="50"/>
      <c r="D48" s="50"/>
      <c r="E48" s="50"/>
      <c r="F48" s="50"/>
      <c r="G48" s="50"/>
      <c r="H48" s="50"/>
      <c r="I48" s="50"/>
      <c r="J48" s="50"/>
    </row>
    <row r="49" spans="1:10" ht="21.95" customHeight="1" x14ac:dyDescent="0.25">
      <c r="A49" s="111"/>
      <c r="B49" s="112"/>
      <c r="C49" s="112"/>
      <c r="D49" s="50"/>
      <c r="E49" s="50"/>
      <c r="F49" s="50"/>
      <c r="G49" s="50"/>
      <c r="H49" s="50"/>
      <c r="I49" s="50"/>
      <c r="J49" s="50"/>
    </row>
    <row r="50" spans="1:10" ht="15.95" customHeight="1" x14ac:dyDescent="0.2">
      <c r="A50" s="50"/>
      <c r="B50" s="50"/>
      <c r="C50" s="50"/>
      <c r="D50" s="50"/>
      <c r="E50" s="50"/>
      <c r="F50" s="50"/>
      <c r="G50" s="50"/>
      <c r="H50" s="50"/>
      <c r="I50" s="50"/>
      <c r="J50" s="50"/>
    </row>
    <row r="51" spans="1:10" ht="15.95" customHeight="1" x14ac:dyDescent="0.2">
      <c r="A51" s="50"/>
      <c r="B51" s="50"/>
      <c r="C51" s="50"/>
      <c r="D51" s="50"/>
      <c r="E51" s="50"/>
      <c r="F51" s="50"/>
      <c r="G51" s="50"/>
      <c r="H51" s="50"/>
      <c r="I51" s="50"/>
      <c r="J51" s="50"/>
    </row>
    <row r="52" spans="1:10" ht="15.95" customHeight="1" x14ac:dyDescent="0.2">
      <c r="A52" s="50"/>
      <c r="B52" s="50"/>
      <c r="C52" s="50"/>
      <c r="D52" s="50"/>
      <c r="E52" s="50"/>
      <c r="F52" s="50"/>
      <c r="G52" s="50"/>
      <c r="H52" s="50"/>
      <c r="I52" s="50"/>
      <c r="J52" s="50"/>
    </row>
    <row r="53" spans="1:10" ht="15.95" customHeight="1" x14ac:dyDescent="0.2">
      <c r="A53" s="50"/>
      <c r="B53" s="50"/>
      <c r="C53" s="50"/>
      <c r="D53" s="50"/>
      <c r="E53" s="50"/>
      <c r="F53" s="50"/>
      <c r="G53" s="50"/>
      <c r="H53" s="50"/>
      <c r="I53" s="50"/>
      <c r="J53" s="50"/>
    </row>
    <row r="54" spans="1:10" ht="15.95" customHeight="1" x14ac:dyDescent="0.2">
      <c r="A54" s="50"/>
      <c r="B54" s="50"/>
      <c r="C54" s="50"/>
      <c r="D54" s="50"/>
      <c r="E54" s="50"/>
      <c r="F54" s="50"/>
      <c r="G54" s="50"/>
      <c r="H54" s="50"/>
      <c r="I54" s="50"/>
      <c r="J54" s="50"/>
    </row>
    <row r="55" spans="1:10" ht="15.95" customHeight="1" x14ac:dyDescent="0.2">
      <c r="A55" s="50"/>
      <c r="B55" s="50"/>
      <c r="C55" s="50"/>
      <c r="D55" s="50"/>
      <c r="E55" s="50"/>
      <c r="F55" s="50"/>
      <c r="G55" s="50"/>
      <c r="H55" s="50"/>
      <c r="I55" s="50"/>
      <c r="J55" s="50"/>
    </row>
    <row r="56" spans="1:10" ht="15.95" customHeight="1" x14ac:dyDescent="0.2">
      <c r="A56" s="50"/>
      <c r="B56" s="50"/>
      <c r="C56" s="50"/>
      <c r="D56" s="50"/>
      <c r="E56" s="50"/>
      <c r="F56" s="50"/>
      <c r="G56" s="50"/>
      <c r="H56" s="50"/>
      <c r="I56" s="50"/>
      <c r="J56" s="50"/>
    </row>
    <row r="57" spans="1:10" ht="15.95" customHeight="1" x14ac:dyDescent="0.2">
      <c r="A57" s="50"/>
      <c r="B57" s="50"/>
      <c r="C57" s="50"/>
      <c r="D57" s="50"/>
      <c r="E57" s="50"/>
      <c r="F57" s="50"/>
      <c r="G57" s="50"/>
      <c r="H57" s="50"/>
      <c r="I57" s="50"/>
      <c r="J57" s="50"/>
    </row>
    <row r="58" spans="1:10" ht="15.95" customHeight="1" x14ac:dyDescent="0.2">
      <c r="A58" s="50"/>
      <c r="B58" s="50"/>
      <c r="C58" s="50"/>
      <c r="D58" s="50"/>
      <c r="E58" s="50"/>
      <c r="F58" s="50"/>
      <c r="G58" s="50"/>
      <c r="H58" s="50"/>
      <c r="I58" s="50"/>
      <c r="J58" s="50"/>
    </row>
    <row r="59" spans="1:10" ht="15.95" customHeight="1" x14ac:dyDescent="0.2">
      <c r="A59" s="50"/>
      <c r="B59" s="50"/>
      <c r="C59" s="50"/>
      <c r="D59" s="50"/>
      <c r="E59" s="50"/>
      <c r="F59" s="50"/>
      <c r="G59" s="50"/>
      <c r="H59" s="50"/>
      <c r="I59" s="50"/>
      <c r="J59" s="50"/>
    </row>
    <row r="60" spans="1:10" ht="15.95" customHeight="1" x14ac:dyDescent="0.2">
      <c r="A60" s="50"/>
      <c r="B60" s="50"/>
      <c r="C60" s="50"/>
      <c r="D60" s="50"/>
      <c r="E60" s="50"/>
      <c r="F60" s="50"/>
      <c r="G60" s="50"/>
      <c r="H60" s="50"/>
      <c r="I60" s="50"/>
      <c r="J60" s="50"/>
    </row>
    <row r="61" spans="1:10" ht="15.95" customHeight="1" x14ac:dyDescent="0.2">
      <c r="A61" s="50"/>
      <c r="B61" s="50"/>
      <c r="C61" s="50"/>
      <c r="D61" s="50"/>
      <c r="E61" s="50"/>
      <c r="F61" s="50"/>
      <c r="G61" s="50"/>
      <c r="H61" s="50"/>
      <c r="I61" s="50"/>
      <c r="J61" s="50"/>
    </row>
    <row r="62" spans="1:10" ht="15.95" customHeight="1" x14ac:dyDescent="0.2">
      <c r="A62" s="50"/>
      <c r="B62" s="50"/>
      <c r="C62" s="50"/>
      <c r="D62" s="50"/>
      <c r="E62" s="50"/>
      <c r="F62" s="50"/>
      <c r="G62" s="50"/>
      <c r="H62" s="50"/>
      <c r="I62" s="50"/>
      <c r="J62" s="50"/>
    </row>
    <row r="63" spans="1:10" ht="15.95" customHeight="1" x14ac:dyDescent="0.2">
      <c r="A63" s="50"/>
      <c r="B63" s="50"/>
      <c r="C63" s="50"/>
      <c r="D63" s="50"/>
      <c r="E63" s="50"/>
      <c r="F63" s="50"/>
      <c r="G63" s="50"/>
      <c r="H63" s="50"/>
      <c r="I63" s="50"/>
      <c r="J63" s="50"/>
    </row>
    <row r="64" spans="1:10" ht="15.95" customHeight="1" x14ac:dyDescent="0.2">
      <c r="A64" s="50"/>
      <c r="B64" s="50"/>
      <c r="C64" s="50"/>
      <c r="D64" s="50"/>
      <c r="E64" s="50"/>
      <c r="F64" s="50"/>
      <c r="G64" s="50"/>
      <c r="H64" s="50"/>
      <c r="I64" s="50"/>
      <c r="J64" s="50"/>
    </row>
    <row r="65" spans="1:10" ht="15.95" customHeight="1" x14ac:dyDescent="0.2">
      <c r="A65" s="50"/>
      <c r="B65" s="50"/>
      <c r="C65" s="50"/>
      <c r="D65" s="50"/>
      <c r="E65" s="50"/>
      <c r="F65" s="50"/>
      <c r="G65" s="50"/>
      <c r="H65" s="50"/>
      <c r="I65" s="50"/>
      <c r="J65" s="50"/>
    </row>
    <row r="66" spans="1:10" ht="15.95" customHeight="1" x14ac:dyDescent="0.2">
      <c r="A66" s="50"/>
      <c r="B66" s="50"/>
      <c r="C66" s="50"/>
      <c r="D66" s="50"/>
      <c r="E66" s="50"/>
      <c r="F66" s="50"/>
      <c r="G66" s="50"/>
      <c r="H66" s="50"/>
      <c r="I66" s="50"/>
      <c r="J66" s="50"/>
    </row>
    <row r="67" spans="1:10" ht="15.95" customHeight="1" x14ac:dyDescent="0.2">
      <c r="A67" s="50"/>
      <c r="B67" s="50"/>
      <c r="C67" s="50"/>
      <c r="D67" s="50"/>
      <c r="E67" s="50"/>
      <c r="F67" s="50"/>
      <c r="G67" s="50"/>
      <c r="H67" s="50"/>
      <c r="I67" s="50"/>
      <c r="J67" s="50"/>
    </row>
    <row r="68" spans="1:10" ht="15.95" customHeight="1" x14ac:dyDescent="0.2">
      <c r="A68" s="50"/>
      <c r="B68" s="50"/>
      <c r="C68" s="50"/>
      <c r="D68" s="50"/>
      <c r="E68" s="50"/>
      <c r="F68" s="50"/>
      <c r="G68" s="50"/>
      <c r="H68" s="50"/>
      <c r="I68" s="50"/>
      <c r="J68" s="50"/>
    </row>
    <row r="69" spans="1:10" ht="15.95" customHeight="1" x14ac:dyDescent="0.2">
      <c r="A69" s="50"/>
      <c r="B69" s="50"/>
      <c r="C69" s="50"/>
      <c r="D69" s="50"/>
      <c r="E69" s="50"/>
      <c r="F69" s="50"/>
      <c r="G69" s="50"/>
      <c r="H69" s="50"/>
      <c r="I69" s="50"/>
      <c r="J69" s="50"/>
    </row>
    <row r="70" spans="1:10" ht="15.95" customHeight="1" x14ac:dyDescent="0.2">
      <c r="A70" s="50"/>
      <c r="B70" s="50"/>
      <c r="C70" s="50"/>
      <c r="D70" s="50"/>
      <c r="E70" s="50"/>
      <c r="F70" s="50"/>
      <c r="G70" s="50"/>
      <c r="H70" s="50"/>
      <c r="I70" s="50"/>
      <c r="J70" s="50"/>
    </row>
    <row r="71" spans="1:10" ht="15.95" customHeight="1" x14ac:dyDescent="0.2">
      <c r="A71" s="50"/>
      <c r="B71" s="50"/>
      <c r="C71" s="50"/>
      <c r="D71" s="50"/>
      <c r="E71" s="50"/>
      <c r="F71" s="50"/>
      <c r="G71" s="50"/>
      <c r="H71" s="50"/>
      <c r="I71" s="50"/>
      <c r="J71" s="50"/>
    </row>
    <row r="72" spans="1:10" ht="15.95" customHeight="1" x14ac:dyDescent="0.2">
      <c r="A72" s="50"/>
      <c r="B72" s="50"/>
      <c r="C72" s="50"/>
      <c r="D72" s="50"/>
      <c r="E72" s="50"/>
      <c r="F72" s="50"/>
      <c r="G72" s="50"/>
      <c r="H72" s="50"/>
      <c r="I72" s="50"/>
      <c r="J72" s="50"/>
    </row>
    <row r="73" spans="1:10" ht="15.95" customHeight="1" x14ac:dyDescent="0.2">
      <c r="A73" s="50"/>
      <c r="B73" s="50"/>
      <c r="C73" s="50"/>
      <c r="D73" s="50"/>
      <c r="E73" s="50"/>
      <c r="F73" s="50"/>
      <c r="G73" s="50"/>
      <c r="H73" s="50"/>
      <c r="I73" s="50"/>
      <c r="J73" s="50"/>
    </row>
    <row r="74" spans="1:10" ht="15.95" customHeight="1" x14ac:dyDescent="0.2">
      <c r="A74" s="50"/>
      <c r="B74" s="50"/>
      <c r="C74" s="50"/>
      <c r="D74" s="50"/>
      <c r="E74" s="50"/>
      <c r="F74" s="50"/>
      <c r="G74" s="50"/>
      <c r="H74" s="50"/>
      <c r="I74" s="50"/>
      <c r="J74" s="50"/>
    </row>
    <row r="75" spans="1:10" ht="15.95" customHeight="1" x14ac:dyDescent="0.2">
      <c r="A75" s="50"/>
      <c r="B75" s="50"/>
      <c r="C75" s="50"/>
      <c r="D75" s="50"/>
      <c r="E75" s="50"/>
      <c r="F75" s="50"/>
      <c r="G75" s="50"/>
      <c r="H75" s="50"/>
      <c r="I75" s="50"/>
      <c r="J75" s="50"/>
    </row>
    <row r="76" spans="1:10" ht="15.95" customHeight="1" x14ac:dyDescent="0.2">
      <c r="A76" s="50"/>
      <c r="B76" s="50"/>
      <c r="C76" s="50"/>
      <c r="D76" s="50"/>
      <c r="E76" s="50"/>
      <c r="F76" s="50"/>
      <c r="G76" s="50"/>
      <c r="H76" s="50"/>
      <c r="I76" s="50"/>
      <c r="J76" s="50"/>
    </row>
    <row r="77" spans="1:10" ht="15.95" customHeight="1" x14ac:dyDescent="0.2">
      <c r="A77" s="50"/>
      <c r="B77" s="50"/>
      <c r="C77" s="50"/>
      <c r="D77" s="50"/>
      <c r="E77" s="50"/>
      <c r="F77" s="50"/>
      <c r="G77" s="50"/>
      <c r="H77" s="50"/>
      <c r="I77" s="50"/>
      <c r="J77" s="50"/>
    </row>
    <row r="78" spans="1:10" ht="15.95" customHeight="1" x14ac:dyDescent="0.2">
      <c r="A78" s="50"/>
      <c r="B78" s="50"/>
      <c r="C78" s="50"/>
      <c r="D78" s="50"/>
      <c r="E78" s="50"/>
      <c r="F78" s="50"/>
      <c r="G78" s="50"/>
      <c r="H78" s="50"/>
      <c r="I78" s="50"/>
      <c r="J78" s="50"/>
    </row>
    <row r="79" spans="1:10" ht="15.95" customHeight="1" x14ac:dyDescent="0.2">
      <c r="A79" s="50"/>
      <c r="B79" s="50"/>
      <c r="C79" s="50"/>
      <c r="D79" s="50"/>
      <c r="E79" s="50"/>
      <c r="F79" s="50"/>
      <c r="G79" s="50"/>
      <c r="H79" s="50"/>
      <c r="I79" s="50"/>
      <c r="J79" s="50"/>
    </row>
  </sheetData>
  <mergeCells count="17">
    <mergeCell ref="A49:C49"/>
    <mergeCell ref="B27:B29"/>
    <mergeCell ref="B21:B23"/>
    <mergeCell ref="B24:B26"/>
    <mergeCell ref="C27:C29"/>
    <mergeCell ref="A1:I1"/>
    <mergeCell ref="A12:A29"/>
    <mergeCell ref="B10:C10"/>
    <mergeCell ref="B12:B13"/>
    <mergeCell ref="B14:B16"/>
    <mergeCell ref="B17:B18"/>
    <mergeCell ref="C12:C14"/>
    <mergeCell ref="C15:C17"/>
    <mergeCell ref="C18:C20"/>
    <mergeCell ref="C21:C23"/>
    <mergeCell ref="C24:C26"/>
    <mergeCell ref="B19:B20"/>
  </mergeCells>
  <pageMargins left="0.23622047244094491" right="0.23622047244094491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PDO Budget Breakdown</vt:lpstr>
      <vt:lpstr>GEOSTAT DIP</vt:lpstr>
      <vt:lpstr>Annex _DIP</vt:lpstr>
      <vt:lpstr>'Annex _DIP'!Print_Area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tengo tsekvava</dc:creator>
  <cp:lastModifiedBy>Tamar  Lobjanidze</cp:lastModifiedBy>
  <cp:lastPrinted>2019-01-25T12:56:09Z</cp:lastPrinted>
  <dcterms:created xsi:type="dcterms:W3CDTF">2017-01-24T08:16:40Z</dcterms:created>
  <dcterms:modified xsi:type="dcterms:W3CDTF">2019-09-02T13:32:04Z</dcterms:modified>
</cp:coreProperties>
</file>