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4.4\Panamericanos\A. IMPLEMENTACION\5. ADQUISICIONES\Procesos\CONTRAT BIENES Y SERVICIOS\Equipamiento VD\2. M PRIORITY\@WATER I (JENNIFER)\D. Bases\@version a publicar\"/>
    </mc:Choice>
  </mc:AlternateContent>
  <bookViews>
    <workbookView xWindow="0" yWindow="0" windowWidth="20490" windowHeight="6450" tabRatio="830"/>
  </bookViews>
  <sheets>
    <sheet name="Estructura de Costos Lote 1" sheetId="8" r:id="rId1"/>
    <sheet name="Estructura de Costos Lote 2" sheetId="23" r:id="rId2"/>
    <sheet name="Estructura de Costos Lote 3" sheetId="25" r:id="rId3"/>
    <sheet name="Servicios Conexos Lote 3" sheetId="26" r:id="rId4"/>
    <sheet name="Estructura de Costos Lote 4" sheetId="27" r:id="rId5"/>
    <sheet name="Estructura de Costos Lote 5" sheetId="28" r:id="rId6"/>
  </sheets>
  <definedNames>
    <definedName name="_xlnm._FilterDatabase" localSheetId="0" hidden="1">'Estructura de Costos Lote 1'!$B$5:$B$38</definedName>
    <definedName name="_xlnm._FilterDatabase" localSheetId="1" hidden="1">'Estructura de Costos Lote 2'!$B$5:$B$11</definedName>
    <definedName name="_xlnm._FilterDatabase" localSheetId="2" hidden="1">'Estructura de Costos Lote 3'!$B$5:$B$17</definedName>
    <definedName name="_xlnm._FilterDatabase" localSheetId="4" hidden="1">'Estructura de Costos Lote 4'!$B$5:$B$16</definedName>
    <definedName name="_xlnm._FilterDatabase" localSheetId="5" hidden="1">'Estructura de Costos Lote 5'!$B$5:$B$15</definedName>
    <definedName name="_Toc77664165" localSheetId="0">'Estructura de Costos Lote 1'!#REF!</definedName>
    <definedName name="_Toc77664165" localSheetId="1">'Estructura de Costos Lote 2'!#REF!</definedName>
    <definedName name="_Toc77664165" localSheetId="2">'Estructura de Costos Lote 3'!#REF!</definedName>
    <definedName name="_Toc77664165" localSheetId="4">'Estructura de Costos Lote 4'!#REF!</definedName>
    <definedName name="_Toc77664165" localSheetId="5">'Estructura de Costos Lote 5'!#REF!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8" l="1"/>
  <c r="H12" i="28" s="1"/>
  <c r="I12" i="28" s="1"/>
  <c r="G10" i="28"/>
  <c r="H10" i="28" s="1"/>
  <c r="I10" i="28" s="1"/>
  <c r="H9" i="28"/>
  <c r="I9" i="28" s="1"/>
  <c r="G9" i="28"/>
  <c r="H13" i="27"/>
  <c r="I13" i="27" s="1"/>
  <c r="G13" i="27"/>
  <c r="G12" i="27"/>
  <c r="H12" i="27" s="1"/>
  <c r="I12" i="27" s="1"/>
  <c r="H10" i="27"/>
  <c r="I10" i="27" s="1"/>
  <c r="G10" i="27"/>
  <c r="H9" i="27"/>
  <c r="I9" i="27" s="1"/>
  <c r="G9" i="27"/>
  <c r="H15" i="28"/>
  <c r="I15" i="28" s="1"/>
  <c r="G15" i="28"/>
  <c r="G14" i="28"/>
  <c r="H14" i="28" s="1"/>
  <c r="I14" i="28" s="1"/>
  <c r="G13" i="28"/>
  <c r="H13" i="28" s="1"/>
  <c r="I13" i="28" s="1"/>
  <c r="I8" i="28"/>
  <c r="H8" i="28"/>
  <c r="G8" i="28"/>
  <c r="G16" i="27"/>
  <c r="H16" i="27" s="1"/>
  <c r="I16" i="27" s="1"/>
  <c r="G14" i="27"/>
  <c r="H14" i="27" s="1"/>
  <c r="I14" i="27" s="1"/>
  <c r="K14" i="25"/>
  <c r="K13" i="25"/>
  <c r="K11" i="25"/>
  <c r="K10" i="25"/>
  <c r="K9" i="25"/>
  <c r="H14" i="25"/>
  <c r="I14" i="25" s="1"/>
  <c r="G14" i="25"/>
  <c r="G13" i="25"/>
  <c r="H13" i="25" s="1"/>
  <c r="I13" i="25" s="1"/>
  <c r="I11" i="25"/>
  <c r="H11" i="25"/>
  <c r="G11" i="25"/>
  <c r="G9" i="25"/>
  <c r="H9" i="25" s="1"/>
  <c r="I9" i="25" s="1"/>
  <c r="I12" i="23"/>
  <c r="I38" i="8"/>
  <c r="H10" i="23"/>
  <c r="I10" i="23" s="1"/>
  <c r="G10" i="23"/>
  <c r="H9" i="23"/>
  <c r="I9" i="23" s="1"/>
  <c r="G9" i="23"/>
  <c r="I8" i="23"/>
  <c r="H8" i="23"/>
  <c r="G8" i="23"/>
  <c r="G37" i="8"/>
  <c r="H37" i="8" s="1"/>
  <c r="I37" i="8" s="1"/>
  <c r="G36" i="8"/>
  <c r="H36" i="8" s="1"/>
  <c r="I36" i="8" s="1"/>
  <c r="G35" i="8"/>
  <c r="H35" i="8" s="1"/>
  <c r="I35" i="8" s="1"/>
  <c r="G34" i="8"/>
  <c r="H34" i="8" s="1"/>
  <c r="I34" i="8" s="1"/>
  <c r="G33" i="8"/>
  <c r="H33" i="8" s="1"/>
  <c r="I33" i="8" s="1"/>
  <c r="G31" i="8"/>
  <c r="H31" i="8" s="1"/>
  <c r="I31" i="8" s="1"/>
  <c r="G30" i="8"/>
  <c r="H30" i="8" s="1"/>
  <c r="I30" i="8" s="1"/>
  <c r="G29" i="8"/>
  <c r="H29" i="8" s="1"/>
  <c r="I29" i="8" s="1"/>
  <c r="G28" i="8"/>
  <c r="H28" i="8" s="1"/>
  <c r="I28" i="8" s="1"/>
  <c r="G27" i="8"/>
  <c r="H27" i="8" s="1"/>
  <c r="I27" i="8" s="1"/>
  <c r="G26" i="8"/>
  <c r="H26" i="8" s="1"/>
  <c r="I26" i="8" s="1"/>
  <c r="G25" i="8"/>
  <c r="H25" i="8" s="1"/>
  <c r="I25" i="8" s="1"/>
  <c r="H24" i="8"/>
  <c r="I24" i="8" s="1"/>
  <c r="G24" i="8"/>
  <c r="H22" i="8"/>
  <c r="I22" i="8" s="1"/>
  <c r="G22" i="8"/>
  <c r="G20" i="8"/>
  <c r="H20" i="8" s="1"/>
  <c r="I20" i="8" s="1"/>
  <c r="G19" i="8"/>
  <c r="H19" i="8" s="1"/>
  <c r="I19" i="8" s="1"/>
  <c r="G18" i="8"/>
  <c r="H18" i="8" s="1"/>
  <c r="I18" i="8" s="1"/>
  <c r="G17" i="8"/>
  <c r="H17" i="8" s="1"/>
  <c r="I17" i="8" s="1"/>
  <c r="G16" i="8"/>
  <c r="H16" i="8" s="1"/>
  <c r="I16" i="8" s="1"/>
  <c r="G14" i="8"/>
  <c r="H14" i="8" s="1"/>
  <c r="I14" i="8" s="1"/>
  <c r="G13" i="8"/>
  <c r="H13" i="8" s="1"/>
  <c r="I13" i="8" s="1"/>
  <c r="G12" i="8"/>
  <c r="H12" i="8" s="1"/>
  <c r="I12" i="8" s="1"/>
  <c r="G11" i="8"/>
  <c r="H11" i="8" s="1"/>
  <c r="I11" i="8" s="1"/>
  <c r="H10" i="8"/>
  <c r="I10" i="8" s="1"/>
  <c r="G10" i="8"/>
  <c r="I17" i="27" l="1"/>
  <c r="I16" i="28"/>
  <c r="G16" i="25"/>
  <c r="H16" i="25" s="1"/>
  <c r="I16" i="25" s="1"/>
  <c r="K16" i="25" s="1"/>
  <c r="G15" i="25"/>
  <c r="H15" i="25" s="1"/>
  <c r="I15" i="25" s="1"/>
  <c r="K15" i="25" s="1"/>
  <c r="G10" i="25"/>
  <c r="H10" i="25" s="1"/>
  <c r="I10" i="25" s="1"/>
  <c r="K17" i="25" l="1"/>
  <c r="G11" i="23"/>
  <c r="H11" i="23" s="1"/>
  <c r="I11" i="23" s="1"/>
  <c r="G9" i="8"/>
  <c r="H9" i="8" s="1"/>
  <c r="I9" i="8" s="1"/>
  <c r="G23" i="8"/>
  <c r="H23" i="8" s="1"/>
  <c r="I23" i="8" s="1"/>
</calcChain>
</file>

<file path=xl/sharedStrings.xml><?xml version="1.0" encoding="utf-8"?>
<sst xmlns="http://schemas.openxmlformats.org/spreadsheetml/2006/main" count="254" uniqueCount="112">
  <si>
    <t>DÍA</t>
  </si>
  <si>
    <t>MES</t>
  </si>
  <si>
    <t>AÑO</t>
  </si>
  <si>
    <t>LOTE</t>
  </si>
  <si>
    <t>B</t>
  </si>
  <si>
    <t>UNIDAD DE MEDIDA</t>
  </si>
  <si>
    <t>A</t>
  </si>
  <si>
    <t>C</t>
  </si>
  <si>
    <t>D</t>
  </si>
  <si>
    <t>E</t>
  </si>
  <si>
    <t>F</t>
  </si>
  <si>
    <t xml:space="preserve">Cantidad  </t>
  </si>
  <si>
    <t>DESCRIPCIÓN</t>
  </si>
  <si>
    <t>Precio unitario por sub lote (Exwork, sin IGV)</t>
  </si>
  <si>
    <t xml:space="preserve">OFERTA ECONÓMICA </t>
  </si>
  <si>
    <t xml:space="preserve">Precio unitario DDP convenido
[Entrega en lugar de destino establecido en la Sección II]
(Col B+C+D)
</t>
  </si>
  <si>
    <t>Piece</t>
  </si>
  <si>
    <t>Global</t>
  </si>
  <si>
    <t>Unidad de medida</t>
  </si>
  <si>
    <t>Notas:</t>
  </si>
  <si>
    <t>El precio total del lote incluye TODOS LOS REQUERIMIENTOS EXIGIDOS en las bases de licitación, incluido TODOS los servicios conexos.</t>
  </si>
  <si>
    <t xml:space="preserve">Precio unitario del transporte, seguros, aranceles de importación, gastos de aduanas  y otros servicios requeridos para hacer llegar los bienes al lugar de destino final </t>
  </si>
  <si>
    <t>Impuestos (IGV 18%)
Col (B+C) x 0.18</t>
  </si>
  <si>
    <t>Precio  Total DDP         Incluido IGV -     (Col ExA)</t>
  </si>
  <si>
    <t>Precio de los servicios conexos  USD (Conforme detalle de cuadro de servicios conexos - Col 6)         Incluido IGV (18%)</t>
  </si>
  <si>
    <t xml:space="preserve">Precio Total final                (Col F+G)
</t>
  </si>
  <si>
    <t>G</t>
  </si>
  <si>
    <t>H</t>
  </si>
  <si>
    <t>Sub Lote</t>
  </si>
  <si>
    <t>Instalación
(USD)</t>
  </si>
  <si>
    <t>Desinstalación
(USD)</t>
  </si>
  <si>
    <t>Capacitación
(USD)</t>
  </si>
  <si>
    <t>Soporte técnico durante los juegos
(USD)</t>
  </si>
  <si>
    <t>Otros Conceptos (indicar)
(USD)</t>
  </si>
  <si>
    <t xml:space="preserve">Precio Unitario Total USD Incluido IGV 
(1+2+3+4+5)x18%
</t>
  </si>
  <si>
    <r>
      <rPr>
        <b/>
        <sz val="10"/>
        <color theme="1"/>
        <rFont val="Arial"/>
        <family val="2"/>
      </rPr>
      <t>Cuadro de detalle de servicios conexos</t>
    </r>
    <r>
      <rPr>
        <sz val="10"/>
        <rFont val="Arial"/>
        <family val="2"/>
      </rPr>
      <t xml:space="preserve"> según lo requerido en la Sección II- Lista de Requerimientos 
</t>
    </r>
    <r>
      <rPr>
        <b/>
        <sz val="10"/>
        <rFont val="Arial"/>
        <family val="2"/>
      </rPr>
      <t xml:space="preserve">NOTA IMPORTANTE:  </t>
    </r>
    <r>
      <rPr>
        <sz val="10"/>
        <rFont val="Arial"/>
        <family val="2"/>
      </rPr>
      <t xml:space="preserve">En caso de discrepancia entre los servicios conexos considerados en el presente cuadro y los servicios conexos requeridos en la Sección II- Lista de Requerimientos, se considerará que el precio total ofertado por los bienes incluyen TODOS LOS SERVICIOS CONEXOS REQUERIDOS EN LAS BASES DE LICITACIÓN. </t>
    </r>
  </si>
  <si>
    <t>LOTE 3</t>
  </si>
  <si>
    <t>FORMATO DE PRESENTACION DE OFERTA ECONOMICA</t>
  </si>
  <si>
    <t>LOT (1) -  Buoys</t>
  </si>
  <si>
    <t>Nota:</t>
  </si>
  <si>
    <t xml:space="preserve">El precio total del lote incluye TODOS LOS REQUERIMIENTOS EXIGIDOS en las bases de licitación. </t>
  </si>
  <si>
    <t>1.1 Open water swimming buoys</t>
  </si>
  <si>
    <t>1.1.1 Buoy - Boomerang Orange</t>
  </si>
  <si>
    <t>1.1.2 Buoy - Cylinder Yellow</t>
  </si>
  <si>
    <t>1.1.3 Buoy - Cylinder Red</t>
  </si>
  <si>
    <t>1.1.4 Buoy - Cylinder Orange</t>
  </si>
  <si>
    <t>1.1.5 Buoy - Finish Funnel Red</t>
  </si>
  <si>
    <t>1.1.6 Electric Air Pump</t>
  </si>
  <si>
    <t>Unit</t>
  </si>
  <si>
    <t>1.2.1 Buoys - Surf</t>
  </si>
  <si>
    <t>1.2.2 Buoys - Triathlon, Tube Marks</t>
  </si>
  <si>
    <t>1.2.3 Buoys - Triathlon, Vertical Turn</t>
  </si>
  <si>
    <t>1.2.4 Buoys - Triathlon, Vertical Turn</t>
  </si>
  <si>
    <t>1.2.5 Electric Air Pump</t>
  </si>
  <si>
    <t xml:space="preserve">1.3.1 Buoys - Red Bubble </t>
  </si>
  <si>
    <t>1.3.2 Buoy - Yellow Bullet</t>
  </si>
  <si>
    <t>1.3.3 Buoy - Green Bullet</t>
  </si>
  <si>
    <t>1.3.4 Buoy - Red, Round</t>
  </si>
  <si>
    <t>1.3.5 Buoy - Red Bullet</t>
  </si>
  <si>
    <t>1.3.6 Buoy - Green Bullet</t>
  </si>
  <si>
    <t>1.3.7 Buoy - Green Bullet</t>
  </si>
  <si>
    <t>1.3.8 Buoy - Red, Round</t>
  </si>
  <si>
    <t>1.3.9 Buoy - Yellow, Round</t>
  </si>
  <si>
    <t>1.3.10 Buoy - Green, Round</t>
  </si>
  <si>
    <t>1.4 Sailing Buoys</t>
  </si>
  <si>
    <r>
      <t xml:space="preserve">1.2 </t>
    </r>
    <r>
      <rPr>
        <b/>
        <sz val="10"/>
        <color rgb="FF000000"/>
        <rFont val="Arial"/>
        <family val="2"/>
      </rPr>
      <t>Surf &amp; Triathlon Buoys</t>
    </r>
  </si>
  <si>
    <r>
      <t xml:space="preserve">1.3 </t>
    </r>
    <r>
      <rPr>
        <b/>
        <sz val="10"/>
        <color rgb="FF000000"/>
        <rFont val="Arial"/>
        <family val="2"/>
      </rPr>
      <t>Water Ski Buoys</t>
    </r>
  </si>
  <si>
    <t>1.4.1 Buoys - Cylindrical</t>
  </si>
  <si>
    <t>1.4.2 Buoys - Round</t>
  </si>
  <si>
    <t>1.4.3 Electric Air Pump</t>
  </si>
  <si>
    <t>1.4.4 Buoys to delimit areas</t>
  </si>
  <si>
    <t>1.4.5 Electric 12V Air Pump</t>
  </si>
  <si>
    <t>LOT (2) -  Canoe Slalom Boats</t>
  </si>
  <si>
    <t>2.1 Hybrid (C1/K1)</t>
  </si>
  <si>
    <t>2.2 Extreme Slalom Boat</t>
  </si>
  <si>
    <t xml:space="preserve">2.3 Spray decks for extreme canoe slalom boat </t>
  </si>
  <si>
    <t xml:space="preserve">2.4 Spray decks for hybrid boat </t>
  </si>
  <si>
    <t>PRECIO TOTAL DDP DEL LOTE 1  (sumatoria de columna F)</t>
  </si>
  <si>
    <t>PRECIO TOTAL DDP DEL LOTE 2 (sumatoria de columna F)</t>
  </si>
  <si>
    <t>PRECIO TOTAL DDP DEL LOTE 3 (sumatoria de columna H)</t>
  </si>
  <si>
    <t>LOT (3) - Gates</t>
  </si>
  <si>
    <t>3.1 Canoe Slalom</t>
  </si>
  <si>
    <t>3.1.1 Gate Poles: Training</t>
  </si>
  <si>
    <t>3.1.2 Gate Poles: Competition</t>
  </si>
  <si>
    <t>3.1.3 Gate Poles: Crossbar</t>
  </si>
  <si>
    <t>3.2 Extreme Canoe Slalom</t>
  </si>
  <si>
    <t xml:space="preserve">3.2.1 Gates  system: Buoys pole green </t>
  </si>
  <si>
    <t>3.2.2 Gates  system: Buoys pole red</t>
  </si>
  <si>
    <t>3.2.3 Gates  system: Directional sign</t>
  </si>
  <si>
    <t>3.2.4 Gates  system: Cross bar support</t>
  </si>
  <si>
    <t>PRECIO TOTAL DDP DEL LOTE 4 (sumatoria de columna F)</t>
  </si>
  <si>
    <t>PRECIO TOTAL DDP DEL LOTE 5 (sumatoria de columna F)</t>
  </si>
  <si>
    <t>LOT (4) -  Kayaks/accesories</t>
  </si>
  <si>
    <t>4.1 Open Water Swimming</t>
  </si>
  <si>
    <t>4.1.1 Kayaks</t>
  </si>
  <si>
    <t>4.1.2 Kayak Paddles</t>
  </si>
  <si>
    <t>4.2 Canoe Slalom</t>
  </si>
  <si>
    <t>4.2.1 Boats: Rescue Kayak Small Size</t>
  </si>
  <si>
    <t>4.2.2 Boats: Rescue Kayak Big Size</t>
  </si>
  <si>
    <t>4.2.3 Boats: Rescue Kayak Paddles</t>
  </si>
  <si>
    <t>4.3  triathlon</t>
  </si>
  <si>
    <t>4.3.1 Paddle Boards</t>
  </si>
  <si>
    <t>LOT (5) -  Water Ski Equipment</t>
  </si>
  <si>
    <t>5.1 Shackles</t>
  </si>
  <si>
    <t>5.2 Binding Lube</t>
  </si>
  <si>
    <t>Gallons</t>
  </si>
  <si>
    <t>5.3 Tracker</t>
  </si>
  <si>
    <t>5.4 Ropes &amp; Handles</t>
  </si>
  <si>
    <t>5.4.1 Rope (Slalom up to 9.5m)</t>
  </si>
  <si>
    <t>5.4.2 Handles (Slalom 12'')</t>
  </si>
  <si>
    <t>5.4.3 Rope (Jump ropes 23m)</t>
  </si>
  <si>
    <t>5.4.4 Handles (Jump 11'')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</si>
</sst>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S/-280A]#,##0.00"/>
    <numFmt numFmtId="165" formatCode="&quot;£&quot;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FFFF"/>
      <name val="Tahoma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DEB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3" fillId="0" borderId="0" xfId="0" applyFont="1" applyProtection="1"/>
    <xf numFmtId="0" fontId="7" fillId="0" borderId="0" xfId="0" applyFont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Protection="1"/>
    <xf numFmtId="0" fontId="4" fillId="0" borderId="0" xfId="0" applyFont="1" applyFill="1" applyBorder="1" applyAlignment="1" applyProtection="1">
      <alignment horizontal="left"/>
    </xf>
    <xf numFmtId="0" fontId="12" fillId="6" borderId="7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0" fillId="0" borderId="0" xfId="0" applyFont="1" applyProtection="1"/>
    <xf numFmtId="0" fontId="3" fillId="0" borderId="0" xfId="0" applyFont="1" applyFill="1" applyBorder="1" applyProtection="1"/>
    <xf numFmtId="0" fontId="2" fillId="0" borderId="7" xfId="1" applyNumberFormat="1" applyFont="1" applyBorder="1" applyAlignment="1" applyProtection="1">
      <alignment horizontal="center" vertical="center"/>
      <protection locked="0"/>
    </xf>
    <xf numFmtId="0" fontId="10" fillId="0" borderId="7" xfId="0" applyNumberFormat="1" applyFont="1" applyBorder="1" applyAlignment="1" applyProtection="1">
      <alignment vertical="center"/>
    </xf>
    <xf numFmtId="0" fontId="10" fillId="6" borderId="7" xfId="0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49" fontId="2" fillId="0" borderId="7" xfId="1" applyNumberFormat="1" applyFont="1" applyBorder="1" applyAlignment="1" applyProtection="1">
      <alignment horizontal="center" vertical="center"/>
    </xf>
    <xf numFmtId="0" fontId="13" fillId="5" borderId="7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0" fontId="13" fillId="5" borderId="7" xfId="0" applyNumberFormat="1" applyFont="1" applyFill="1" applyBorder="1" applyAlignment="1" applyProtection="1">
      <alignment horizontal="center" vertical="center" wrapText="1"/>
    </xf>
    <xf numFmtId="0" fontId="14" fillId="5" borderId="7" xfId="0" applyNumberFormat="1" applyFont="1" applyFill="1" applyBorder="1" applyAlignment="1" applyProtection="1">
      <alignment horizontal="center" vertical="center" wrapText="1"/>
    </xf>
    <xf numFmtId="4" fontId="12" fillId="7" borderId="7" xfId="2" applyNumberFormat="1" applyFont="1" applyFill="1" applyBorder="1" applyAlignment="1" applyProtection="1">
      <alignment horizontal="center" vertical="center" wrapText="1"/>
    </xf>
    <xf numFmtId="4" fontId="5" fillId="7" borderId="7" xfId="0" applyNumberFormat="1" applyFont="1" applyFill="1" applyBorder="1" applyAlignment="1" applyProtection="1">
      <alignment horizontal="right"/>
      <protection locked="0"/>
    </xf>
    <xf numFmtId="4" fontId="12" fillId="7" borderId="7" xfId="2" applyNumberFormat="1" applyFont="1" applyFill="1" applyBorder="1" applyAlignment="1" applyProtection="1">
      <alignment vertical="center" wrapText="1"/>
      <protection locked="0"/>
    </xf>
    <xf numFmtId="0" fontId="3" fillId="8" borderId="7" xfId="2" applyFont="1" applyFill="1" applyBorder="1" applyAlignment="1" applyProtection="1">
      <alignment horizontal="center" vertical="center" wrapText="1"/>
      <protection locked="0"/>
    </xf>
    <xf numFmtId="0" fontId="17" fillId="3" borderId="7" xfId="0" applyFont="1" applyFill="1" applyBorder="1" applyAlignment="1" applyProtection="1">
      <alignment horizontal="center" vertical="center" wrapText="1"/>
      <protection locked="0"/>
    </xf>
    <xf numFmtId="0" fontId="18" fillId="7" borderId="7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 applyProtection="1">
      <alignment horizontal="center" vertical="center" wrapText="1"/>
      <protection locked="0"/>
    </xf>
    <xf numFmtId="164" fontId="5" fillId="0" borderId="11" xfId="1" applyFont="1" applyBorder="1" applyAlignment="1" applyProtection="1">
      <alignment vertical="center"/>
    </xf>
    <xf numFmtId="164" fontId="5" fillId="0" borderId="10" xfId="1" applyFont="1" applyBorder="1" applyAlignment="1" applyProtection="1">
      <alignment vertical="center"/>
    </xf>
    <xf numFmtId="164" fontId="11" fillId="0" borderId="12" xfId="1" applyFont="1" applyBorder="1" applyAlignment="1" applyProtection="1">
      <alignment horizontal="right" vertical="center"/>
    </xf>
    <xf numFmtId="4" fontId="9" fillId="0" borderId="6" xfId="0" applyNumberFormat="1" applyFont="1" applyBorder="1" applyProtection="1"/>
    <xf numFmtId="0" fontId="6" fillId="0" borderId="11" xfId="0" applyFont="1" applyBorder="1" applyAlignment="1" applyProtection="1"/>
    <xf numFmtId="0" fontId="6" fillId="0" borderId="10" xfId="0" applyFont="1" applyBorder="1" applyAlignment="1" applyProtection="1"/>
    <xf numFmtId="0" fontId="7" fillId="2" borderId="7" xfId="2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5" fillId="5" borderId="7" xfId="2" applyFont="1" applyFill="1" applyBorder="1" applyAlignment="1" applyProtection="1">
      <alignment horizontal="center" vertical="center" wrapText="1"/>
    </xf>
    <xf numFmtId="0" fontId="15" fillId="5" borderId="7" xfId="2" applyNumberFormat="1" applyFont="1" applyFill="1" applyBorder="1" applyAlignment="1" applyProtection="1">
      <alignment horizontal="center" vertical="center" wrapText="1"/>
    </xf>
    <xf numFmtId="0" fontId="7" fillId="4" borderId="0" xfId="0" applyFont="1" applyFill="1" applyAlignment="1" applyProtection="1">
      <alignment horizontal="center"/>
    </xf>
    <xf numFmtId="165" fontId="2" fillId="7" borderId="7" xfId="1" applyNumberFormat="1" applyFont="1" applyFill="1" applyBorder="1" applyAlignment="1">
      <alignment horizontal="center" vertical="center" wrapText="1"/>
    </xf>
    <xf numFmtId="165" fontId="2" fillId="7" borderId="7" xfId="1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7" fillId="7" borderId="6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/>
    </xf>
    <xf numFmtId="0" fontId="3" fillId="8" borderId="13" xfId="2" applyFont="1" applyFill="1" applyBorder="1" applyAlignment="1" applyProtection="1">
      <alignment horizontal="center" vertical="center" wrapText="1"/>
      <protection locked="0"/>
    </xf>
    <xf numFmtId="0" fontId="17" fillId="9" borderId="7" xfId="0" applyFont="1" applyFill="1" applyBorder="1" applyAlignment="1">
      <alignment vertical="center" wrapText="1"/>
    </xf>
    <xf numFmtId="0" fontId="19" fillId="9" borderId="7" xfId="0" applyFont="1" applyFill="1" applyBorder="1" applyAlignment="1">
      <alignment vertical="center" wrapText="1"/>
    </xf>
    <xf numFmtId="0" fontId="20" fillId="9" borderId="7" xfId="0" applyFont="1" applyFill="1" applyBorder="1" applyAlignment="1">
      <alignment horizontal="center" vertical="center" wrapText="1"/>
    </xf>
    <xf numFmtId="0" fontId="18" fillId="9" borderId="7" xfId="0" applyFont="1" applyFill="1" applyBorder="1" applyAlignment="1">
      <alignment vertical="center" wrapText="1"/>
    </xf>
    <xf numFmtId="0" fontId="20" fillId="9" borderId="7" xfId="0" applyFont="1" applyFill="1" applyBorder="1" applyAlignment="1">
      <alignment vertical="center" wrapText="1"/>
    </xf>
    <xf numFmtId="0" fontId="21" fillId="9" borderId="7" xfId="0" applyFont="1" applyFill="1" applyBorder="1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14" xfId="2" applyFont="1" applyFill="1" applyBorder="1" applyAlignment="1" applyProtection="1">
      <alignment horizontal="center" vertical="center" wrapText="1"/>
    </xf>
    <xf numFmtId="0" fontId="17" fillId="9" borderId="7" xfId="0" applyFont="1" applyFill="1" applyBorder="1" applyAlignment="1">
      <alignment vertical="center"/>
    </xf>
    <xf numFmtId="0" fontId="18" fillId="9" borderId="7" xfId="0" applyFont="1" applyFill="1" applyBorder="1" applyAlignment="1">
      <alignment vertical="center"/>
    </xf>
    <xf numFmtId="0" fontId="20" fillId="9" borderId="7" xfId="0" applyFont="1" applyFill="1" applyBorder="1" applyAlignment="1">
      <alignment vertical="center"/>
    </xf>
  </cellXfs>
  <cellStyles count="8">
    <cellStyle name="Normal" xfId="0" builtinId="0"/>
    <cellStyle name="Normal 3" xfId="3"/>
    <cellStyle name="Normal 3 2" xfId="6"/>
    <cellStyle name="Normal 3 3" xfId="5"/>
    <cellStyle name="Normal 3 5" xfId="4"/>
    <cellStyle name="Normal 4" xfId="1"/>
    <cellStyle name="Normal 5" xfId="7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40"/>
  <sheetViews>
    <sheetView showGridLines="0" tabSelected="1" zoomScale="80" zoomScaleNormal="80" workbookViewId="0">
      <selection activeCell="G32" sqref="G32:I32"/>
    </sheetView>
  </sheetViews>
  <sheetFormatPr baseColWidth="10" defaultColWidth="11.42578125" defaultRowHeight="15" x14ac:dyDescent="0.2"/>
  <cols>
    <col min="1" max="1" width="16.7109375" style="1" customWidth="1"/>
    <col min="2" max="2" width="63.28515625" style="1" customWidth="1"/>
    <col min="3" max="3" width="14.42578125" style="1" customWidth="1"/>
    <col min="4" max="4" width="11.5703125" style="1" customWidth="1"/>
    <col min="5" max="5" width="17.42578125" style="1" customWidth="1"/>
    <col min="6" max="6" width="21.5703125" style="1" customWidth="1"/>
    <col min="7" max="7" width="16.85546875" style="1" customWidth="1"/>
    <col min="8" max="8" width="27.7109375" style="1" customWidth="1"/>
    <col min="9" max="9" width="18.28515625" style="1" customWidth="1"/>
    <col min="10" max="14" width="11.42578125" style="1"/>
    <col min="15" max="15" width="17" style="1" customWidth="1"/>
    <col min="16" max="16384" width="11.42578125" style="1"/>
  </cols>
  <sheetData>
    <row r="1" spans="1:9" ht="15.75" thickBo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</row>
    <row r="2" spans="1:9" ht="15.75" thickBot="1" x14ac:dyDescent="0.25">
      <c r="B2" s="2"/>
      <c r="C2" s="2"/>
      <c r="D2" s="3" t="s">
        <v>0</v>
      </c>
      <c r="E2" s="3"/>
      <c r="F2" s="3"/>
      <c r="G2" s="4" t="s">
        <v>0</v>
      </c>
      <c r="H2" s="5" t="s">
        <v>1</v>
      </c>
      <c r="I2" s="6" t="s">
        <v>2</v>
      </c>
    </row>
    <row r="3" spans="1:9" ht="15.75" thickBot="1" x14ac:dyDescent="0.25">
      <c r="B3" s="7"/>
      <c r="C3" s="7"/>
      <c r="D3" s="8"/>
      <c r="E3" s="8"/>
      <c r="F3" s="8"/>
      <c r="G3" s="18"/>
      <c r="H3" s="19"/>
      <c r="I3" s="20"/>
    </row>
    <row r="4" spans="1:9" ht="31.5" customHeight="1" x14ac:dyDescent="0.2">
      <c r="B4" s="41"/>
      <c r="C4" s="41"/>
      <c r="D4" s="41"/>
      <c r="E4" s="41"/>
      <c r="F4" s="41"/>
      <c r="G4" s="41"/>
      <c r="H4" s="41"/>
      <c r="I4" s="41"/>
    </row>
    <row r="5" spans="1:9" ht="27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</row>
    <row r="6" spans="1:9" ht="198.75" customHeight="1" x14ac:dyDescent="0.2">
      <c r="A6" s="42" t="s">
        <v>3</v>
      </c>
      <c r="B6" s="42" t="s">
        <v>12</v>
      </c>
      <c r="C6" s="43" t="s">
        <v>5</v>
      </c>
      <c r="D6" s="24" t="s">
        <v>11</v>
      </c>
      <c r="E6" s="22" t="s">
        <v>13</v>
      </c>
      <c r="F6" s="22" t="s">
        <v>21</v>
      </c>
      <c r="G6" s="22" t="s">
        <v>22</v>
      </c>
      <c r="H6" s="22" t="s">
        <v>15</v>
      </c>
      <c r="I6" s="22" t="s">
        <v>23</v>
      </c>
    </row>
    <row r="7" spans="1:9" ht="20.25" customHeight="1" x14ac:dyDescent="0.2">
      <c r="A7" s="42"/>
      <c r="B7" s="42"/>
      <c r="C7" s="43"/>
      <c r="D7" s="25" t="s">
        <v>6</v>
      </c>
      <c r="E7" s="25" t="s">
        <v>4</v>
      </c>
      <c r="F7" s="25" t="s">
        <v>7</v>
      </c>
      <c r="G7" s="25" t="s">
        <v>8</v>
      </c>
      <c r="H7" s="25" t="s">
        <v>9</v>
      </c>
      <c r="I7" s="25" t="s">
        <v>10</v>
      </c>
    </row>
    <row r="8" spans="1:9" ht="17.25" customHeight="1" x14ac:dyDescent="0.2">
      <c r="A8" s="39" t="s">
        <v>38</v>
      </c>
      <c r="B8" s="51" t="s">
        <v>41</v>
      </c>
      <c r="C8" s="52"/>
      <c r="D8" s="53"/>
      <c r="E8" s="50"/>
      <c r="F8" s="29"/>
      <c r="G8" s="26"/>
      <c r="H8" s="26"/>
      <c r="I8" s="26"/>
    </row>
    <row r="9" spans="1:9" ht="17.25" customHeight="1" x14ac:dyDescent="0.2">
      <c r="A9" s="39"/>
      <c r="B9" s="54" t="s">
        <v>42</v>
      </c>
      <c r="C9" s="53" t="s">
        <v>48</v>
      </c>
      <c r="D9" s="53">
        <v>4</v>
      </c>
      <c r="E9" s="50"/>
      <c r="F9" s="29"/>
      <c r="G9" s="26">
        <f t="shared" ref="G9:G23" si="0">SUM(E9+F9)*0.18</f>
        <v>0</v>
      </c>
      <c r="H9" s="26">
        <f t="shared" ref="H9:H23" si="1">SUM(E9:G9)</f>
        <v>0</v>
      </c>
      <c r="I9" s="26">
        <f t="shared" ref="I9:I23" si="2">+H9*D9</f>
        <v>0</v>
      </c>
    </row>
    <row r="10" spans="1:9" ht="17.25" customHeight="1" x14ac:dyDescent="0.2">
      <c r="A10" s="39"/>
      <c r="B10" s="54" t="s">
        <v>43</v>
      </c>
      <c r="C10" s="53" t="s">
        <v>48</v>
      </c>
      <c r="D10" s="53">
        <v>3</v>
      </c>
      <c r="E10" s="50"/>
      <c r="F10" s="29"/>
      <c r="G10" s="26">
        <f t="shared" ref="G10:G22" si="3">SUM(E10+F10)*0.18</f>
        <v>0</v>
      </c>
      <c r="H10" s="26">
        <f t="shared" ref="H10:H22" si="4">SUM(E10:G10)</f>
        <v>0</v>
      </c>
      <c r="I10" s="26">
        <f t="shared" ref="I10:I22" si="5">+H10*D10</f>
        <v>0</v>
      </c>
    </row>
    <row r="11" spans="1:9" ht="17.25" customHeight="1" x14ac:dyDescent="0.2">
      <c r="A11" s="39"/>
      <c r="B11" s="54" t="s">
        <v>44</v>
      </c>
      <c r="C11" s="53" t="s">
        <v>48</v>
      </c>
      <c r="D11" s="53">
        <v>2</v>
      </c>
      <c r="E11" s="50"/>
      <c r="F11" s="29"/>
      <c r="G11" s="26">
        <f t="shared" si="3"/>
        <v>0</v>
      </c>
      <c r="H11" s="26">
        <f t="shared" si="4"/>
        <v>0</v>
      </c>
      <c r="I11" s="26">
        <f t="shared" si="5"/>
        <v>0</v>
      </c>
    </row>
    <row r="12" spans="1:9" ht="17.25" customHeight="1" x14ac:dyDescent="0.2">
      <c r="A12" s="39"/>
      <c r="B12" s="54" t="s">
        <v>45</v>
      </c>
      <c r="C12" s="53" t="s">
        <v>48</v>
      </c>
      <c r="D12" s="53">
        <v>4</v>
      </c>
      <c r="E12" s="50"/>
      <c r="F12" s="29"/>
      <c r="G12" s="26">
        <f t="shared" si="3"/>
        <v>0</v>
      </c>
      <c r="H12" s="26">
        <f t="shared" si="4"/>
        <v>0</v>
      </c>
      <c r="I12" s="26">
        <f t="shared" si="5"/>
        <v>0</v>
      </c>
    </row>
    <row r="13" spans="1:9" ht="17.25" customHeight="1" x14ac:dyDescent="0.2">
      <c r="A13" s="39"/>
      <c r="B13" s="54" t="s">
        <v>46</v>
      </c>
      <c r="C13" s="53" t="s">
        <v>48</v>
      </c>
      <c r="D13" s="53">
        <v>4</v>
      </c>
      <c r="E13" s="50"/>
      <c r="F13" s="29"/>
      <c r="G13" s="26">
        <f t="shared" si="3"/>
        <v>0</v>
      </c>
      <c r="H13" s="26">
        <f t="shared" si="4"/>
        <v>0</v>
      </c>
      <c r="I13" s="26">
        <f t="shared" si="5"/>
        <v>0</v>
      </c>
    </row>
    <row r="14" spans="1:9" ht="17.25" customHeight="1" x14ac:dyDescent="0.2">
      <c r="A14" s="39"/>
      <c r="B14" s="54" t="s">
        <v>47</v>
      </c>
      <c r="C14" s="53" t="s">
        <v>48</v>
      </c>
      <c r="D14" s="53">
        <v>4</v>
      </c>
      <c r="E14" s="50"/>
      <c r="F14" s="29"/>
      <c r="G14" s="26">
        <f t="shared" si="3"/>
        <v>0</v>
      </c>
      <c r="H14" s="26">
        <f t="shared" si="4"/>
        <v>0</v>
      </c>
      <c r="I14" s="26">
        <f t="shared" si="5"/>
        <v>0</v>
      </c>
    </row>
    <row r="15" spans="1:9" ht="17.25" customHeight="1" x14ac:dyDescent="0.2">
      <c r="A15" s="39"/>
      <c r="B15" s="51" t="s">
        <v>65</v>
      </c>
      <c r="C15" s="53"/>
      <c r="D15" s="53"/>
      <c r="E15" s="50"/>
      <c r="F15" s="29"/>
      <c r="G15" s="26"/>
      <c r="H15" s="26"/>
      <c r="I15" s="26"/>
    </row>
    <row r="16" spans="1:9" ht="17.25" customHeight="1" x14ac:dyDescent="0.2">
      <c r="A16" s="39"/>
      <c r="B16" s="55" t="s">
        <v>49</v>
      </c>
      <c r="C16" s="53" t="s">
        <v>48</v>
      </c>
      <c r="D16" s="53">
        <v>20</v>
      </c>
      <c r="E16" s="50"/>
      <c r="F16" s="29"/>
      <c r="G16" s="26">
        <f t="shared" si="3"/>
        <v>0</v>
      </c>
      <c r="H16" s="26">
        <f t="shared" si="4"/>
        <v>0</v>
      </c>
      <c r="I16" s="26">
        <f t="shared" si="5"/>
        <v>0</v>
      </c>
    </row>
    <row r="17" spans="1:9" ht="17.25" customHeight="1" x14ac:dyDescent="0.2">
      <c r="A17" s="39"/>
      <c r="B17" s="55" t="s">
        <v>50</v>
      </c>
      <c r="C17" s="53" t="s">
        <v>48</v>
      </c>
      <c r="D17" s="53">
        <v>8</v>
      </c>
      <c r="E17" s="50"/>
      <c r="F17" s="29"/>
      <c r="G17" s="26">
        <f t="shared" si="3"/>
        <v>0</v>
      </c>
      <c r="H17" s="26">
        <f t="shared" si="4"/>
        <v>0</v>
      </c>
      <c r="I17" s="26">
        <f t="shared" si="5"/>
        <v>0</v>
      </c>
    </row>
    <row r="18" spans="1:9" ht="17.25" customHeight="1" x14ac:dyDescent="0.2">
      <c r="A18" s="39"/>
      <c r="B18" s="55" t="s">
        <v>51</v>
      </c>
      <c r="C18" s="53" t="s">
        <v>48</v>
      </c>
      <c r="D18" s="53">
        <v>8</v>
      </c>
      <c r="E18" s="50"/>
      <c r="F18" s="29"/>
      <c r="G18" s="26">
        <f t="shared" si="3"/>
        <v>0</v>
      </c>
      <c r="H18" s="26">
        <f t="shared" si="4"/>
        <v>0</v>
      </c>
      <c r="I18" s="26">
        <f t="shared" si="5"/>
        <v>0</v>
      </c>
    </row>
    <row r="19" spans="1:9" ht="17.25" customHeight="1" x14ac:dyDescent="0.2">
      <c r="A19" s="39"/>
      <c r="B19" s="55" t="s">
        <v>52</v>
      </c>
      <c r="C19" s="53" t="s">
        <v>48</v>
      </c>
      <c r="D19" s="53">
        <v>5</v>
      </c>
      <c r="E19" s="50"/>
      <c r="F19" s="29"/>
      <c r="G19" s="26">
        <f t="shared" si="3"/>
        <v>0</v>
      </c>
      <c r="H19" s="26">
        <f t="shared" si="4"/>
        <v>0</v>
      </c>
      <c r="I19" s="26">
        <f t="shared" si="5"/>
        <v>0</v>
      </c>
    </row>
    <row r="20" spans="1:9" ht="17.25" customHeight="1" x14ac:dyDescent="0.2">
      <c r="A20" s="39"/>
      <c r="B20" s="55" t="s">
        <v>53</v>
      </c>
      <c r="C20" s="53" t="s">
        <v>48</v>
      </c>
      <c r="D20" s="53">
        <v>8</v>
      </c>
      <c r="E20" s="50"/>
      <c r="F20" s="29"/>
      <c r="G20" s="26">
        <f t="shared" si="3"/>
        <v>0</v>
      </c>
      <c r="H20" s="26">
        <f t="shared" si="4"/>
        <v>0</v>
      </c>
      <c r="I20" s="26">
        <f t="shared" si="5"/>
        <v>0</v>
      </c>
    </row>
    <row r="21" spans="1:9" ht="17.25" customHeight="1" x14ac:dyDescent="0.2">
      <c r="A21" s="39"/>
      <c r="B21" s="51" t="s">
        <v>66</v>
      </c>
      <c r="C21" s="53"/>
      <c r="D21" s="53"/>
      <c r="E21" s="50"/>
      <c r="F21" s="29"/>
      <c r="G21" s="26"/>
      <c r="H21" s="26"/>
      <c r="I21" s="26"/>
    </row>
    <row r="22" spans="1:9" ht="17.25" customHeight="1" x14ac:dyDescent="0.2">
      <c r="A22" s="39"/>
      <c r="B22" s="55" t="s">
        <v>54</v>
      </c>
      <c r="C22" s="53" t="s">
        <v>48</v>
      </c>
      <c r="D22" s="53">
        <v>12</v>
      </c>
      <c r="E22" s="50"/>
      <c r="F22" s="29"/>
      <c r="G22" s="26">
        <f t="shared" si="3"/>
        <v>0</v>
      </c>
      <c r="H22" s="26">
        <f t="shared" si="4"/>
        <v>0</v>
      </c>
      <c r="I22" s="26">
        <f t="shared" si="5"/>
        <v>0</v>
      </c>
    </row>
    <row r="23" spans="1:9" ht="17.25" customHeight="1" x14ac:dyDescent="0.2">
      <c r="A23" s="39"/>
      <c r="B23" s="55" t="s">
        <v>55</v>
      </c>
      <c r="C23" s="53" t="s">
        <v>48</v>
      </c>
      <c r="D23" s="53">
        <v>24</v>
      </c>
      <c r="E23" s="50"/>
      <c r="F23" s="29"/>
      <c r="G23" s="26">
        <f t="shared" si="0"/>
        <v>0</v>
      </c>
      <c r="H23" s="26">
        <f t="shared" si="1"/>
        <v>0</v>
      </c>
      <c r="I23" s="26">
        <f t="shared" si="2"/>
        <v>0</v>
      </c>
    </row>
    <row r="24" spans="1:9" ht="17.25" customHeight="1" x14ac:dyDescent="0.2">
      <c r="A24" s="39"/>
      <c r="B24" s="55" t="s">
        <v>56</v>
      </c>
      <c r="C24" s="53" t="s">
        <v>48</v>
      </c>
      <c r="D24" s="53">
        <v>8</v>
      </c>
      <c r="E24" s="50"/>
      <c r="F24" s="29"/>
      <c r="G24" s="26">
        <f t="shared" ref="G24:G37" si="6">SUM(E24+F24)*0.18</f>
        <v>0</v>
      </c>
      <c r="H24" s="26">
        <f t="shared" ref="H24:H37" si="7">SUM(E24:G24)</f>
        <v>0</v>
      </c>
      <c r="I24" s="26">
        <f t="shared" ref="I24:I37" si="8">+H24*D24</f>
        <v>0</v>
      </c>
    </row>
    <row r="25" spans="1:9" ht="17.25" customHeight="1" x14ac:dyDescent="0.2">
      <c r="A25" s="39"/>
      <c r="B25" s="55" t="s">
        <v>57</v>
      </c>
      <c r="C25" s="53" t="s">
        <v>48</v>
      </c>
      <c r="D25" s="53">
        <v>8</v>
      </c>
      <c r="E25" s="50"/>
      <c r="F25" s="29"/>
      <c r="G25" s="26">
        <f t="shared" si="6"/>
        <v>0</v>
      </c>
      <c r="H25" s="26">
        <f t="shared" si="7"/>
        <v>0</v>
      </c>
      <c r="I25" s="26">
        <f t="shared" si="8"/>
        <v>0</v>
      </c>
    </row>
    <row r="26" spans="1:9" ht="17.25" customHeight="1" x14ac:dyDescent="0.2">
      <c r="A26" s="39"/>
      <c r="B26" s="55" t="s">
        <v>58</v>
      </c>
      <c r="C26" s="53" t="s">
        <v>48</v>
      </c>
      <c r="D26" s="53">
        <v>4</v>
      </c>
      <c r="E26" s="50"/>
      <c r="F26" s="29"/>
      <c r="G26" s="26">
        <f t="shared" si="6"/>
        <v>0</v>
      </c>
      <c r="H26" s="26">
        <f t="shared" si="7"/>
        <v>0</v>
      </c>
      <c r="I26" s="26">
        <f t="shared" si="8"/>
        <v>0</v>
      </c>
    </row>
    <row r="27" spans="1:9" ht="17.25" customHeight="1" x14ac:dyDescent="0.2">
      <c r="A27" s="39"/>
      <c r="B27" s="55" t="s">
        <v>59</v>
      </c>
      <c r="C27" s="53" t="s">
        <v>48</v>
      </c>
      <c r="D27" s="53">
        <v>4</v>
      </c>
      <c r="E27" s="50"/>
      <c r="F27" s="29"/>
      <c r="G27" s="26">
        <f t="shared" si="6"/>
        <v>0</v>
      </c>
      <c r="H27" s="26">
        <f t="shared" si="7"/>
        <v>0</v>
      </c>
      <c r="I27" s="26">
        <f t="shared" si="8"/>
        <v>0</v>
      </c>
    </row>
    <row r="28" spans="1:9" ht="17.25" customHeight="1" x14ac:dyDescent="0.2">
      <c r="A28" s="39"/>
      <c r="B28" s="55" t="s">
        <v>60</v>
      </c>
      <c r="C28" s="53" t="s">
        <v>48</v>
      </c>
      <c r="D28" s="53">
        <v>20</v>
      </c>
      <c r="E28" s="50"/>
      <c r="F28" s="29"/>
      <c r="G28" s="26">
        <f t="shared" si="6"/>
        <v>0</v>
      </c>
      <c r="H28" s="26">
        <f t="shared" si="7"/>
        <v>0</v>
      </c>
      <c r="I28" s="26">
        <f t="shared" si="8"/>
        <v>0</v>
      </c>
    </row>
    <row r="29" spans="1:9" ht="17.25" customHeight="1" x14ac:dyDescent="0.2">
      <c r="A29" s="39"/>
      <c r="B29" s="55" t="s">
        <v>61</v>
      </c>
      <c r="C29" s="53" t="s">
        <v>48</v>
      </c>
      <c r="D29" s="53">
        <v>8</v>
      </c>
      <c r="E29" s="50"/>
      <c r="F29" s="29"/>
      <c r="G29" s="26">
        <f t="shared" si="6"/>
        <v>0</v>
      </c>
      <c r="H29" s="26">
        <f t="shared" si="7"/>
        <v>0</v>
      </c>
      <c r="I29" s="26">
        <f t="shared" si="8"/>
        <v>0</v>
      </c>
    </row>
    <row r="30" spans="1:9" ht="17.25" customHeight="1" x14ac:dyDescent="0.2">
      <c r="A30" s="39"/>
      <c r="B30" s="55" t="s">
        <v>62</v>
      </c>
      <c r="C30" s="53" t="s">
        <v>48</v>
      </c>
      <c r="D30" s="53">
        <v>10</v>
      </c>
      <c r="E30" s="50"/>
      <c r="F30" s="29"/>
      <c r="G30" s="26">
        <f t="shared" si="6"/>
        <v>0</v>
      </c>
      <c r="H30" s="26">
        <f t="shared" si="7"/>
        <v>0</v>
      </c>
      <c r="I30" s="26">
        <f t="shared" si="8"/>
        <v>0</v>
      </c>
    </row>
    <row r="31" spans="1:9" ht="17.25" customHeight="1" x14ac:dyDescent="0.2">
      <c r="A31" s="39"/>
      <c r="B31" s="55" t="s">
        <v>63</v>
      </c>
      <c r="C31" s="53" t="s">
        <v>48</v>
      </c>
      <c r="D31" s="53">
        <v>2</v>
      </c>
      <c r="E31" s="50"/>
      <c r="F31" s="29"/>
      <c r="G31" s="26">
        <f t="shared" si="6"/>
        <v>0</v>
      </c>
      <c r="H31" s="26">
        <f t="shared" si="7"/>
        <v>0</v>
      </c>
      <c r="I31" s="26">
        <f t="shared" si="8"/>
        <v>0</v>
      </c>
    </row>
    <row r="32" spans="1:9" ht="17.25" customHeight="1" x14ac:dyDescent="0.2">
      <c r="A32" s="39"/>
      <c r="B32" s="56" t="s">
        <v>64</v>
      </c>
      <c r="C32" s="53"/>
      <c r="D32" s="53"/>
      <c r="E32" s="50"/>
      <c r="F32" s="29"/>
      <c r="G32" s="26"/>
      <c r="H32" s="26"/>
      <c r="I32" s="26"/>
    </row>
    <row r="33" spans="1:9" ht="17.25" customHeight="1" x14ac:dyDescent="0.2">
      <c r="A33" s="39"/>
      <c r="B33" s="55" t="s">
        <v>67</v>
      </c>
      <c r="C33" s="53" t="s">
        <v>48</v>
      </c>
      <c r="D33" s="53">
        <v>38</v>
      </c>
      <c r="E33" s="50"/>
      <c r="F33" s="29"/>
      <c r="G33" s="26">
        <f t="shared" si="6"/>
        <v>0</v>
      </c>
      <c r="H33" s="26">
        <f t="shared" si="7"/>
        <v>0</v>
      </c>
      <c r="I33" s="26">
        <f t="shared" si="8"/>
        <v>0</v>
      </c>
    </row>
    <row r="34" spans="1:9" ht="17.25" customHeight="1" x14ac:dyDescent="0.2">
      <c r="A34" s="39"/>
      <c r="B34" s="55" t="s">
        <v>68</v>
      </c>
      <c r="C34" s="53" t="s">
        <v>48</v>
      </c>
      <c r="D34" s="53">
        <v>21</v>
      </c>
      <c r="E34" s="50"/>
      <c r="F34" s="29"/>
      <c r="G34" s="26">
        <f t="shared" si="6"/>
        <v>0</v>
      </c>
      <c r="H34" s="26">
        <f t="shared" si="7"/>
        <v>0</v>
      </c>
      <c r="I34" s="26">
        <f t="shared" si="8"/>
        <v>0</v>
      </c>
    </row>
    <row r="35" spans="1:9" ht="17.25" customHeight="1" x14ac:dyDescent="0.2">
      <c r="A35" s="39"/>
      <c r="B35" s="55" t="s">
        <v>69</v>
      </c>
      <c r="C35" s="53" t="s">
        <v>48</v>
      </c>
      <c r="D35" s="53">
        <v>5</v>
      </c>
      <c r="E35" s="50"/>
      <c r="F35" s="29"/>
      <c r="G35" s="26">
        <f t="shared" si="6"/>
        <v>0</v>
      </c>
      <c r="H35" s="26">
        <f t="shared" si="7"/>
        <v>0</v>
      </c>
      <c r="I35" s="26">
        <f t="shared" si="8"/>
        <v>0</v>
      </c>
    </row>
    <row r="36" spans="1:9" ht="17.25" customHeight="1" x14ac:dyDescent="0.2">
      <c r="A36" s="39"/>
      <c r="B36" s="55" t="s">
        <v>70</v>
      </c>
      <c r="C36" s="53" t="s">
        <v>48</v>
      </c>
      <c r="D36" s="53">
        <v>200</v>
      </c>
      <c r="E36" s="50"/>
      <c r="F36" s="29"/>
      <c r="G36" s="26">
        <f t="shared" si="6"/>
        <v>0</v>
      </c>
      <c r="H36" s="26">
        <f t="shared" si="7"/>
        <v>0</v>
      </c>
      <c r="I36" s="26">
        <f t="shared" si="8"/>
        <v>0</v>
      </c>
    </row>
    <row r="37" spans="1:9" ht="17.25" customHeight="1" x14ac:dyDescent="0.2">
      <c r="A37" s="39"/>
      <c r="B37" s="55" t="s">
        <v>71</v>
      </c>
      <c r="C37" s="53" t="s">
        <v>48</v>
      </c>
      <c r="D37" s="53">
        <v>3</v>
      </c>
      <c r="E37" s="50"/>
      <c r="F37" s="29"/>
      <c r="G37" s="26">
        <f t="shared" si="6"/>
        <v>0</v>
      </c>
      <c r="H37" s="26">
        <f t="shared" si="7"/>
        <v>0</v>
      </c>
      <c r="I37" s="26">
        <f t="shared" si="8"/>
        <v>0</v>
      </c>
    </row>
    <row r="38" spans="1:9" ht="26.25" customHeight="1" x14ac:dyDescent="0.25">
      <c r="A38" s="33"/>
      <c r="B38" s="34"/>
      <c r="C38" s="34"/>
      <c r="D38" s="34"/>
      <c r="E38" s="34"/>
      <c r="F38" s="34"/>
      <c r="G38" s="34"/>
      <c r="H38" s="35" t="s">
        <v>77</v>
      </c>
      <c r="I38" s="36">
        <f>SUM(I8:I37)</f>
        <v>0</v>
      </c>
    </row>
    <row r="39" spans="1:9" ht="15.75" x14ac:dyDescent="0.25">
      <c r="A39" s="10" t="s">
        <v>39</v>
      </c>
      <c r="C39" s="9"/>
      <c r="D39" s="9"/>
      <c r="E39" s="9"/>
      <c r="F39" s="9"/>
      <c r="G39" s="9"/>
      <c r="H39" s="9"/>
      <c r="I39" s="9"/>
    </row>
    <row r="40" spans="1:9" ht="15.75" x14ac:dyDescent="0.25">
      <c r="A40" s="10" t="s">
        <v>40</v>
      </c>
      <c r="C40" s="9"/>
      <c r="D40" s="9"/>
      <c r="E40" s="9"/>
      <c r="F40" s="9"/>
      <c r="G40" s="9"/>
      <c r="H40" s="9"/>
      <c r="I40" s="9"/>
    </row>
  </sheetData>
  <mergeCells count="7">
    <mergeCell ref="A1:I1"/>
    <mergeCell ref="A8:A37"/>
    <mergeCell ref="A5:I5"/>
    <mergeCell ref="B4:I4"/>
    <mergeCell ref="A6:A7"/>
    <mergeCell ref="B6:B7"/>
    <mergeCell ref="C6:C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opLeftCell="A4" zoomScale="80" zoomScaleNormal="80" workbookViewId="0">
      <selection activeCell="B11" sqref="B11"/>
    </sheetView>
  </sheetViews>
  <sheetFormatPr baseColWidth="10" defaultColWidth="11.42578125" defaultRowHeight="15" x14ac:dyDescent="0.2"/>
  <cols>
    <col min="1" max="1" width="16.7109375" style="1" customWidth="1"/>
    <col min="2" max="2" width="63.140625" style="1" customWidth="1"/>
    <col min="3" max="3" width="14.42578125" style="1" customWidth="1"/>
    <col min="4" max="4" width="11.5703125" style="1" customWidth="1"/>
    <col min="5" max="5" width="16.85546875" style="1" customWidth="1"/>
    <col min="6" max="6" width="22.7109375" style="1" customWidth="1"/>
    <col min="7" max="7" width="21" style="1" customWidth="1"/>
    <col min="8" max="8" width="25.28515625" style="1" customWidth="1"/>
    <col min="9" max="9" width="18.28515625" style="1" customWidth="1"/>
    <col min="10" max="14" width="11.42578125" style="1"/>
    <col min="15" max="15" width="17" style="1" customWidth="1"/>
    <col min="16" max="16384" width="11.42578125" style="1"/>
  </cols>
  <sheetData>
    <row r="1" spans="1:9" ht="15.75" thickBo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</row>
    <row r="2" spans="1:9" ht="15.75" thickBot="1" x14ac:dyDescent="0.25">
      <c r="B2" s="2"/>
      <c r="C2" s="2"/>
      <c r="D2" s="3" t="s">
        <v>0</v>
      </c>
      <c r="E2" s="3"/>
      <c r="F2" s="3"/>
      <c r="G2" s="4" t="s">
        <v>0</v>
      </c>
      <c r="H2" s="5" t="s">
        <v>1</v>
      </c>
      <c r="I2" s="6" t="s">
        <v>2</v>
      </c>
    </row>
    <row r="3" spans="1:9" ht="15.75" thickBot="1" x14ac:dyDescent="0.25">
      <c r="B3" s="7"/>
      <c r="C3" s="7"/>
      <c r="D3" s="8"/>
      <c r="E3" s="8"/>
      <c r="F3" s="8"/>
      <c r="G3" s="18"/>
      <c r="H3" s="19"/>
      <c r="I3" s="20"/>
    </row>
    <row r="4" spans="1:9" ht="30.75" customHeight="1" x14ac:dyDescent="0.2">
      <c r="B4" s="41"/>
      <c r="C4" s="41"/>
      <c r="D4" s="41"/>
      <c r="E4" s="41"/>
      <c r="F4" s="41"/>
      <c r="G4" s="41"/>
      <c r="H4" s="41"/>
      <c r="I4" s="41"/>
    </row>
    <row r="5" spans="1:9" ht="27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</row>
    <row r="6" spans="1:9" ht="177" customHeight="1" x14ac:dyDescent="0.2">
      <c r="A6" s="42" t="s">
        <v>3</v>
      </c>
      <c r="B6" s="42" t="s">
        <v>12</v>
      </c>
      <c r="C6" s="43" t="s">
        <v>5</v>
      </c>
      <c r="D6" s="24" t="s">
        <v>11</v>
      </c>
      <c r="E6" s="22" t="s">
        <v>13</v>
      </c>
      <c r="F6" s="22" t="s">
        <v>21</v>
      </c>
      <c r="G6" s="22" t="s">
        <v>22</v>
      </c>
      <c r="H6" s="22" t="s">
        <v>15</v>
      </c>
      <c r="I6" s="22" t="s">
        <v>23</v>
      </c>
    </row>
    <row r="7" spans="1:9" ht="20.25" customHeight="1" x14ac:dyDescent="0.2">
      <c r="A7" s="42"/>
      <c r="B7" s="42"/>
      <c r="C7" s="43"/>
      <c r="D7" s="25" t="s">
        <v>6</v>
      </c>
      <c r="E7" s="25" t="s">
        <v>4</v>
      </c>
      <c r="F7" s="25" t="s">
        <v>7</v>
      </c>
      <c r="G7" s="25" t="s">
        <v>8</v>
      </c>
      <c r="H7" s="25" t="s">
        <v>9</v>
      </c>
      <c r="I7" s="25" t="s">
        <v>10</v>
      </c>
    </row>
    <row r="8" spans="1:9" ht="22.5" customHeight="1" x14ac:dyDescent="0.2">
      <c r="A8" s="57" t="s">
        <v>72</v>
      </c>
      <c r="B8" s="55" t="s">
        <v>73</v>
      </c>
      <c r="C8" s="53" t="s">
        <v>48</v>
      </c>
      <c r="D8" s="53">
        <v>8</v>
      </c>
      <c r="E8" s="50"/>
      <c r="F8" s="29"/>
      <c r="G8" s="26">
        <f>SUM(E8+F8)*0.18</f>
        <v>0</v>
      </c>
      <c r="H8" s="26">
        <f>SUM(E8:G8)</f>
        <v>0</v>
      </c>
      <c r="I8" s="26">
        <f>+H8*D8</f>
        <v>0</v>
      </c>
    </row>
    <row r="9" spans="1:9" ht="22.5" customHeight="1" x14ac:dyDescent="0.2">
      <c r="A9" s="59"/>
      <c r="B9" s="55" t="s">
        <v>74</v>
      </c>
      <c r="C9" s="53" t="s">
        <v>16</v>
      </c>
      <c r="D9" s="53">
        <v>8</v>
      </c>
      <c r="E9" s="50"/>
      <c r="F9" s="29"/>
      <c r="G9" s="26">
        <f>SUM(E9+F9)*0.18</f>
        <v>0</v>
      </c>
      <c r="H9" s="26">
        <f>SUM(E9:G9)</f>
        <v>0</v>
      </c>
      <c r="I9" s="26">
        <f>+H9*D9</f>
        <v>0</v>
      </c>
    </row>
    <row r="10" spans="1:9" ht="22.5" customHeight="1" x14ac:dyDescent="0.2">
      <c r="A10" s="59"/>
      <c r="B10" s="55" t="s">
        <v>75</v>
      </c>
      <c r="C10" s="53" t="s">
        <v>16</v>
      </c>
      <c r="D10" s="53">
        <v>8</v>
      </c>
      <c r="E10" s="50"/>
      <c r="F10" s="29"/>
      <c r="G10" s="26">
        <f>SUM(E10+F10)*0.18</f>
        <v>0</v>
      </c>
      <c r="H10" s="26">
        <f>SUM(E10:G10)</f>
        <v>0</v>
      </c>
      <c r="I10" s="26">
        <f>+H10*D10</f>
        <v>0</v>
      </c>
    </row>
    <row r="11" spans="1:9" ht="27" customHeight="1" x14ac:dyDescent="0.2">
      <c r="A11" s="58"/>
      <c r="B11" s="55" t="s">
        <v>76</v>
      </c>
      <c r="C11" s="53" t="s">
        <v>16</v>
      </c>
      <c r="D11" s="53">
        <v>8</v>
      </c>
      <c r="E11" s="50"/>
      <c r="F11" s="29"/>
      <c r="G11" s="26">
        <f>SUM(E11+F11)*0.18</f>
        <v>0</v>
      </c>
      <c r="H11" s="26">
        <f>SUM(E11:G11)</f>
        <v>0</v>
      </c>
      <c r="I11" s="26">
        <f>+H11*D11</f>
        <v>0</v>
      </c>
    </row>
    <row r="12" spans="1:9" s="14" customFormat="1" ht="24" customHeight="1" x14ac:dyDescent="0.25">
      <c r="A12" s="37"/>
      <c r="B12" s="38"/>
      <c r="C12" s="38"/>
      <c r="D12" s="38"/>
      <c r="E12" s="38"/>
      <c r="F12" s="38"/>
      <c r="G12" s="38"/>
      <c r="H12" s="35" t="s">
        <v>78</v>
      </c>
      <c r="I12" s="36">
        <f>SUM(I8:I11)</f>
        <v>0</v>
      </c>
    </row>
    <row r="13" spans="1:9" ht="15.75" x14ac:dyDescent="0.25">
      <c r="A13" s="10" t="s">
        <v>39</v>
      </c>
      <c r="C13" s="9"/>
      <c r="D13" s="9"/>
      <c r="E13" s="9"/>
      <c r="F13" s="9"/>
      <c r="G13" s="9"/>
      <c r="H13" s="9"/>
      <c r="I13" s="9"/>
    </row>
    <row r="14" spans="1:9" ht="16.5" customHeight="1" x14ac:dyDescent="0.25">
      <c r="A14" s="10" t="s">
        <v>40</v>
      </c>
      <c r="C14" s="9"/>
      <c r="D14" s="9"/>
      <c r="E14" s="9"/>
      <c r="F14" s="9"/>
      <c r="G14" s="9"/>
      <c r="H14" s="9"/>
      <c r="I14" s="9"/>
    </row>
  </sheetData>
  <mergeCells count="7">
    <mergeCell ref="A1:I1"/>
    <mergeCell ref="A8:A11"/>
    <mergeCell ref="B4:I4"/>
    <mergeCell ref="A5:I5"/>
    <mergeCell ref="A6:A7"/>
    <mergeCell ref="B6:B7"/>
    <mergeCell ref="C6:C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="80" zoomScaleNormal="80" workbookViewId="0">
      <selection activeCell="G12" sqref="G12:K12"/>
    </sheetView>
  </sheetViews>
  <sheetFormatPr baseColWidth="10" defaultColWidth="11.42578125" defaultRowHeight="15" x14ac:dyDescent="0.2"/>
  <cols>
    <col min="1" max="1" width="16.7109375" style="1" customWidth="1"/>
    <col min="2" max="2" width="63.28515625" style="1" customWidth="1"/>
    <col min="3" max="3" width="14.42578125" style="1" customWidth="1"/>
    <col min="4" max="4" width="11.5703125" style="1" customWidth="1"/>
    <col min="5" max="5" width="17.42578125" style="1" customWidth="1"/>
    <col min="6" max="6" width="21.5703125" style="1" customWidth="1"/>
    <col min="7" max="7" width="16.85546875" style="1" customWidth="1"/>
    <col min="8" max="8" width="27.7109375" style="1" customWidth="1"/>
    <col min="9" max="9" width="18.28515625" style="1" customWidth="1"/>
    <col min="10" max="10" width="22.140625" style="1" customWidth="1"/>
    <col min="11" max="11" width="20.28515625" style="1" customWidth="1"/>
    <col min="12" max="16" width="11.42578125" style="1"/>
    <col min="17" max="17" width="17" style="1" customWidth="1"/>
    <col min="18" max="16384" width="11.42578125" style="1"/>
  </cols>
  <sheetData>
    <row r="1" spans="1:11" ht="15.75" thickBo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thickBot="1" x14ac:dyDescent="0.25">
      <c r="B2" s="2"/>
      <c r="C2" s="2"/>
      <c r="D2" s="3" t="s">
        <v>0</v>
      </c>
      <c r="E2" s="3"/>
      <c r="F2" s="3"/>
      <c r="G2" s="3"/>
      <c r="H2" s="3"/>
      <c r="I2" s="4" t="s">
        <v>0</v>
      </c>
      <c r="J2" s="5" t="s">
        <v>1</v>
      </c>
      <c r="K2" s="6" t="s">
        <v>2</v>
      </c>
    </row>
    <row r="3" spans="1:11" ht="15.75" thickBot="1" x14ac:dyDescent="0.25">
      <c r="B3" s="7"/>
      <c r="C3" s="7"/>
      <c r="D3" s="8"/>
      <c r="E3" s="8"/>
      <c r="F3" s="8"/>
      <c r="G3" s="8"/>
      <c r="H3" s="8"/>
      <c r="I3" s="18"/>
      <c r="J3" s="19"/>
      <c r="K3" s="20"/>
    </row>
    <row r="4" spans="1:11" ht="31.5" customHeight="1" x14ac:dyDescent="0.2"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27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198.75" customHeight="1" x14ac:dyDescent="0.2">
      <c r="A6" s="42" t="s">
        <v>3</v>
      </c>
      <c r="B6" s="42" t="s">
        <v>12</v>
      </c>
      <c r="C6" s="43" t="s">
        <v>5</v>
      </c>
      <c r="D6" s="24" t="s">
        <v>11</v>
      </c>
      <c r="E6" s="22" t="s">
        <v>13</v>
      </c>
      <c r="F6" s="22" t="s">
        <v>21</v>
      </c>
      <c r="G6" s="22" t="s">
        <v>22</v>
      </c>
      <c r="H6" s="22" t="s">
        <v>15</v>
      </c>
      <c r="I6" s="22" t="s">
        <v>23</v>
      </c>
      <c r="J6" s="22" t="s">
        <v>24</v>
      </c>
      <c r="K6" s="23" t="s">
        <v>25</v>
      </c>
    </row>
    <row r="7" spans="1:11" ht="20.25" customHeight="1" x14ac:dyDescent="0.2">
      <c r="A7" s="42"/>
      <c r="B7" s="42"/>
      <c r="C7" s="43"/>
      <c r="D7" s="25" t="s">
        <v>6</v>
      </c>
      <c r="E7" s="25" t="s">
        <v>4</v>
      </c>
      <c r="F7" s="25" t="s">
        <v>7</v>
      </c>
      <c r="G7" s="25" t="s">
        <v>8</v>
      </c>
      <c r="H7" s="25" t="s">
        <v>9</v>
      </c>
      <c r="I7" s="25" t="s">
        <v>10</v>
      </c>
      <c r="J7" s="25" t="s">
        <v>26</v>
      </c>
      <c r="K7" s="25" t="s">
        <v>27</v>
      </c>
    </row>
    <row r="8" spans="1:11" ht="21" customHeight="1" x14ac:dyDescent="0.2">
      <c r="A8" s="39" t="s">
        <v>80</v>
      </c>
      <c r="B8" s="60" t="s">
        <v>81</v>
      </c>
      <c r="C8" s="53" t="s">
        <v>16</v>
      </c>
      <c r="D8" s="52"/>
      <c r="E8" s="50"/>
      <c r="F8" s="29"/>
      <c r="G8" s="26"/>
      <c r="H8" s="26"/>
      <c r="I8" s="26"/>
      <c r="J8" s="27"/>
      <c r="K8" s="28"/>
    </row>
    <row r="9" spans="1:11" ht="21" customHeight="1" x14ac:dyDescent="0.2">
      <c r="A9" s="39"/>
      <c r="B9" s="61" t="s">
        <v>82</v>
      </c>
      <c r="C9" s="53" t="s">
        <v>16</v>
      </c>
      <c r="D9" s="53">
        <v>60</v>
      </c>
      <c r="E9" s="50"/>
      <c r="F9" s="29"/>
      <c r="G9" s="26">
        <f>SUM(E9+F9)*0.18</f>
        <v>0</v>
      </c>
      <c r="H9" s="26">
        <f>SUM(E9:G9)</f>
        <v>0</v>
      </c>
      <c r="I9" s="26">
        <f>+H9*D9</f>
        <v>0</v>
      </c>
      <c r="J9" s="27"/>
      <c r="K9" s="28">
        <f t="shared" ref="K9:K14" si="0">+J9+I9</f>
        <v>0</v>
      </c>
    </row>
    <row r="10" spans="1:11" ht="21" customHeight="1" x14ac:dyDescent="0.2">
      <c r="A10" s="39"/>
      <c r="B10" s="61" t="s">
        <v>83</v>
      </c>
      <c r="C10" s="53" t="s">
        <v>16</v>
      </c>
      <c r="D10" s="53">
        <v>74</v>
      </c>
      <c r="E10" s="50"/>
      <c r="F10" s="29"/>
      <c r="G10" s="26">
        <f t="shared" ref="G10:G16" si="1">SUM(E10+F10)*0.18</f>
        <v>0</v>
      </c>
      <c r="H10" s="26">
        <f t="shared" ref="H10:H16" si="2">SUM(E10:G10)</f>
        <v>0</v>
      </c>
      <c r="I10" s="26">
        <f t="shared" ref="I10:I16" si="3">+H10*D10</f>
        <v>0</v>
      </c>
      <c r="J10" s="27"/>
      <c r="K10" s="28">
        <f t="shared" si="0"/>
        <v>0</v>
      </c>
    </row>
    <row r="11" spans="1:11" ht="21" customHeight="1" x14ac:dyDescent="0.2">
      <c r="A11" s="39"/>
      <c r="B11" s="61" t="s">
        <v>84</v>
      </c>
      <c r="C11" s="53" t="s">
        <v>16</v>
      </c>
      <c r="D11" s="53">
        <v>70</v>
      </c>
      <c r="E11" s="50"/>
      <c r="F11" s="29"/>
      <c r="G11" s="26">
        <f t="shared" si="1"/>
        <v>0</v>
      </c>
      <c r="H11" s="26">
        <f t="shared" si="2"/>
        <v>0</v>
      </c>
      <c r="I11" s="26">
        <f t="shared" si="3"/>
        <v>0</v>
      </c>
      <c r="J11" s="27"/>
      <c r="K11" s="28">
        <f t="shared" si="0"/>
        <v>0</v>
      </c>
    </row>
    <row r="12" spans="1:11" ht="21" customHeight="1" x14ac:dyDescent="0.2">
      <c r="A12" s="39"/>
      <c r="B12" s="60" t="s">
        <v>85</v>
      </c>
      <c r="C12" s="53"/>
      <c r="D12" s="53"/>
      <c r="E12" s="50"/>
      <c r="F12" s="29"/>
      <c r="G12" s="26"/>
      <c r="H12" s="26"/>
      <c r="I12" s="26"/>
      <c r="J12" s="27"/>
      <c r="K12" s="28"/>
    </row>
    <row r="13" spans="1:11" ht="21" customHeight="1" x14ac:dyDescent="0.2">
      <c r="A13" s="39"/>
      <c r="B13" s="62" t="s">
        <v>86</v>
      </c>
      <c r="C13" s="53" t="s">
        <v>16</v>
      </c>
      <c r="D13" s="53">
        <v>8</v>
      </c>
      <c r="E13" s="50"/>
      <c r="F13" s="29"/>
      <c r="G13" s="26">
        <f t="shared" si="1"/>
        <v>0</v>
      </c>
      <c r="H13" s="26">
        <f t="shared" si="2"/>
        <v>0</v>
      </c>
      <c r="I13" s="26">
        <f t="shared" si="3"/>
        <v>0</v>
      </c>
      <c r="J13" s="27"/>
      <c r="K13" s="28">
        <f t="shared" si="0"/>
        <v>0</v>
      </c>
    </row>
    <row r="14" spans="1:11" ht="21" customHeight="1" x14ac:dyDescent="0.2">
      <c r="A14" s="39"/>
      <c r="B14" s="62" t="s">
        <v>87</v>
      </c>
      <c r="C14" s="53" t="s">
        <v>16</v>
      </c>
      <c r="D14" s="53">
        <v>6</v>
      </c>
      <c r="E14" s="50"/>
      <c r="F14" s="29"/>
      <c r="G14" s="26">
        <f t="shared" si="1"/>
        <v>0</v>
      </c>
      <c r="H14" s="26">
        <f t="shared" si="2"/>
        <v>0</v>
      </c>
      <c r="I14" s="26">
        <f t="shared" si="3"/>
        <v>0</v>
      </c>
      <c r="J14" s="27"/>
      <c r="K14" s="28">
        <f t="shared" si="0"/>
        <v>0</v>
      </c>
    </row>
    <row r="15" spans="1:11" ht="21" customHeight="1" x14ac:dyDescent="0.2">
      <c r="A15" s="39"/>
      <c r="B15" s="62" t="s">
        <v>88</v>
      </c>
      <c r="C15" s="53" t="s">
        <v>16</v>
      </c>
      <c r="D15" s="53">
        <v>14</v>
      </c>
      <c r="E15" s="50"/>
      <c r="F15" s="29"/>
      <c r="G15" s="26">
        <f t="shared" si="1"/>
        <v>0</v>
      </c>
      <c r="H15" s="26">
        <f t="shared" si="2"/>
        <v>0</v>
      </c>
      <c r="I15" s="26">
        <f t="shared" si="3"/>
        <v>0</v>
      </c>
      <c r="J15" s="27"/>
      <c r="K15" s="28">
        <f t="shared" ref="K10:K16" si="4">+J15+I15</f>
        <v>0</v>
      </c>
    </row>
    <row r="16" spans="1:11" ht="21" customHeight="1" x14ac:dyDescent="0.2">
      <c r="A16" s="39"/>
      <c r="B16" s="62" t="s">
        <v>89</v>
      </c>
      <c r="C16" s="53" t="s">
        <v>16</v>
      </c>
      <c r="D16" s="53">
        <v>12</v>
      </c>
      <c r="E16" s="50"/>
      <c r="F16" s="29"/>
      <c r="G16" s="26">
        <f t="shared" si="1"/>
        <v>0</v>
      </c>
      <c r="H16" s="26">
        <f t="shared" si="2"/>
        <v>0</v>
      </c>
      <c r="I16" s="26">
        <f t="shared" si="3"/>
        <v>0</v>
      </c>
      <c r="J16" s="27"/>
      <c r="K16" s="28">
        <f t="shared" si="4"/>
        <v>0</v>
      </c>
    </row>
    <row r="17" spans="1:11" ht="27.75" customHeight="1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5" t="s">
        <v>79</v>
      </c>
      <c r="K17" s="36">
        <f>SUM(K8:K16)</f>
        <v>0</v>
      </c>
    </row>
    <row r="18" spans="1:11" ht="15.75" x14ac:dyDescent="0.25">
      <c r="A18" s="10" t="s">
        <v>19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15.75" x14ac:dyDescent="0.25">
      <c r="A19" s="10" t="s">
        <v>20</v>
      </c>
      <c r="C19" s="9"/>
      <c r="D19" s="9"/>
      <c r="E19" s="9"/>
      <c r="F19" s="9"/>
      <c r="G19" s="9"/>
      <c r="H19" s="9"/>
      <c r="I19" s="9"/>
      <c r="J19" s="9"/>
      <c r="K19" s="9"/>
    </row>
  </sheetData>
  <mergeCells count="7">
    <mergeCell ref="A1:K1"/>
    <mergeCell ref="A8:A16"/>
    <mergeCell ref="B4:K4"/>
    <mergeCell ref="A5:K5"/>
    <mergeCell ref="A6:A7"/>
    <mergeCell ref="B6:B7"/>
    <mergeCell ref="C6:C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"/>
  <sheetViews>
    <sheetView showGridLines="0" workbookViewId="0">
      <selection activeCell="B3" sqref="B3:I3"/>
    </sheetView>
  </sheetViews>
  <sheetFormatPr baseColWidth="10" defaultRowHeight="14.25" x14ac:dyDescent="0.2"/>
  <cols>
    <col min="1" max="1" width="2.85546875" style="13" customWidth="1"/>
    <col min="2" max="2" width="16.5703125" style="13" customWidth="1"/>
    <col min="3" max="3" width="13.5703125" style="13" customWidth="1"/>
    <col min="4" max="4" width="16.42578125" style="13" customWidth="1"/>
    <col min="5" max="5" width="14.28515625" style="13" customWidth="1"/>
    <col min="6" max="6" width="17.140625" style="13" customWidth="1"/>
    <col min="7" max="7" width="13.28515625" style="13" customWidth="1"/>
    <col min="8" max="8" width="18.7109375" style="13" customWidth="1"/>
    <col min="9" max="9" width="17" style="13" customWidth="1"/>
    <col min="10" max="16384" width="11.42578125" style="13"/>
  </cols>
  <sheetData>
    <row r="3" spans="2:9" x14ac:dyDescent="0.2">
      <c r="B3" s="49" t="s">
        <v>36</v>
      </c>
      <c r="C3" s="49"/>
      <c r="D3" s="49"/>
      <c r="E3" s="49"/>
      <c r="F3" s="49"/>
      <c r="G3" s="49"/>
      <c r="H3" s="49"/>
      <c r="I3" s="49"/>
    </row>
    <row r="4" spans="2:9" ht="58.5" customHeight="1" x14ac:dyDescent="0.2">
      <c r="B4" s="45" t="s">
        <v>35</v>
      </c>
      <c r="C4" s="46"/>
      <c r="D4" s="46"/>
      <c r="E4" s="46"/>
      <c r="F4" s="46"/>
      <c r="G4" s="46"/>
      <c r="H4" s="46"/>
      <c r="I4" s="46"/>
    </row>
    <row r="5" spans="2:9" ht="72.75" customHeight="1" x14ac:dyDescent="0.2">
      <c r="B5" s="47" t="s">
        <v>28</v>
      </c>
      <c r="C5" s="47" t="s">
        <v>18</v>
      </c>
      <c r="D5" s="30" t="s">
        <v>29</v>
      </c>
      <c r="E5" s="30" t="s">
        <v>30</v>
      </c>
      <c r="F5" s="30" t="s">
        <v>31</v>
      </c>
      <c r="G5" s="30" t="s">
        <v>32</v>
      </c>
      <c r="H5" s="30" t="s">
        <v>33</v>
      </c>
      <c r="I5" s="30" t="s">
        <v>34</v>
      </c>
    </row>
    <row r="6" spans="2:9" x14ac:dyDescent="0.2">
      <c r="B6" s="48"/>
      <c r="C6" s="48"/>
      <c r="D6" s="31">
        <v>1</v>
      </c>
      <c r="E6" s="31">
        <v>2</v>
      </c>
      <c r="F6" s="31">
        <v>3</v>
      </c>
      <c r="G6" s="31">
        <v>4</v>
      </c>
      <c r="H6" s="31">
        <v>5</v>
      </c>
      <c r="I6" s="32">
        <v>6</v>
      </c>
    </row>
    <row r="7" spans="2:9" ht="20.25" customHeight="1" x14ac:dyDescent="0.2">
      <c r="B7" s="12"/>
      <c r="C7" s="11" t="s">
        <v>17</v>
      </c>
      <c r="D7" s="11"/>
      <c r="E7" s="12"/>
      <c r="F7" s="12"/>
      <c r="G7" s="12"/>
      <c r="H7" s="12"/>
      <c r="I7" s="12"/>
    </row>
    <row r="8" spans="2:9" ht="20.25" customHeight="1" x14ac:dyDescent="0.2">
      <c r="B8" s="12"/>
      <c r="C8" s="11" t="s">
        <v>17</v>
      </c>
      <c r="D8" s="11"/>
      <c r="E8" s="12"/>
      <c r="F8" s="12"/>
      <c r="G8" s="12"/>
      <c r="H8" s="12"/>
      <c r="I8" s="12"/>
    </row>
    <row r="9" spans="2:9" ht="20.25" customHeight="1" x14ac:dyDescent="0.2">
      <c r="B9" s="12"/>
      <c r="C9" s="11" t="s">
        <v>17</v>
      </c>
      <c r="D9" s="11"/>
      <c r="E9" s="12"/>
      <c r="F9" s="12"/>
      <c r="G9" s="12"/>
      <c r="H9" s="12"/>
      <c r="I9" s="12"/>
    </row>
    <row r="10" spans="2:9" ht="21" customHeight="1" x14ac:dyDescent="0.2">
      <c r="B10" s="21"/>
      <c r="C10" s="11" t="s">
        <v>17</v>
      </c>
      <c r="D10" s="15"/>
      <c r="E10" s="15"/>
      <c r="F10" s="15"/>
      <c r="G10" s="15"/>
      <c r="H10" s="16"/>
      <c r="I10" s="17"/>
    </row>
  </sheetData>
  <mergeCells count="4">
    <mergeCell ref="B3:I3"/>
    <mergeCell ref="B4:I4"/>
    <mergeCell ref="B5:B6"/>
    <mergeCell ref="C5:C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="80" zoomScaleNormal="80" workbookViewId="0">
      <selection activeCell="B12" sqref="B12"/>
    </sheetView>
  </sheetViews>
  <sheetFormatPr baseColWidth="10" defaultColWidth="11.42578125" defaultRowHeight="15" x14ac:dyDescent="0.2"/>
  <cols>
    <col min="1" max="1" width="16.7109375" style="1" customWidth="1"/>
    <col min="2" max="2" width="63.140625" style="1" customWidth="1"/>
    <col min="3" max="3" width="14.42578125" style="1" customWidth="1"/>
    <col min="4" max="4" width="11.5703125" style="1" customWidth="1"/>
    <col min="5" max="5" width="16.85546875" style="1" customWidth="1"/>
    <col min="6" max="6" width="22.7109375" style="1" customWidth="1"/>
    <col min="7" max="7" width="21" style="1" customWidth="1"/>
    <col min="8" max="8" width="25.28515625" style="1" customWidth="1"/>
    <col min="9" max="9" width="18.28515625" style="1" customWidth="1"/>
    <col min="10" max="14" width="11.42578125" style="1"/>
    <col min="15" max="15" width="17" style="1" customWidth="1"/>
    <col min="16" max="16384" width="11.42578125" style="1"/>
  </cols>
  <sheetData>
    <row r="1" spans="1:9" ht="15.75" thickBo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</row>
    <row r="2" spans="1:9" ht="15.75" thickBot="1" x14ac:dyDescent="0.25">
      <c r="B2" s="2"/>
      <c r="C2" s="2"/>
      <c r="D2" s="3" t="s">
        <v>0</v>
      </c>
      <c r="E2" s="3"/>
      <c r="F2" s="3"/>
      <c r="G2" s="4" t="s">
        <v>0</v>
      </c>
      <c r="H2" s="5" t="s">
        <v>1</v>
      </c>
      <c r="I2" s="6" t="s">
        <v>2</v>
      </c>
    </row>
    <row r="3" spans="1:9" ht="15.75" thickBot="1" x14ac:dyDescent="0.25">
      <c r="B3" s="7"/>
      <c r="C3" s="7"/>
      <c r="D3" s="8"/>
      <c r="E3" s="8"/>
      <c r="F3" s="8"/>
      <c r="G3" s="18"/>
      <c r="H3" s="19"/>
      <c r="I3" s="20"/>
    </row>
    <row r="4" spans="1:9" ht="30.75" customHeight="1" x14ac:dyDescent="0.2">
      <c r="B4" s="41"/>
      <c r="C4" s="41"/>
      <c r="D4" s="41"/>
      <c r="E4" s="41"/>
      <c r="F4" s="41"/>
      <c r="G4" s="41"/>
      <c r="H4" s="41"/>
      <c r="I4" s="41"/>
    </row>
    <row r="5" spans="1:9" ht="27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</row>
    <row r="6" spans="1:9" ht="177" customHeight="1" x14ac:dyDescent="0.2">
      <c r="A6" s="42" t="s">
        <v>3</v>
      </c>
      <c r="B6" s="42" t="s">
        <v>12</v>
      </c>
      <c r="C6" s="43" t="s">
        <v>5</v>
      </c>
      <c r="D6" s="24" t="s">
        <v>11</v>
      </c>
      <c r="E6" s="22" t="s">
        <v>13</v>
      </c>
      <c r="F6" s="22" t="s">
        <v>21</v>
      </c>
      <c r="G6" s="22" t="s">
        <v>22</v>
      </c>
      <c r="H6" s="22" t="s">
        <v>15</v>
      </c>
      <c r="I6" s="22" t="s">
        <v>23</v>
      </c>
    </row>
    <row r="7" spans="1:9" ht="20.25" customHeight="1" x14ac:dyDescent="0.2">
      <c r="A7" s="42"/>
      <c r="B7" s="42"/>
      <c r="C7" s="43"/>
      <c r="D7" s="25" t="s">
        <v>6</v>
      </c>
      <c r="E7" s="25" t="s">
        <v>4</v>
      </c>
      <c r="F7" s="25" t="s">
        <v>7</v>
      </c>
      <c r="G7" s="25" t="s">
        <v>8</v>
      </c>
      <c r="H7" s="25" t="s">
        <v>9</v>
      </c>
      <c r="I7" s="25" t="s">
        <v>10</v>
      </c>
    </row>
    <row r="8" spans="1:9" ht="22.5" customHeight="1" x14ac:dyDescent="0.2">
      <c r="A8" s="57" t="s">
        <v>92</v>
      </c>
      <c r="B8" s="51" t="s">
        <v>93</v>
      </c>
      <c r="C8" s="53"/>
      <c r="D8" s="53"/>
      <c r="E8" s="50"/>
      <c r="F8" s="29"/>
      <c r="G8" s="26"/>
      <c r="H8" s="26"/>
      <c r="I8" s="26"/>
    </row>
    <row r="9" spans="1:9" ht="22.5" customHeight="1" x14ac:dyDescent="0.2">
      <c r="A9" s="59"/>
      <c r="B9" s="55" t="s">
        <v>94</v>
      </c>
      <c r="C9" s="53" t="s">
        <v>48</v>
      </c>
      <c r="D9" s="53">
        <v>10</v>
      </c>
      <c r="E9" s="50"/>
      <c r="F9" s="29"/>
      <c r="G9" s="26">
        <f t="shared" ref="G9:G12" si="0">SUM(E9+F9)*0.18</f>
        <v>0</v>
      </c>
      <c r="H9" s="26">
        <f t="shared" ref="H9:H12" si="1">SUM(E9:G9)</f>
        <v>0</v>
      </c>
      <c r="I9" s="26">
        <f t="shared" ref="I9:I12" si="2">+H9*D9</f>
        <v>0</v>
      </c>
    </row>
    <row r="10" spans="1:9" ht="22.5" customHeight="1" x14ac:dyDescent="0.2">
      <c r="A10" s="59"/>
      <c r="B10" s="55" t="s">
        <v>95</v>
      </c>
      <c r="C10" s="53" t="s">
        <v>48</v>
      </c>
      <c r="D10" s="53">
        <v>10</v>
      </c>
      <c r="E10" s="50"/>
      <c r="F10" s="29"/>
      <c r="G10" s="26">
        <f t="shared" si="0"/>
        <v>0</v>
      </c>
      <c r="H10" s="26">
        <f t="shared" si="1"/>
        <v>0</v>
      </c>
      <c r="I10" s="26">
        <f t="shared" si="2"/>
        <v>0</v>
      </c>
    </row>
    <row r="11" spans="1:9" ht="22.5" customHeight="1" x14ac:dyDescent="0.2">
      <c r="A11" s="59"/>
      <c r="B11" s="51" t="s">
        <v>96</v>
      </c>
      <c r="C11" s="53"/>
      <c r="D11" s="53"/>
      <c r="E11" s="50"/>
      <c r="F11" s="29"/>
      <c r="G11" s="26"/>
      <c r="H11" s="26"/>
      <c r="I11" s="26"/>
    </row>
    <row r="12" spans="1:9" ht="22.5" customHeight="1" x14ac:dyDescent="0.2">
      <c r="A12" s="59"/>
      <c r="B12" s="55" t="s">
        <v>97</v>
      </c>
      <c r="C12" s="53" t="s">
        <v>48</v>
      </c>
      <c r="D12" s="53">
        <v>2</v>
      </c>
      <c r="E12" s="50"/>
      <c r="F12" s="29"/>
      <c r="G12" s="26">
        <f t="shared" si="0"/>
        <v>0</v>
      </c>
      <c r="H12" s="26">
        <f t="shared" si="1"/>
        <v>0</v>
      </c>
      <c r="I12" s="26">
        <f t="shared" si="2"/>
        <v>0</v>
      </c>
    </row>
    <row r="13" spans="1:9" ht="22.5" customHeight="1" x14ac:dyDescent="0.2">
      <c r="A13" s="59"/>
      <c r="B13" s="55" t="s">
        <v>98</v>
      </c>
      <c r="C13" s="53" t="s">
        <v>48</v>
      </c>
      <c r="D13" s="53">
        <v>2</v>
      </c>
      <c r="E13" s="50"/>
      <c r="F13" s="29"/>
      <c r="G13" s="26">
        <f t="shared" ref="G13" si="3">SUM(E13+F13)*0.18</f>
        <v>0</v>
      </c>
      <c r="H13" s="26">
        <f t="shared" ref="H13" si="4">SUM(E13:G13)</f>
        <v>0</v>
      </c>
      <c r="I13" s="26">
        <f t="shared" ref="I13" si="5">+H13*D13</f>
        <v>0</v>
      </c>
    </row>
    <row r="14" spans="1:9" ht="22.5" customHeight="1" x14ac:dyDescent="0.2">
      <c r="A14" s="59"/>
      <c r="B14" s="55" t="s">
        <v>99</v>
      </c>
      <c r="C14" s="53" t="s">
        <v>48</v>
      </c>
      <c r="D14" s="53">
        <v>4</v>
      </c>
      <c r="E14" s="50"/>
      <c r="F14" s="29"/>
      <c r="G14" s="26">
        <f>SUM(E14+F14)*0.18</f>
        <v>0</v>
      </c>
      <c r="H14" s="26">
        <f>SUM(E14:G14)</f>
        <v>0</v>
      </c>
      <c r="I14" s="26">
        <f>+H14*D14</f>
        <v>0</v>
      </c>
    </row>
    <row r="15" spans="1:9" ht="22.5" customHeight="1" x14ac:dyDescent="0.2">
      <c r="A15" s="59"/>
      <c r="B15" s="51" t="s">
        <v>100</v>
      </c>
      <c r="C15" s="53"/>
      <c r="D15" s="53"/>
      <c r="E15" s="50"/>
      <c r="F15" s="29"/>
      <c r="G15" s="26"/>
      <c r="H15" s="26"/>
      <c r="I15" s="26"/>
    </row>
    <row r="16" spans="1:9" ht="22.5" customHeight="1" x14ac:dyDescent="0.2">
      <c r="A16" s="58"/>
      <c r="B16" s="55" t="s">
        <v>101</v>
      </c>
      <c r="C16" s="53" t="s">
        <v>48</v>
      </c>
      <c r="D16" s="53">
        <v>6</v>
      </c>
      <c r="E16" s="50"/>
      <c r="F16" s="29"/>
      <c r="G16" s="26">
        <f>SUM(E16+F16)*0.18</f>
        <v>0</v>
      </c>
      <c r="H16" s="26">
        <f>SUM(E16:G16)</f>
        <v>0</v>
      </c>
      <c r="I16" s="26">
        <f>+H16*D16</f>
        <v>0</v>
      </c>
    </row>
    <row r="17" spans="1:9" s="14" customFormat="1" ht="24" customHeight="1" x14ac:dyDescent="0.25">
      <c r="A17" s="37"/>
      <c r="B17" s="38"/>
      <c r="C17" s="38"/>
      <c r="D17" s="38"/>
      <c r="E17" s="38"/>
      <c r="F17" s="38"/>
      <c r="G17" s="38"/>
      <c r="H17" s="35" t="s">
        <v>90</v>
      </c>
      <c r="I17" s="36">
        <f>SUM(I8:I16)</f>
        <v>0</v>
      </c>
    </row>
    <row r="18" spans="1:9" ht="15.75" x14ac:dyDescent="0.25">
      <c r="A18" s="10" t="s">
        <v>39</v>
      </c>
      <c r="C18" s="9"/>
      <c r="D18" s="9"/>
      <c r="E18" s="9"/>
      <c r="F18" s="9"/>
      <c r="G18" s="9"/>
      <c r="H18" s="9"/>
      <c r="I18" s="9"/>
    </row>
    <row r="19" spans="1:9" ht="16.5" customHeight="1" x14ac:dyDescent="0.25">
      <c r="A19" s="10" t="s">
        <v>40</v>
      </c>
      <c r="C19" s="9"/>
      <c r="D19" s="9"/>
      <c r="E19" s="9"/>
      <c r="F19" s="9"/>
      <c r="G19" s="9"/>
      <c r="H19" s="9"/>
      <c r="I19" s="9"/>
    </row>
  </sheetData>
  <mergeCells count="7">
    <mergeCell ref="A8:A16"/>
    <mergeCell ref="A1:I1"/>
    <mergeCell ref="B4:I4"/>
    <mergeCell ref="A5:I5"/>
    <mergeCell ref="A6:A7"/>
    <mergeCell ref="B6:B7"/>
    <mergeCell ref="C6:C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opLeftCell="A4" zoomScale="80" zoomScaleNormal="80" workbookViewId="0">
      <selection activeCell="G19" sqref="G19"/>
    </sheetView>
  </sheetViews>
  <sheetFormatPr baseColWidth="10" defaultColWidth="11.42578125" defaultRowHeight="15" x14ac:dyDescent="0.2"/>
  <cols>
    <col min="1" max="1" width="16.7109375" style="1" customWidth="1"/>
    <col min="2" max="2" width="63.140625" style="1" customWidth="1"/>
    <col min="3" max="3" width="14.42578125" style="1" customWidth="1"/>
    <col min="4" max="4" width="11.5703125" style="1" customWidth="1"/>
    <col min="5" max="5" width="16.85546875" style="1" customWidth="1"/>
    <col min="6" max="6" width="22.7109375" style="1" customWidth="1"/>
    <col min="7" max="7" width="21" style="1" customWidth="1"/>
    <col min="8" max="8" width="25.28515625" style="1" customWidth="1"/>
    <col min="9" max="9" width="18.28515625" style="1" customWidth="1"/>
    <col min="10" max="14" width="11.42578125" style="1"/>
    <col min="15" max="15" width="17" style="1" customWidth="1"/>
    <col min="16" max="16384" width="11.42578125" style="1"/>
  </cols>
  <sheetData>
    <row r="1" spans="1:9" ht="15.75" thickBo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</row>
    <row r="2" spans="1:9" ht="15.75" thickBot="1" x14ac:dyDescent="0.25">
      <c r="B2" s="2"/>
      <c r="C2" s="2"/>
      <c r="D2" s="3" t="s">
        <v>0</v>
      </c>
      <c r="E2" s="3"/>
      <c r="F2" s="3"/>
      <c r="G2" s="4" t="s">
        <v>0</v>
      </c>
      <c r="H2" s="5" t="s">
        <v>1</v>
      </c>
      <c r="I2" s="6" t="s">
        <v>2</v>
      </c>
    </row>
    <row r="3" spans="1:9" ht="15.75" thickBot="1" x14ac:dyDescent="0.25">
      <c r="B3" s="7"/>
      <c r="C3" s="7"/>
      <c r="D3" s="8"/>
      <c r="E3" s="8"/>
      <c r="F3" s="8"/>
      <c r="G3" s="18"/>
      <c r="H3" s="19"/>
      <c r="I3" s="20"/>
    </row>
    <row r="4" spans="1:9" ht="30.75" customHeight="1" x14ac:dyDescent="0.2">
      <c r="B4" s="41"/>
      <c r="C4" s="41"/>
      <c r="D4" s="41"/>
      <c r="E4" s="41"/>
      <c r="F4" s="41"/>
      <c r="G4" s="41"/>
      <c r="H4" s="41"/>
      <c r="I4" s="41"/>
    </row>
    <row r="5" spans="1:9" ht="27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</row>
    <row r="6" spans="1:9" ht="177" customHeight="1" x14ac:dyDescent="0.2">
      <c r="A6" s="42" t="s">
        <v>3</v>
      </c>
      <c r="B6" s="42" t="s">
        <v>12</v>
      </c>
      <c r="C6" s="43" t="s">
        <v>5</v>
      </c>
      <c r="D6" s="24" t="s">
        <v>11</v>
      </c>
      <c r="E6" s="22" t="s">
        <v>13</v>
      </c>
      <c r="F6" s="22" t="s">
        <v>21</v>
      </c>
      <c r="G6" s="22" t="s">
        <v>22</v>
      </c>
      <c r="H6" s="22" t="s">
        <v>15</v>
      </c>
      <c r="I6" s="22" t="s">
        <v>23</v>
      </c>
    </row>
    <row r="7" spans="1:9" ht="20.25" customHeight="1" x14ac:dyDescent="0.2">
      <c r="A7" s="42"/>
      <c r="B7" s="42"/>
      <c r="C7" s="43"/>
      <c r="D7" s="25" t="s">
        <v>6</v>
      </c>
      <c r="E7" s="25" t="s">
        <v>4</v>
      </c>
      <c r="F7" s="25" t="s">
        <v>7</v>
      </c>
      <c r="G7" s="25" t="s">
        <v>8</v>
      </c>
      <c r="H7" s="25" t="s">
        <v>9</v>
      </c>
      <c r="I7" s="25" t="s">
        <v>10</v>
      </c>
    </row>
    <row r="8" spans="1:9" ht="22.5" customHeight="1" x14ac:dyDescent="0.2">
      <c r="A8" s="57" t="s">
        <v>102</v>
      </c>
      <c r="B8" s="51" t="s">
        <v>103</v>
      </c>
      <c r="C8" s="53" t="s">
        <v>48</v>
      </c>
      <c r="D8" s="53">
        <v>8</v>
      </c>
      <c r="E8" s="50"/>
      <c r="F8" s="29"/>
      <c r="G8" s="26">
        <f>SUM(E8+F8)*0.18</f>
        <v>0</v>
      </c>
      <c r="H8" s="26">
        <f>SUM(E8:G8)</f>
        <v>0</v>
      </c>
      <c r="I8" s="26">
        <f>+H8*D8</f>
        <v>0</v>
      </c>
    </row>
    <row r="9" spans="1:9" ht="22.5" customHeight="1" x14ac:dyDescent="0.2">
      <c r="A9" s="59"/>
      <c r="B9" s="56" t="s">
        <v>104</v>
      </c>
      <c r="C9" s="53" t="s">
        <v>105</v>
      </c>
      <c r="D9" s="53">
        <v>4</v>
      </c>
      <c r="E9" s="50"/>
      <c r="F9" s="29"/>
      <c r="G9" s="26">
        <f t="shared" ref="G9:G12" si="0">SUM(E9+F9)*0.18</f>
        <v>0</v>
      </c>
      <c r="H9" s="26">
        <f t="shared" ref="H9:H12" si="1">SUM(E9:G9)</f>
        <v>0</v>
      </c>
      <c r="I9" s="26">
        <f t="shared" ref="I9:I12" si="2">+H9*D9</f>
        <v>0</v>
      </c>
    </row>
    <row r="10" spans="1:9" ht="22.5" customHeight="1" x14ac:dyDescent="0.2">
      <c r="A10" s="59"/>
      <c r="B10" s="56" t="s">
        <v>106</v>
      </c>
      <c r="C10" s="53" t="s">
        <v>48</v>
      </c>
      <c r="D10" s="53">
        <v>2</v>
      </c>
      <c r="E10" s="50"/>
      <c r="F10" s="29"/>
      <c r="G10" s="26">
        <f t="shared" si="0"/>
        <v>0</v>
      </c>
      <c r="H10" s="26">
        <f t="shared" si="1"/>
        <v>0</v>
      </c>
      <c r="I10" s="26">
        <f t="shared" si="2"/>
        <v>0</v>
      </c>
    </row>
    <row r="11" spans="1:9" ht="22.5" customHeight="1" x14ac:dyDescent="0.2">
      <c r="A11" s="59"/>
      <c r="B11" s="56" t="s">
        <v>107</v>
      </c>
      <c r="C11" s="53"/>
      <c r="D11" s="53"/>
      <c r="E11" s="50"/>
      <c r="F11" s="29"/>
      <c r="G11" s="26"/>
      <c r="H11" s="26"/>
      <c r="I11" s="26"/>
    </row>
    <row r="12" spans="1:9" ht="22.5" customHeight="1" x14ac:dyDescent="0.2">
      <c r="A12" s="59"/>
      <c r="B12" s="55" t="s">
        <v>108</v>
      </c>
      <c r="C12" s="53" t="s">
        <v>48</v>
      </c>
      <c r="D12" s="53">
        <v>6</v>
      </c>
      <c r="E12" s="50"/>
      <c r="F12" s="29"/>
      <c r="G12" s="26">
        <f t="shared" si="0"/>
        <v>0</v>
      </c>
      <c r="H12" s="26">
        <f t="shared" si="1"/>
        <v>0</v>
      </c>
      <c r="I12" s="26">
        <f t="shared" si="2"/>
        <v>0</v>
      </c>
    </row>
    <row r="13" spans="1:9" ht="22.5" customHeight="1" x14ac:dyDescent="0.2">
      <c r="A13" s="59"/>
      <c r="B13" s="55" t="s">
        <v>109</v>
      </c>
      <c r="C13" s="53" t="s">
        <v>48</v>
      </c>
      <c r="D13" s="53">
        <v>6</v>
      </c>
      <c r="E13" s="50"/>
      <c r="F13" s="29"/>
      <c r="G13" s="26">
        <f>SUM(E13+F13)*0.18</f>
        <v>0</v>
      </c>
      <c r="H13" s="26">
        <f>SUM(E13:G13)</f>
        <v>0</v>
      </c>
      <c r="I13" s="26">
        <f>+H13*D13</f>
        <v>0</v>
      </c>
    </row>
    <row r="14" spans="1:9" ht="22.5" customHeight="1" x14ac:dyDescent="0.2">
      <c r="A14" s="59"/>
      <c r="B14" s="55" t="s">
        <v>110</v>
      </c>
      <c r="C14" s="53" t="s">
        <v>48</v>
      </c>
      <c r="D14" s="53">
        <v>4</v>
      </c>
      <c r="E14" s="50"/>
      <c r="F14" s="29"/>
      <c r="G14" s="26">
        <f>SUM(E14+F14)*0.18</f>
        <v>0</v>
      </c>
      <c r="H14" s="26">
        <f>SUM(E14:G14)</f>
        <v>0</v>
      </c>
      <c r="I14" s="26">
        <f>+H14*D14</f>
        <v>0</v>
      </c>
    </row>
    <row r="15" spans="1:9" ht="27" customHeight="1" x14ac:dyDescent="0.2">
      <c r="A15" s="58"/>
      <c r="B15" s="55" t="s">
        <v>111</v>
      </c>
      <c r="C15" s="53" t="s">
        <v>48</v>
      </c>
      <c r="D15" s="53">
        <v>4</v>
      </c>
      <c r="E15" s="50"/>
      <c r="F15" s="29"/>
      <c r="G15" s="26">
        <f>SUM(E15+F15)*0.18</f>
        <v>0</v>
      </c>
      <c r="H15" s="26">
        <f>SUM(E15:G15)</f>
        <v>0</v>
      </c>
      <c r="I15" s="26">
        <f>+H15*D15</f>
        <v>0</v>
      </c>
    </row>
    <row r="16" spans="1:9" s="14" customFormat="1" ht="24" customHeight="1" x14ac:dyDescent="0.25">
      <c r="A16" s="37"/>
      <c r="B16" s="38"/>
      <c r="C16" s="38"/>
      <c r="D16" s="38"/>
      <c r="E16" s="38"/>
      <c r="F16" s="38"/>
      <c r="G16" s="38"/>
      <c r="H16" s="35" t="s">
        <v>91</v>
      </c>
      <c r="I16" s="36">
        <f>SUM(I8:I15)</f>
        <v>0</v>
      </c>
    </row>
    <row r="17" spans="1:9" ht="15.75" x14ac:dyDescent="0.25">
      <c r="A17" s="10" t="s">
        <v>39</v>
      </c>
      <c r="C17" s="9"/>
      <c r="D17" s="9"/>
      <c r="E17" s="9"/>
      <c r="F17" s="9"/>
      <c r="G17" s="9"/>
      <c r="H17" s="9"/>
      <c r="I17" s="9"/>
    </row>
    <row r="18" spans="1:9" ht="16.5" customHeight="1" x14ac:dyDescent="0.25">
      <c r="A18" s="10" t="s">
        <v>40</v>
      </c>
      <c r="C18" s="9"/>
      <c r="D18" s="9"/>
      <c r="E18" s="9"/>
      <c r="F18" s="9"/>
      <c r="G18" s="9"/>
      <c r="H18" s="9"/>
      <c r="I18" s="9"/>
    </row>
  </sheetData>
  <mergeCells count="7">
    <mergeCell ref="A8:A15"/>
    <mergeCell ref="A1:I1"/>
    <mergeCell ref="B4:I4"/>
    <mergeCell ref="A5:I5"/>
    <mergeCell ref="A6:A7"/>
    <mergeCell ref="B6:B7"/>
    <mergeCell ref="C6:C7"/>
  </mergeCells>
  <printOptions horizontalCentered="1"/>
  <pageMargins left="0.70866141732283472" right="0.70866141732283472" top="0.35433070866141736" bottom="0.35433070866141736" header="0.31496062992125984" footer="0.31496062992125984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Estructura de Costos Lote 1</vt:lpstr>
      <vt:lpstr>Estructura de Costos Lote 2</vt:lpstr>
      <vt:lpstr>Estructura de Costos Lote 3</vt:lpstr>
      <vt:lpstr>Servicios Conexos Lote 3</vt:lpstr>
      <vt:lpstr>Estructura de Costos Lote 4</vt:lpstr>
      <vt:lpstr>Estructura de Costos Lote 5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Jennifer Barrantes</cp:lastModifiedBy>
  <cp:revision/>
  <cp:lastPrinted>2018-09-19T17:30:43Z</cp:lastPrinted>
  <dcterms:created xsi:type="dcterms:W3CDTF">2018-05-04T20:53:14Z</dcterms:created>
  <dcterms:modified xsi:type="dcterms:W3CDTF">2018-12-26T18:38:37Z</dcterms:modified>
</cp:coreProperties>
</file>