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32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Sheet1!$A$1:$M$32</definedName>
  </definedNames>
  <calcPr calcId="145621"/>
</workbook>
</file>

<file path=xl/calcChain.xml><?xml version="1.0" encoding="utf-8"?>
<calcChain xmlns="http://schemas.openxmlformats.org/spreadsheetml/2006/main">
  <c r="B20" i="1" l="1"/>
  <c r="L20" i="1" l="1"/>
  <c r="L23" i="1"/>
  <c r="L16" i="1"/>
  <c r="L14" i="1"/>
  <c r="L12" i="1"/>
  <c r="C23" i="1"/>
  <c r="D23" i="1"/>
  <c r="F23" i="1"/>
  <c r="H23" i="1"/>
  <c r="D20" i="1"/>
  <c r="F20" i="1"/>
  <c r="H20" i="1"/>
  <c r="D16" i="1"/>
  <c r="F16" i="1"/>
  <c r="H16" i="1"/>
  <c r="D14" i="1"/>
  <c r="F14" i="1"/>
  <c r="H14" i="1"/>
  <c r="D12" i="1"/>
  <c r="F12" i="1"/>
  <c r="H12" i="1"/>
  <c r="L26" i="1" l="1"/>
  <c r="F26" i="1"/>
  <c r="D26" i="1"/>
  <c r="H26" i="1"/>
  <c r="J23" i="1"/>
  <c r="J20" i="1"/>
  <c r="J16" i="1"/>
  <c r="J14" i="1"/>
  <c r="J12" i="1"/>
  <c r="J26" i="1" l="1"/>
  <c r="B14" i="1"/>
  <c r="C14" i="1" s="1"/>
  <c r="B16" i="1"/>
  <c r="C16" i="1" s="1"/>
  <c r="B29" i="1"/>
  <c r="C20" i="1"/>
  <c r="B23" i="1"/>
  <c r="B12" i="1"/>
  <c r="C12" i="1" s="1"/>
  <c r="B26" i="1" l="1"/>
  <c r="C26" i="1" s="1"/>
  <c r="K26" i="1" l="1"/>
  <c r="E26" i="1"/>
  <c r="M26" i="1"/>
  <c r="I26" i="1"/>
  <c r="G26" i="1"/>
</calcChain>
</file>

<file path=xl/sharedStrings.xml><?xml version="1.0" encoding="utf-8"?>
<sst xmlns="http://schemas.openxmlformats.org/spreadsheetml/2006/main" count="37" uniqueCount="29">
  <si>
    <t>Comments</t>
  </si>
  <si>
    <t>Criteria</t>
  </si>
  <si>
    <t>Evaluation</t>
  </si>
  <si>
    <t>Technical evaluation - summary</t>
  </si>
  <si>
    <t>Signature:</t>
  </si>
  <si>
    <t>Technical evaluation of bids for sub-contract</t>
  </si>
  <si>
    <t>Bidders</t>
  </si>
  <si>
    <t>Maximum score</t>
  </si>
  <si>
    <t>Threshold for qualification*</t>
  </si>
  <si>
    <t>* Minimum:</t>
  </si>
  <si>
    <t>of maximum score by criteria headers; and</t>
  </si>
  <si>
    <t>of maximum score by aggregated total</t>
  </si>
  <si>
    <t>Personnel qualifications</t>
  </si>
  <si>
    <t>Climate Technology Centre &amp; Network (CTCN)</t>
  </si>
  <si>
    <t xml:space="preserve">Climate Technology Manager: </t>
  </si>
  <si>
    <t>Date:</t>
  </si>
  <si>
    <t>Experience related to technical assistance</t>
  </si>
  <si>
    <t>Expertise</t>
  </si>
  <si>
    <t>Adequacy of proposal</t>
  </si>
  <si>
    <t>Local context and experience</t>
  </si>
  <si>
    <t xml:space="preserve">Expertise at company and personal level on technical assessments, operational recommendations and trainings of stakeholders on cooling technologies.  The expertise must also include working-knowledge on design and application of MEPS and energy labelling standards.    </t>
  </si>
  <si>
    <t xml:space="preserve">Proven experience on cooling technologies in the context of regulatory framework, institutional arrangement and development/application of MEPS and labelling standards. Working experience in Asia Pacific region is required.  </t>
  </si>
  <si>
    <t xml:space="preserve">Conformity of the proposed working methodology to meet the requirements set forth in the ToR; </t>
  </si>
  <si>
    <t>Key staff shall be able to operate in English. Reporting shall be in English</t>
  </si>
  <si>
    <t xml:space="preserve">Demonstrable presence  of local staff inside the team (i.e. local consultants, partnership with a local company, etc.) in compliance with the required expertise and skill sets according to ToR, item 6. </t>
  </si>
  <si>
    <t>Demonstrated ability to manage engagement with and training of stakeholders through past projects experience and relevant resources involved, preferably in the Asia Pacific Region.</t>
  </si>
  <si>
    <t>Adequacy of resources and staff: number and expertise of staff and resources (i.e. equipment) are properly assigned to each of the activities as per TOR</t>
  </si>
  <si>
    <t>Evidence of established network with stakeholders in PNG by means of previous projects or key partnerships involved</t>
  </si>
  <si>
    <t>Request Reference Number: 2016000055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</si>
</sst>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3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6" xfId="0" applyFont="1" applyFill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15" xfId="0" applyFont="1" applyFill="1" applyBorder="1" applyAlignment="1" applyProtection="1"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15" xfId="0" applyFont="1" applyFill="1" applyBorder="1" applyAlignment="1" applyProtection="1">
      <alignment horizontal="left" wrapText="1"/>
      <protection locked="0"/>
    </xf>
    <xf numFmtId="0" fontId="2" fillId="2" borderId="4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protection locked="0"/>
    </xf>
    <xf numFmtId="0" fontId="2" fillId="2" borderId="15" xfId="0" applyFont="1" applyFill="1" applyBorder="1" applyAlignment="1" applyProtection="1">
      <protection locked="0"/>
    </xf>
    <xf numFmtId="0" fontId="2" fillId="2" borderId="5" xfId="0" applyFont="1" applyFill="1" applyBorder="1" applyAlignment="1" applyProtection="1">
      <alignment horizontal="left" wrapText="1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  <xf numFmtId="0" fontId="2" fillId="2" borderId="17" xfId="0" applyFont="1" applyFill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3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quotePrefix="1" applyFont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14" xfId="0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left" vertical="center" wrapText="1"/>
      <protection locked="0"/>
    </xf>
    <xf numFmtId="12" fontId="2" fillId="0" borderId="0" xfId="0" applyNumberFormat="1" applyFont="1" applyAlignment="1" applyProtection="1">
      <alignment horizontal="center" vertical="center" wrapText="1"/>
      <protection locked="0"/>
    </xf>
    <xf numFmtId="12" fontId="7" fillId="0" borderId="13" xfId="0" applyNumberFormat="1" applyFont="1" applyBorder="1" applyAlignment="1" applyProtection="1">
      <alignment horizontal="center" vertical="center" wrapText="1"/>
      <protection locked="0"/>
    </xf>
    <xf numFmtId="1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wrapText="1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wrapText="1"/>
      <protection locked="0"/>
    </xf>
    <xf numFmtId="0" fontId="6" fillId="2" borderId="0" xfId="0" applyFont="1" applyFill="1" applyBorder="1" applyAlignment="1" applyProtection="1">
      <alignment wrapText="1"/>
      <protection locked="0"/>
    </xf>
    <xf numFmtId="0" fontId="5" fillId="2" borderId="4" xfId="0" applyFont="1" applyFill="1" applyBorder="1" applyAlignment="1" applyProtection="1">
      <alignment wrapText="1"/>
      <protection locked="0"/>
    </xf>
    <xf numFmtId="0" fontId="5" fillId="2" borderId="0" xfId="0" applyFont="1" applyFill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47"/>
  <sheetViews>
    <sheetView tabSelected="1" view="pageBreakPreview" zoomScale="85" zoomScaleNormal="7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B13" sqref="B13"/>
    </sheetView>
  </sheetViews>
  <sheetFormatPr defaultColWidth="9.140625" defaultRowHeight="12.75" outlineLevelRow="1" x14ac:dyDescent="0.2"/>
  <cols>
    <col min="1" max="1" width="37.7109375" style="20" customWidth="1"/>
    <col min="2" max="2" width="12.85546875" style="44" customWidth="1"/>
    <col min="3" max="3" width="13" style="44" customWidth="1"/>
    <col min="4" max="4" width="10.5703125" style="5" bestFit="1" customWidth="1"/>
    <col min="5" max="5" width="38.7109375" style="20" customWidth="1"/>
    <col min="6" max="6" width="10.5703125" style="5" bestFit="1" customWidth="1"/>
    <col min="7" max="7" width="38.5703125" style="20" customWidth="1"/>
    <col min="8" max="8" width="10.5703125" style="5" bestFit="1" customWidth="1"/>
    <col min="9" max="9" width="38.5703125" style="20" customWidth="1"/>
    <col min="10" max="10" width="10.7109375" style="20" customWidth="1"/>
    <col min="11" max="11" width="34.7109375" style="20" customWidth="1"/>
    <col min="12" max="12" width="10.5703125" style="5" bestFit="1" customWidth="1"/>
    <col min="13" max="13" width="38.5703125" style="20" customWidth="1"/>
    <col min="14" max="14" width="9.140625" style="5"/>
    <col min="15" max="15" width="14" style="6" customWidth="1"/>
    <col min="16" max="16384" width="9.140625" style="6"/>
  </cols>
  <sheetData>
    <row r="1" spans="1:13" ht="9" customHeight="1" x14ac:dyDescent="0.2">
      <c r="A1" s="1"/>
      <c r="B1" s="40"/>
      <c r="C1" s="40"/>
      <c r="D1" s="2"/>
      <c r="E1" s="3"/>
      <c r="F1" s="2"/>
      <c r="G1" s="3"/>
      <c r="H1" s="2"/>
      <c r="I1" s="3"/>
      <c r="J1" s="3"/>
      <c r="K1" s="3"/>
      <c r="L1" s="2"/>
      <c r="M1" s="4"/>
    </row>
    <row r="2" spans="1:13" ht="31.5" customHeight="1" x14ac:dyDescent="0.25">
      <c r="A2" s="79" t="s">
        <v>13</v>
      </c>
      <c r="B2" s="80"/>
      <c r="C2" s="80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3" ht="3" customHeight="1" x14ac:dyDescent="0.25">
      <c r="A3" s="9"/>
      <c r="B3" s="41"/>
      <c r="C3" s="41"/>
      <c r="D3" s="10"/>
      <c r="E3" s="11"/>
      <c r="F3" s="10"/>
      <c r="G3" s="11"/>
      <c r="H3" s="10"/>
      <c r="I3" s="11"/>
      <c r="J3" s="11"/>
      <c r="K3" s="11"/>
      <c r="L3" s="10"/>
      <c r="M3" s="12"/>
    </row>
    <row r="4" spans="1:13" ht="30.75" customHeight="1" x14ac:dyDescent="0.25">
      <c r="A4" s="77" t="s">
        <v>5</v>
      </c>
      <c r="B4" s="78"/>
      <c r="C4" s="78"/>
      <c r="D4" s="7"/>
      <c r="E4" s="7"/>
      <c r="F4" s="7"/>
      <c r="G4" s="7"/>
      <c r="H4" s="7"/>
      <c r="I4" s="7"/>
      <c r="J4" s="7"/>
      <c r="K4" s="7"/>
      <c r="L4" s="7"/>
      <c r="M4" s="8"/>
    </row>
    <row r="5" spans="1:13" ht="4.5" customHeight="1" x14ac:dyDescent="0.2">
      <c r="A5" s="13"/>
      <c r="B5" s="42"/>
      <c r="C5" s="42"/>
      <c r="D5" s="10"/>
      <c r="E5" s="11"/>
      <c r="F5" s="10"/>
      <c r="G5" s="11"/>
      <c r="H5" s="10"/>
      <c r="I5" s="11"/>
      <c r="J5" s="11"/>
      <c r="K5" s="11"/>
      <c r="L5" s="10"/>
      <c r="M5" s="12"/>
    </row>
    <row r="6" spans="1:13" ht="12" customHeight="1" x14ac:dyDescent="0.2">
      <c r="A6" s="77" t="s">
        <v>28</v>
      </c>
      <c r="B6" s="78"/>
      <c r="C6" s="78"/>
      <c r="D6" s="14"/>
      <c r="E6" s="14"/>
      <c r="F6" s="14"/>
      <c r="G6" s="14"/>
      <c r="H6" s="14"/>
      <c r="I6" s="14"/>
      <c r="J6" s="14"/>
      <c r="K6" s="14"/>
      <c r="L6" s="14"/>
      <c r="M6" s="15"/>
    </row>
    <row r="7" spans="1:13" ht="6" customHeight="1" thickBot="1" x14ac:dyDescent="0.25">
      <c r="A7" s="16"/>
      <c r="B7" s="43"/>
      <c r="C7" s="43"/>
      <c r="D7" s="17"/>
      <c r="E7" s="18"/>
      <c r="F7" s="17"/>
      <c r="G7" s="18"/>
      <c r="H7" s="17"/>
      <c r="I7" s="18"/>
      <c r="J7" s="18"/>
      <c r="K7" s="18"/>
      <c r="L7" s="17"/>
      <c r="M7" s="19"/>
    </row>
    <row r="8" spans="1:13" ht="9.75" customHeight="1" thickBot="1" x14ac:dyDescent="0.25"/>
    <row r="9" spans="1:13" s="22" customFormat="1" ht="30" customHeight="1" thickBot="1" x14ac:dyDescent="0.25">
      <c r="A9" s="21" t="s">
        <v>6</v>
      </c>
      <c r="B9" s="63"/>
      <c r="C9" s="61"/>
      <c r="D9" s="72"/>
      <c r="E9" s="73"/>
      <c r="F9" s="72"/>
      <c r="G9" s="74"/>
      <c r="H9" s="72"/>
      <c r="I9" s="74"/>
      <c r="J9" s="65"/>
      <c r="K9" s="65"/>
      <c r="L9" s="75"/>
      <c r="M9" s="76"/>
    </row>
    <row r="10" spans="1:13" s="22" customFormat="1" ht="9.75" customHeight="1" thickBot="1" x14ac:dyDescent="0.25">
      <c r="A10" s="23"/>
      <c r="B10" s="45"/>
      <c r="C10" s="45"/>
      <c r="D10" s="24"/>
      <c r="E10" s="23"/>
      <c r="F10" s="24"/>
      <c r="G10" s="23"/>
      <c r="H10" s="24"/>
      <c r="I10" s="23"/>
      <c r="J10" s="23"/>
      <c r="K10" s="23"/>
      <c r="L10" s="24"/>
      <c r="M10" s="23"/>
    </row>
    <row r="11" spans="1:13" s="22" customFormat="1" ht="51.75" thickBot="1" x14ac:dyDescent="0.25">
      <c r="A11" s="25" t="s">
        <v>1</v>
      </c>
      <c r="B11" s="35" t="s">
        <v>7</v>
      </c>
      <c r="C11" s="35" t="s">
        <v>8</v>
      </c>
      <c r="D11" s="26" t="s">
        <v>2</v>
      </c>
      <c r="E11" s="27" t="s">
        <v>0</v>
      </c>
      <c r="F11" s="26" t="s">
        <v>2</v>
      </c>
      <c r="G11" s="27" t="s">
        <v>0</v>
      </c>
      <c r="H11" s="26" t="s">
        <v>2</v>
      </c>
      <c r="I11" s="27" t="s">
        <v>0</v>
      </c>
      <c r="J11" s="26" t="s">
        <v>2</v>
      </c>
      <c r="K11" s="27" t="s">
        <v>0</v>
      </c>
      <c r="L11" s="26" t="s">
        <v>2</v>
      </c>
      <c r="M11" s="27" t="s">
        <v>0</v>
      </c>
    </row>
    <row r="12" spans="1:13" s="52" customFormat="1" ht="25.5" x14ac:dyDescent="0.2">
      <c r="A12" s="50" t="s">
        <v>16</v>
      </c>
      <c r="B12" s="51">
        <f>B13</f>
        <v>20</v>
      </c>
      <c r="C12" s="57">
        <f>B12*B$28</f>
        <v>10</v>
      </c>
      <c r="D12" s="51">
        <f t="shared" ref="D12:H12" si="0">D13</f>
        <v>0</v>
      </c>
      <c r="E12" s="51"/>
      <c r="F12" s="51">
        <f t="shared" si="0"/>
        <v>0</v>
      </c>
      <c r="G12" s="51"/>
      <c r="H12" s="51">
        <f t="shared" si="0"/>
        <v>0</v>
      </c>
      <c r="I12" s="51"/>
      <c r="J12" s="51">
        <f>J13</f>
        <v>0</v>
      </c>
      <c r="K12" s="51"/>
      <c r="L12" s="51">
        <f t="shared" ref="L12" si="1">L13</f>
        <v>0</v>
      </c>
      <c r="M12" s="62"/>
    </row>
    <row r="13" spans="1:13" s="22" customFormat="1" ht="76.5" outlineLevel="1" x14ac:dyDescent="0.2">
      <c r="A13" s="67" t="s">
        <v>21</v>
      </c>
      <c r="B13" s="46">
        <v>20</v>
      </c>
      <c r="C13" s="59"/>
      <c r="D13" s="38"/>
      <c r="E13" s="39"/>
      <c r="F13" s="38"/>
      <c r="G13" s="39"/>
      <c r="H13" s="38"/>
      <c r="I13" s="39"/>
      <c r="J13" s="38"/>
      <c r="K13" s="39"/>
      <c r="L13" s="38"/>
      <c r="M13" s="39"/>
    </row>
    <row r="14" spans="1:13" s="52" customFormat="1" x14ac:dyDescent="0.2">
      <c r="A14" s="53" t="s">
        <v>17</v>
      </c>
      <c r="B14" s="54">
        <f>B15</f>
        <v>20</v>
      </c>
      <c r="C14" s="54">
        <f>B14*B$28</f>
        <v>10</v>
      </c>
      <c r="D14" s="54">
        <f t="shared" ref="D14:H14" si="2">D15</f>
        <v>0</v>
      </c>
      <c r="E14" s="54"/>
      <c r="F14" s="54">
        <f t="shared" si="2"/>
        <v>0</v>
      </c>
      <c r="G14" s="54"/>
      <c r="H14" s="54">
        <f t="shared" si="2"/>
        <v>0</v>
      </c>
      <c r="I14" s="54"/>
      <c r="J14" s="54">
        <f>J15</f>
        <v>0</v>
      </c>
      <c r="K14" s="54"/>
      <c r="L14" s="54">
        <f t="shared" ref="L14" si="3">L15</f>
        <v>0</v>
      </c>
      <c r="M14" s="55"/>
    </row>
    <row r="15" spans="1:13" s="22" customFormat="1" ht="89.25" outlineLevel="1" x14ac:dyDescent="0.2">
      <c r="A15" s="67" t="s">
        <v>20</v>
      </c>
      <c r="B15" s="47">
        <v>20</v>
      </c>
      <c r="C15" s="59"/>
      <c r="D15" s="28"/>
      <c r="E15" s="29"/>
      <c r="F15" s="28"/>
      <c r="G15" s="29"/>
      <c r="H15" s="28"/>
      <c r="I15" s="29"/>
      <c r="J15" s="28"/>
      <c r="K15" s="29"/>
      <c r="L15" s="28"/>
      <c r="M15" s="29"/>
    </row>
    <row r="16" spans="1:13" s="52" customFormat="1" x14ac:dyDescent="0.2">
      <c r="A16" s="53" t="s">
        <v>18</v>
      </c>
      <c r="B16" s="54">
        <f>SUM(B17:B19)</f>
        <v>20</v>
      </c>
      <c r="C16" s="54">
        <f>B16*B$28</f>
        <v>10</v>
      </c>
      <c r="D16" s="54">
        <f>SUM(D17:D19)</f>
        <v>0</v>
      </c>
      <c r="E16" s="54"/>
      <c r="F16" s="54">
        <f>SUM(F17:F19)</f>
        <v>0</v>
      </c>
      <c r="G16" s="54"/>
      <c r="H16" s="54">
        <f>SUM(H17:H19)</f>
        <v>0</v>
      </c>
      <c r="I16" s="54"/>
      <c r="J16" s="54">
        <f>SUM(J17:J19)</f>
        <v>0</v>
      </c>
      <c r="K16" s="54"/>
      <c r="L16" s="54">
        <f>SUM(L17:L19)</f>
        <v>0</v>
      </c>
      <c r="M16" s="55"/>
    </row>
    <row r="17" spans="1:14" s="22" customFormat="1" ht="38.25" outlineLevel="1" x14ac:dyDescent="0.2">
      <c r="A17" s="70" t="s">
        <v>22</v>
      </c>
      <c r="B17" s="69">
        <v>10</v>
      </c>
      <c r="C17" s="59"/>
      <c r="D17" s="28"/>
      <c r="E17" s="29"/>
      <c r="F17" s="28"/>
      <c r="G17" s="29"/>
      <c r="H17" s="28"/>
      <c r="I17" s="29"/>
      <c r="J17" s="28"/>
      <c r="K17" s="29"/>
      <c r="L17" s="28"/>
      <c r="M17" s="29"/>
    </row>
    <row r="18" spans="1:14" s="22" customFormat="1" ht="63.75" outlineLevel="1" x14ac:dyDescent="0.2">
      <c r="A18" s="71" t="s">
        <v>25</v>
      </c>
      <c r="B18" s="69">
        <v>5</v>
      </c>
      <c r="C18" s="59"/>
      <c r="D18" s="28"/>
      <c r="E18" s="29"/>
      <c r="F18" s="28"/>
      <c r="G18" s="29"/>
      <c r="H18" s="28"/>
      <c r="I18" s="29"/>
      <c r="J18" s="28"/>
      <c r="K18" s="29"/>
      <c r="L18" s="28"/>
      <c r="M18" s="29"/>
    </row>
    <row r="19" spans="1:14" s="22" customFormat="1" ht="51" outlineLevel="1" x14ac:dyDescent="0.2">
      <c r="A19" s="71" t="s">
        <v>26</v>
      </c>
      <c r="B19" s="69">
        <v>5</v>
      </c>
      <c r="C19" s="59"/>
      <c r="D19" s="28"/>
      <c r="E19" s="29"/>
      <c r="F19" s="28"/>
      <c r="G19" s="29"/>
      <c r="H19" s="28"/>
      <c r="I19" s="29"/>
      <c r="J19" s="28"/>
      <c r="K19" s="29"/>
      <c r="L19" s="28"/>
      <c r="M19" s="29"/>
    </row>
    <row r="20" spans="1:14" s="52" customFormat="1" x14ac:dyDescent="0.2">
      <c r="A20" s="53" t="s">
        <v>19</v>
      </c>
      <c r="B20" s="54">
        <f>SUM(B21:B22)</f>
        <v>10</v>
      </c>
      <c r="C20" s="54">
        <f>B20*B$28</f>
        <v>5</v>
      </c>
      <c r="D20" s="54">
        <f>SUM(D21:D22)</f>
        <v>0</v>
      </c>
      <c r="E20" s="54"/>
      <c r="F20" s="54">
        <f>SUM(F21:F22)</f>
        <v>0</v>
      </c>
      <c r="G20" s="54"/>
      <c r="H20" s="54">
        <f>SUM(H21:H22)</f>
        <v>0</v>
      </c>
      <c r="I20" s="54"/>
      <c r="J20" s="54">
        <f>SUM(J21:J22)</f>
        <v>0</v>
      </c>
      <c r="K20" s="54"/>
      <c r="L20" s="54">
        <f>SUM(L21:L22)</f>
        <v>0</v>
      </c>
      <c r="M20" s="55"/>
    </row>
    <row r="21" spans="1:14" s="22" customFormat="1" ht="38.25" outlineLevel="1" x14ac:dyDescent="0.2">
      <c r="A21" s="71" t="s">
        <v>27</v>
      </c>
      <c r="B21" s="69">
        <v>5</v>
      </c>
      <c r="C21" s="59"/>
      <c r="D21" s="28"/>
      <c r="E21" s="29"/>
      <c r="F21" s="28"/>
      <c r="G21" s="29"/>
      <c r="H21" s="28"/>
      <c r="I21" s="29"/>
      <c r="J21" s="28"/>
      <c r="K21" s="29"/>
      <c r="L21" s="28"/>
      <c r="M21" s="29"/>
    </row>
    <row r="22" spans="1:14" s="22" customFormat="1" ht="32.450000000000003" customHeight="1" outlineLevel="1" x14ac:dyDescent="0.2">
      <c r="A22" s="71" t="s">
        <v>23</v>
      </c>
      <c r="B22" s="69">
        <v>5</v>
      </c>
      <c r="C22" s="59"/>
      <c r="D22" s="28"/>
      <c r="E22" s="29"/>
      <c r="F22" s="28"/>
      <c r="G22" s="29"/>
      <c r="H22" s="28"/>
      <c r="I22" s="29"/>
      <c r="J22" s="28"/>
      <c r="K22" s="29"/>
      <c r="L22" s="28"/>
      <c r="M22" s="29"/>
    </row>
    <row r="23" spans="1:14" s="52" customFormat="1" x14ac:dyDescent="0.2">
      <c r="A23" s="53" t="s">
        <v>12</v>
      </c>
      <c r="B23" s="54">
        <f>SUM(B24:B24)</f>
        <v>20</v>
      </c>
      <c r="C23" s="54">
        <f t="shared" ref="C23:H23" si="4">SUM(C24:C24)</f>
        <v>0</v>
      </c>
      <c r="D23" s="54">
        <f t="shared" si="4"/>
        <v>0</v>
      </c>
      <c r="E23" s="54"/>
      <c r="F23" s="54">
        <f t="shared" si="4"/>
        <v>0</v>
      </c>
      <c r="G23" s="54"/>
      <c r="H23" s="54">
        <f t="shared" si="4"/>
        <v>0</v>
      </c>
      <c r="I23" s="54"/>
      <c r="J23" s="54">
        <f>SUM(J24:J24)</f>
        <v>0</v>
      </c>
      <c r="K23" s="54"/>
      <c r="L23" s="54">
        <f t="shared" ref="L23" si="5">SUM(L24:L24)</f>
        <v>0</v>
      </c>
      <c r="M23" s="55"/>
    </row>
    <row r="24" spans="1:14" s="22" customFormat="1" ht="64.5" outlineLevel="1" thickBot="1" x14ac:dyDescent="0.25">
      <c r="A24" s="67" t="s">
        <v>24</v>
      </c>
      <c r="B24" s="47">
        <v>20</v>
      </c>
      <c r="C24" s="59"/>
      <c r="D24" s="28"/>
      <c r="E24" s="29"/>
      <c r="F24" s="28"/>
      <c r="G24" s="29"/>
      <c r="H24" s="28"/>
      <c r="I24" s="29"/>
      <c r="J24" s="28"/>
      <c r="K24" s="29"/>
      <c r="L24" s="28"/>
      <c r="M24" s="29"/>
    </row>
    <row r="25" spans="1:14" s="22" customFormat="1" ht="9.75" customHeight="1" thickBot="1" x14ac:dyDescent="0.25">
      <c r="A25" s="31"/>
      <c r="B25" s="48"/>
      <c r="C25" s="48"/>
      <c r="D25" s="30"/>
      <c r="E25" s="31"/>
      <c r="F25" s="30"/>
      <c r="G25" s="31"/>
      <c r="H25" s="30"/>
      <c r="I25" s="31"/>
      <c r="J25" s="30"/>
      <c r="K25" s="31"/>
      <c r="L25" s="30"/>
      <c r="M25" s="31"/>
    </row>
    <row r="26" spans="1:14" s="22" customFormat="1" ht="26.25" customHeight="1" thickBot="1" x14ac:dyDescent="0.25">
      <c r="A26" s="21" t="s">
        <v>3</v>
      </c>
      <c r="B26" s="36">
        <f>B23+B20+B16+B12+B14</f>
        <v>90</v>
      </c>
      <c r="C26" s="58">
        <f>B26*B$29</f>
        <v>67.5</v>
      </c>
      <c r="D26" s="36">
        <f>D23+D20+D16+D14+D12</f>
        <v>0</v>
      </c>
      <c r="E26" s="60" t="str">
        <f>IF(AND(D26&gt;=$C26,D23&gt;=$C23,D20&gt;=$C20,D16&gt;=$C16,D12&gt;=$C12),"qualified","not qualified")</f>
        <v>not qualified</v>
      </c>
      <c r="F26" s="36">
        <f>F23+F20+F16+F14+F12</f>
        <v>0</v>
      </c>
      <c r="G26" s="60" t="str">
        <f>IF(AND(F26&gt;=$C26,F23&gt;=$C23,F20&gt;=$C20,F16&gt;=$C16,F12&gt;=$C12),"qualified","not qualified")</f>
        <v>not qualified</v>
      </c>
      <c r="H26" s="36">
        <f>H12+H14+H16+H20+H23</f>
        <v>0</v>
      </c>
      <c r="I26" s="60" t="str">
        <f>IF(AND(H26&gt;=$C26,H23&gt;=$C23,H20&gt;=$C20,H16&gt;=$C16,H12&gt;=$C12),"qualified","not qualified")</f>
        <v>not qualified</v>
      </c>
      <c r="J26" s="64">
        <f>J23+J14+J16+J12+J20</f>
        <v>0</v>
      </c>
      <c r="K26" s="60" t="str">
        <f>IF(AND(J26&gt;=$C26,J23&gt;=$C23,J20&gt;=$C20,J16&gt;=$C16,J12&gt;=$C12),"qualified","not qualified")</f>
        <v>not qualified</v>
      </c>
      <c r="L26" s="36">
        <f>L23+L20+L16+L12+L14</f>
        <v>0</v>
      </c>
      <c r="M26" s="60" t="str">
        <f>IF(AND(L26&gt;=$C26,L23&gt;=$C23,L20&gt;=$C20,L16&gt;=$C16,L12&gt;=$C12),"qualified","not qualified")</f>
        <v>not qualified</v>
      </c>
    </row>
    <row r="27" spans="1:14" s="22" customFormat="1" ht="13.5" customHeight="1" x14ac:dyDescent="0.2">
      <c r="A27" s="32"/>
      <c r="B27" s="49"/>
      <c r="C27" s="49"/>
      <c r="D27" s="33"/>
      <c r="E27" s="32"/>
      <c r="F27" s="33"/>
      <c r="H27" s="33"/>
      <c r="I27" s="32"/>
      <c r="J27" s="32"/>
      <c r="K27" s="32"/>
      <c r="L27" s="33"/>
      <c r="M27" s="66"/>
      <c r="N27" s="33"/>
    </row>
    <row r="28" spans="1:14" s="22" customFormat="1" ht="13.5" customHeight="1" x14ac:dyDescent="0.2">
      <c r="A28" s="68" t="s">
        <v>9</v>
      </c>
      <c r="B28" s="56">
        <v>0.5</v>
      </c>
      <c r="C28" s="37" t="s">
        <v>10</v>
      </c>
      <c r="D28" s="33"/>
      <c r="E28" s="32"/>
      <c r="F28" s="33"/>
      <c r="G28" s="32"/>
      <c r="H28" s="33"/>
      <c r="I28" s="32"/>
      <c r="J28" s="32"/>
      <c r="K28" s="32"/>
      <c r="L28" s="33"/>
      <c r="M28" s="32"/>
      <c r="N28" s="33"/>
    </row>
    <row r="29" spans="1:14" s="22" customFormat="1" ht="13.5" customHeight="1" x14ac:dyDescent="0.2">
      <c r="A29" s="32"/>
      <c r="B29" s="56">
        <f>3/4</f>
        <v>0.75</v>
      </c>
      <c r="C29" s="37" t="s">
        <v>11</v>
      </c>
      <c r="D29" s="33"/>
      <c r="E29" s="32"/>
      <c r="F29" s="33"/>
      <c r="G29" s="32"/>
      <c r="H29" s="33"/>
      <c r="I29" s="32"/>
      <c r="J29" s="32"/>
      <c r="K29" s="32"/>
      <c r="L29" s="33"/>
      <c r="M29" s="32"/>
      <c r="N29" s="33"/>
    </row>
    <row r="30" spans="1:14" s="22" customFormat="1" ht="13.5" customHeight="1" x14ac:dyDescent="0.2">
      <c r="A30" s="32"/>
      <c r="B30" s="49"/>
      <c r="C30" s="49"/>
      <c r="D30" s="33"/>
      <c r="E30" s="32"/>
      <c r="F30" s="33"/>
      <c r="G30" s="32"/>
      <c r="H30" s="33"/>
      <c r="I30" s="32"/>
      <c r="J30" s="32"/>
      <c r="K30" s="32"/>
      <c r="L30" s="33"/>
      <c r="M30" s="32"/>
      <c r="N30" s="33"/>
    </row>
    <row r="31" spans="1:14" s="22" customFormat="1" ht="13.5" customHeight="1" x14ac:dyDescent="0.2">
      <c r="A31" s="32" t="s">
        <v>14</v>
      </c>
      <c r="B31" s="33"/>
      <c r="C31" s="33"/>
      <c r="D31" s="33"/>
      <c r="E31" s="32"/>
      <c r="F31" s="37" t="s">
        <v>15</v>
      </c>
      <c r="G31" s="32"/>
      <c r="H31" s="37" t="s">
        <v>4</v>
      </c>
      <c r="I31" s="32"/>
      <c r="J31" s="32"/>
      <c r="K31" s="32"/>
      <c r="L31" s="33"/>
      <c r="M31" s="32"/>
      <c r="N31" s="33"/>
    </row>
    <row r="32" spans="1:14" s="22" customFormat="1" ht="13.5" customHeight="1" x14ac:dyDescent="0.2">
      <c r="A32" s="32"/>
      <c r="B32" s="49"/>
      <c r="C32" s="49"/>
      <c r="D32" s="33"/>
      <c r="E32" s="32"/>
      <c r="F32" s="33"/>
      <c r="G32" s="32"/>
      <c r="H32" s="33"/>
      <c r="I32" s="32"/>
      <c r="J32" s="32"/>
      <c r="K32" s="32"/>
      <c r="L32" s="33"/>
      <c r="M32" s="32"/>
      <c r="N32" s="33"/>
    </row>
    <row r="33" spans="1:14" s="22" customFormat="1" x14ac:dyDescent="0.2">
      <c r="A33" s="32"/>
      <c r="B33" s="49"/>
      <c r="C33" s="49"/>
      <c r="D33" s="33"/>
      <c r="E33" s="32"/>
      <c r="F33" s="33"/>
      <c r="G33" s="32"/>
      <c r="H33" s="33"/>
      <c r="I33" s="32"/>
      <c r="J33" s="32"/>
      <c r="K33" s="32"/>
      <c r="L33" s="33"/>
      <c r="M33" s="32"/>
      <c r="N33" s="33"/>
    </row>
    <row r="34" spans="1:14" s="22" customFormat="1" x14ac:dyDescent="0.2">
      <c r="A34" s="32"/>
      <c r="B34" s="49"/>
      <c r="C34" s="49"/>
      <c r="D34" s="33"/>
      <c r="E34" s="32"/>
      <c r="F34" s="33"/>
      <c r="G34" s="32"/>
      <c r="H34" s="33"/>
      <c r="I34" s="32"/>
      <c r="J34" s="32"/>
      <c r="K34" s="32"/>
      <c r="L34" s="33"/>
      <c r="M34" s="32"/>
      <c r="N34" s="33"/>
    </row>
    <row r="35" spans="1:14" s="22" customFormat="1" x14ac:dyDescent="0.2">
      <c r="A35" s="32"/>
      <c r="B35" s="49"/>
      <c r="C35" s="49"/>
      <c r="D35" s="33"/>
      <c r="E35" s="32"/>
      <c r="F35" s="33"/>
      <c r="G35" s="32"/>
      <c r="H35" s="33"/>
      <c r="I35" s="32"/>
      <c r="J35" s="32"/>
      <c r="K35" s="32"/>
      <c r="L35" s="33"/>
      <c r="M35" s="32"/>
      <c r="N35" s="33"/>
    </row>
    <row r="36" spans="1:14" s="22" customFormat="1" x14ac:dyDescent="0.2">
      <c r="A36" s="32"/>
      <c r="B36" s="49"/>
      <c r="C36" s="49"/>
      <c r="D36" s="34"/>
      <c r="E36" s="32"/>
      <c r="F36" s="34"/>
      <c r="G36" s="32"/>
      <c r="H36" s="34"/>
      <c r="I36" s="32"/>
      <c r="J36" s="32"/>
      <c r="K36" s="32"/>
      <c r="L36" s="34"/>
      <c r="M36" s="32"/>
      <c r="N36" s="33"/>
    </row>
    <row r="37" spans="1:14" s="22" customFormat="1" x14ac:dyDescent="0.2">
      <c r="A37" s="32"/>
      <c r="B37" s="49"/>
      <c r="C37" s="49"/>
      <c r="D37" s="33"/>
      <c r="E37" s="32"/>
      <c r="F37" s="33"/>
      <c r="G37" s="32"/>
      <c r="H37" s="33"/>
      <c r="I37" s="32"/>
      <c r="J37" s="32"/>
      <c r="K37" s="32"/>
      <c r="L37" s="33"/>
      <c r="M37" s="32"/>
      <c r="N37" s="33"/>
    </row>
    <row r="38" spans="1:14" s="22" customFormat="1" x14ac:dyDescent="0.2">
      <c r="A38" s="32"/>
      <c r="B38" s="49"/>
      <c r="C38" s="49"/>
      <c r="D38" s="34"/>
      <c r="E38" s="32"/>
      <c r="F38" s="34"/>
      <c r="G38" s="32"/>
      <c r="H38" s="34"/>
      <c r="I38" s="32"/>
      <c r="J38" s="32"/>
      <c r="K38" s="32"/>
      <c r="L38" s="34"/>
      <c r="M38" s="32"/>
      <c r="N38" s="33"/>
    </row>
    <row r="39" spans="1:14" s="22" customFormat="1" x14ac:dyDescent="0.2">
      <c r="A39" s="32"/>
      <c r="B39" s="49"/>
      <c r="C39" s="49"/>
      <c r="D39" s="33"/>
      <c r="E39" s="32"/>
      <c r="F39" s="33"/>
      <c r="G39" s="32"/>
      <c r="H39" s="33"/>
      <c r="I39" s="32"/>
      <c r="J39" s="32"/>
      <c r="K39" s="32"/>
      <c r="L39" s="33"/>
      <c r="M39" s="32"/>
      <c r="N39" s="33"/>
    </row>
    <row r="40" spans="1:14" s="22" customFormat="1" x14ac:dyDescent="0.2">
      <c r="A40" s="32"/>
      <c r="B40" s="49"/>
      <c r="C40" s="49"/>
      <c r="D40" s="33"/>
      <c r="E40" s="32"/>
      <c r="F40" s="33"/>
      <c r="G40" s="32"/>
      <c r="H40" s="33"/>
      <c r="I40" s="32"/>
      <c r="J40" s="32"/>
      <c r="K40" s="32"/>
      <c r="L40" s="33"/>
      <c r="M40" s="32"/>
      <c r="N40" s="33"/>
    </row>
    <row r="41" spans="1:14" s="22" customFormat="1" x14ac:dyDescent="0.2">
      <c r="A41" s="32"/>
      <c r="B41" s="49"/>
      <c r="C41" s="49"/>
      <c r="D41" s="33"/>
      <c r="E41" s="32"/>
      <c r="F41" s="33"/>
      <c r="G41" s="32"/>
      <c r="H41" s="33"/>
      <c r="I41" s="32"/>
      <c r="J41" s="32"/>
      <c r="K41" s="32"/>
      <c r="L41" s="33"/>
      <c r="M41" s="32"/>
      <c r="N41" s="33"/>
    </row>
    <row r="42" spans="1:14" s="22" customFormat="1" x14ac:dyDescent="0.2">
      <c r="A42" s="32"/>
      <c r="B42" s="49"/>
      <c r="C42" s="49"/>
      <c r="D42" s="33"/>
      <c r="E42" s="32"/>
      <c r="F42" s="33"/>
      <c r="G42" s="32"/>
      <c r="H42" s="33"/>
      <c r="I42" s="32"/>
      <c r="J42" s="32"/>
      <c r="K42" s="32"/>
      <c r="L42" s="33"/>
      <c r="M42" s="32"/>
      <c r="N42" s="33"/>
    </row>
    <row r="43" spans="1:14" s="22" customFormat="1" x14ac:dyDescent="0.2">
      <c r="A43" s="32"/>
      <c r="B43" s="49"/>
      <c r="C43" s="49"/>
      <c r="D43" s="33"/>
      <c r="E43" s="32"/>
      <c r="F43" s="33"/>
      <c r="G43" s="32"/>
      <c r="H43" s="33"/>
      <c r="I43" s="32"/>
      <c r="J43" s="32"/>
      <c r="K43" s="32"/>
      <c r="L43" s="33"/>
      <c r="M43" s="32"/>
      <c r="N43" s="33"/>
    </row>
    <row r="44" spans="1:14" s="22" customFormat="1" x14ac:dyDescent="0.2">
      <c r="A44" s="32"/>
      <c r="B44" s="49"/>
      <c r="C44" s="49"/>
      <c r="D44" s="33"/>
      <c r="E44" s="32"/>
      <c r="F44" s="33"/>
      <c r="G44" s="32"/>
      <c r="H44" s="33"/>
      <c r="I44" s="32"/>
      <c r="J44" s="32"/>
      <c r="K44" s="32"/>
      <c r="L44" s="33"/>
      <c r="M44" s="32"/>
      <c r="N44" s="33"/>
    </row>
    <row r="45" spans="1:14" s="22" customFormat="1" x14ac:dyDescent="0.2">
      <c r="A45" s="32"/>
      <c r="B45" s="49"/>
      <c r="C45" s="49"/>
      <c r="D45" s="33"/>
      <c r="E45" s="32"/>
      <c r="F45" s="33"/>
      <c r="G45" s="32"/>
      <c r="H45" s="33"/>
      <c r="I45" s="32"/>
      <c r="J45" s="32"/>
      <c r="K45" s="32"/>
      <c r="L45" s="33"/>
      <c r="M45" s="32"/>
      <c r="N45" s="33"/>
    </row>
    <row r="46" spans="1:14" s="22" customFormat="1" x14ac:dyDescent="0.2">
      <c r="A46" s="32"/>
      <c r="B46" s="49"/>
      <c r="C46" s="49"/>
      <c r="D46" s="33"/>
      <c r="E46" s="32"/>
      <c r="F46" s="33"/>
      <c r="G46" s="32"/>
      <c r="H46" s="33"/>
      <c r="I46" s="32"/>
      <c r="J46" s="32"/>
      <c r="K46" s="32"/>
      <c r="L46" s="33"/>
      <c r="M46" s="32"/>
      <c r="N46" s="33"/>
    </row>
    <row r="47" spans="1:14" s="22" customFormat="1" x14ac:dyDescent="0.2">
      <c r="A47" s="32"/>
      <c r="B47" s="49"/>
      <c r="C47" s="49"/>
      <c r="D47" s="33"/>
      <c r="E47" s="32"/>
      <c r="F47" s="33"/>
      <c r="G47" s="32"/>
      <c r="H47" s="33"/>
      <c r="I47" s="32"/>
      <c r="J47" s="32"/>
      <c r="K47" s="32"/>
      <c r="L47" s="33"/>
      <c r="M47" s="32"/>
      <c r="N47" s="33"/>
    </row>
  </sheetData>
  <mergeCells count="7">
    <mergeCell ref="A4:C4"/>
    <mergeCell ref="A2:C2"/>
    <mergeCell ref="D9:E9"/>
    <mergeCell ref="H9:I9"/>
    <mergeCell ref="F9:G9"/>
    <mergeCell ref="L9:M9"/>
    <mergeCell ref="A6:C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AFAFCF6AE10E4FA0527579E7E50763" ma:contentTypeVersion="5" ma:contentTypeDescription="Create a new document." ma:contentTypeScope="" ma:versionID="aa8b3ee088af1ff988e3299c33bce6a5">
  <xsd:schema xmlns:xsd="http://www.w3.org/2001/XMLSchema" xmlns:xs="http://www.w3.org/2001/XMLSchema" xmlns:p="http://schemas.microsoft.com/office/2006/metadata/properties" xmlns:ns1="http://schemas.microsoft.com/sharepoint/v3" xmlns:ns2="1014213c-97de-4f20-a2cd-f0ac617cf295" targetNamespace="http://schemas.microsoft.com/office/2006/metadata/properties" ma:root="true" ma:fieldsID="6081fc4cc9784a17ef4e0ea8134b7633" ns1:_="" ns2:_="">
    <xsd:import namespace="http://schemas.microsoft.com/sharepoint/v3"/>
    <xsd:import namespace="1014213c-97de-4f20-a2cd-f0ac617cf29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4213c-97de-4f20-a2cd-f0ac617cf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3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77313B-2AA9-4845-9AE7-32D7A40F0A00}">
  <ds:schemaRefs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1014213c-97de-4f20-a2cd-f0ac617cf295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00696D-36D7-4EC3-97C8-15E0DB85A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014213c-97de-4f20-a2cd-f0ac617cf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8A6D96-C355-4698-9E20-B73BBBF560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UNIDO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Welsch</dc:creator>
  <cp:lastModifiedBy>SEMA, Gentjan</cp:lastModifiedBy>
  <cp:lastPrinted>2012-08-08T13:42:44Z</cp:lastPrinted>
  <dcterms:created xsi:type="dcterms:W3CDTF">2009-12-01T09:58:50Z</dcterms:created>
  <dcterms:modified xsi:type="dcterms:W3CDTF">2018-04-05T13:50:54Z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0x0101008CAFAFCF6AE10E4FA0527579E7E50763</vt:lpwstr>
  </property>
</Properties>
</file>