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RAIP IV\2017\Capital Works\AWPB\Lot # 3\"/>
    </mc:Choice>
  </mc:AlternateContent>
  <bookViews>
    <workbookView xWindow="0" yWindow="0" windowWidth="20490" windowHeight="7065" tabRatio="863"/>
  </bookViews>
  <sheets>
    <sheet name="BoQ" sheetId="32" r:id="rId1"/>
  </sheets>
  <externalReferences>
    <externalReference r:id="rId2"/>
  </externalReferences>
  <definedNames>
    <definedName name="___rod1">#REF!</definedName>
    <definedName name="__rod1">#REF!</definedName>
    <definedName name="_rod1">#REF!</definedName>
    <definedName name="a">#REF!</definedName>
    <definedName name="B">#REF!</definedName>
    <definedName name="bb">#REF!</definedName>
    <definedName name="cable">[1]cables!$A$10:$A$14</definedName>
    <definedName name="ch">#REF!</definedName>
    <definedName name="D">#REF!</definedName>
    <definedName name="D.">#REF!</definedName>
    <definedName name="Deck">#REF!</definedName>
    <definedName name="dw">#REF!</definedName>
    <definedName name="Dwind">#REF!</definedName>
    <definedName name="eq">#REF!</definedName>
    <definedName name="floorarea">#REF!</definedName>
    <definedName name="GRETW">#REF!</definedName>
    <definedName name="h">#REF!</definedName>
    <definedName name="hT">#REF!</definedName>
    <definedName name="Invd">#REF!</definedName>
    <definedName name="L">#REF!</definedName>
    <definedName name="Leastsus">#REF!</definedName>
    <definedName name="ll">#REF!</definedName>
    <definedName name="Lst.Windt">#REF!</definedName>
    <definedName name="Mian.Dia">#REF!</definedName>
    <definedName name="mw">#REF!</definedName>
    <definedName name="PIpe">#REF!</definedName>
    <definedName name="Pipe_Data">#REF!</definedName>
    <definedName name="_xlnm.Print_Area" localSheetId="0">BoQ!$A$1:$F$42</definedName>
    <definedName name="property_table">#REF!</definedName>
    <definedName name="pw">#REF!</definedName>
    <definedName name="RL">#REF!</definedName>
    <definedName name="RL_Data">#REF!</definedName>
    <definedName name="rod">#REF!</definedName>
    <definedName name="sb">#REF!</definedName>
    <definedName name="sencount" hidden="1">1</definedName>
    <definedName name="sl">#REF!</definedName>
    <definedName name="spacing">#REF!</definedName>
    <definedName name="Sta_Data">#REF!</definedName>
    <definedName name="SuperElev">#REF!</definedName>
    <definedName name="Susp.Dia">#REF!</definedName>
    <definedName name="turnbuckle">#REF!</definedName>
    <definedName name="turnbuckle1">#REF!</definedName>
    <definedName name="un">#REF!</definedName>
    <definedName name="Vehicals">#REF!</definedName>
    <definedName name="w">#REF!</definedName>
    <definedName name="w_f">#REF!</definedName>
    <definedName name="w1f">#REF!</definedName>
    <definedName name="wall">#REF!</definedName>
    <definedName name="wallt">#REF!</definedName>
    <definedName name="wgf">#REF!</definedName>
    <definedName name="Wind.Dia">#REF!</definedName>
    <definedName name="Wind.t.Dia">#REF!</definedName>
    <definedName name="Wspacing">#REF!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2" i="32" l="1"/>
  <c r="F38" i="32" l="1"/>
  <c r="F37" i="32"/>
  <c r="F36" i="32"/>
  <c r="F33" i="32"/>
  <c r="F32" i="32"/>
  <c r="F31" i="32"/>
  <c r="F30" i="32"/>
  <c r="F27" i="32"/>
  <c r="F26" i="32"/>
  <c r="F23" i="32"/>
  <c r="F24" i="32" s="1"/>
  <c r="F19" i="32"/>
  <c r="F18" i="32"/>
  <c r="F17" i="32"/>
  <c r="F16" i="32"/>
  <c r="F15" i="32"/>
  <c r="F14" i="32"/>
  <c r="F8" i="32"/>
  <c r="F9" i="32"/>
  <c r="F10" i="32"/>
  <c r="F20" i="32" l="1"/>
  <c r="F39" i="32"/>
  <c r="F34" i="32" l="1"/>
  <c r="F11" i="32"/>
  <c r="F12" i="32" l="1"/>
  <c r="F28" i="32"/>
  <c r="F40" i="32" l="1"/>
</calcChain>
</file>

<file path=xl/sharedStrings.xml><?xml version="1.0" encoding="utf-8"?>
<sst xmlns="http://schemas.openxmlformats.org/spreadsheetml/2006/main" count="117" uniqueCount="75">
  <si>
    <t>Unit</t>
  </si>
  <si>
    <t xml:space="preserve"> </t>
  </si>
  <si>
    <t>Cum</t>
  </si>
  <si>
    <t>Bill of Quantities</t>
  </si>
  <si>
    <t>Item No.</t>
  </si>
  <si>
    <t>Work description</t>
  </si>
  <si>
    <t>Quantity</t>
  </si>
  <si>
    <t>BILL NO. 1 : PRIMARILY AND GENERAL REQUIREMENT</t>
  </si>
  <si>
    <t>Lump sum</t>
  </si>
  <si>
    <t>27/1</t>
  </si>
  <si>
    <t>28/1</t>
  </si>
  <si>
    <t>Grand Total</t>
  </si>
  <si>
    <t>11/8</t>
  </si>
  <si>
    <t>Installation and maintence of signboard with project information [1108] as well as mobilization and demobilization of contractor's equipment and workers [1200].</t>
  </si>
  <si>
    <t>14/1</t>
  </si>
  <si>
    <t>15/1</t>
  </si>
  <si>
    <t>Sub-Total for Bill No. :1</t>
  </si>
  <si>
    <t>BILL NO. 3 : SOIL AGGREGATE PAVEMENTS</t>
  </si>
  <si>
    <t>Sub-Total for Bill No. :04</t>
  </si>
  <si>
    <t>24/1b</t>
  </si>
  <si>
    <t>12/14</t>
  </si>
  <si>
    <t>Environment precaution and protection. Contractor shall take all reasonable precautions, whether specified in the contract or not to prevent damages to the natural environmnet occurring as a result of the execution of the works and shall strictly observe all regulations procedures. [1400].</t>
  </si>
  <si>
    <t>Setting out the horizontal and verticale alignment and elevation levels, placement of ranging rods and profile boards to determine the exact alignment of the road [1500].</t>
  </si>
  <si>
    <t>Km</t>
  </si>
  <si>
    <t>Sqm</t>
  </si>
  <si>
    <t>Unit rate in USD</t>
  </si>
  <si>
    <t>Total Cost in USD</t>
  </si>
  <si>
    <t xml:space="preserve">As - Built Drawings. The contractor shall furnish sets of as-built Drawings of the works to the Engineer, showing the actual permanent works as acually  constructed, included in the sets of as built drawings will be revision of Tender drawings and drawings supplied to the contracor during the Contract as well as revisions of drawings supplied by the Contractor during the Contract. Drawing standards must be uniform and  good quality.  A drawing must be clearly presented, not congested, present a logical sequence of Plan, long profile and X-Section detail and contain all required dimensions. the as-built drawings submmited by the Contractor will be subjec to the approval of the Engineer., </t>
  </si>
  <si>
    <t>Bill NO. 2 : CLEARING AND EARTH WORKS</t>
  </si>
  <si>
    <t>Sub-Total for Bill No. : 2</t>
  </si>
  <si>
    <t>33/1</t>
  </si>
  <si>
    <t>Sub-Total for Bill No.3</t>
  </si>
  <si>
    <t>Bill No.04: BITUMINOUSE PAVEMENT WORKS</t>
  </si>
  <si>
    <t>43/2</t>
  </si>
  <si>
    <t>Application of prime-coat  nominally be 1.0 liters per sqm but shall be within range 0.80 to 1.40 liter/sqm), including cleaning of the base-course surface, mixing of cutter to bitumen, heating of bituminous mix and mechanical spreading. The prime-coat shall be 80/100 bitumen mixed with 30%-35% kerosen by volume or alternative prime-coat of a grade approved by the Engineer.</t>
  </si>
  <si>
    <t>48/3</t>
  </si>
  <si>
    <t>Plant-produced seal-coat laying to 30mm compacted thickness, including 75 blow Marshall mix design, coarse aggregate' LAA&lt;30, fine aggregate's PI&lt;4, clay free.</t>
  </si>
  <si>
    <t>Bill Nr 05: MISCELLANEOUS WORKS</t>
  </si>
  <si>
    <t>Sub-Total for Bill Nr 05</t>
  </si>
  <si>
    <t>53/1</t>
  </si>
  <si>
    <t>each</t>
  </si>
  <si>
    <t>53/2</t>
  </si>
  <si>
    <t>54/1</t>
  </si>
  <si>
    <t>Authorized Signature of the Bidder with company seal.</t>
  </si>
  <si>
    <t>Supply and installation of road sign on single posts as per drawings or directed by the Engineer.</t>
  </si>
  <si>
    <t>Supply and installation of road sign on multiple supports as per drawing or directed by the Engineer</t>
  </si>
  <si>
    <t>Supply and installation of kelometage post as per drawing or directed by the Engineer</t>
  </si>
  <si>
    <t xml:space="preserve"> Rehabilitation and construction to bituminous seal-coat standard of Khaniqa to Aqcha District road CH: 3+700 - 8+850  Khaniqa and Aqcha Districts Jawzjan province
</t>
  </si>
  <si>
    <t>ITB ref.:Sida/RAIP IV/NTH/JWN/004/C2/005</t>
  </si>
  <si>
    <t>25/3</t>
  </si>
  <si>
    <t>51/06</t>
  </si>
  <si>
    <t xml:space="preserve">Providing and laying stone masonry in cement-sand (1:4 ratio) mortar including scaffolding,machine mixing of mortar,pointed facing,curing all complete. </t>
  </si>
  <si>
    <t>BILL NO.7 : CONCRETE WORKS</t>
  </si>
  <si>
    <t>75/9a</t>
  </si>
  <si>
    <t>Providing, compacting and curing of Plain concrete (1:2:4) including necessary formwork. [6000,7000].</t>
  </si>
  <si>
    <t>75/11</t>
  </si>
  <si>
    <t>Providing, compacting and curing of 25 Mpa cement concrete in culverts wall, roof slab and wing walls  including necessary formwork. [6000,7000].</t>
  </si>
  <si>
    <t>72/1</t>
  </si>
  <si>
    <t>Providing cutting, bending, binding and positioning of Mild steel deformed Reinforcing Bars 40-grade.[7200]</t>
  </si>
  <si>
    <t>MT</t>
  </si>
  <si>
    <t>Sub-Total for Bill No. :7</t>
  </si>
  <si>
    <t>25/1a</t>
  </si>
  <si>
    <t>25/5</t>
  </si>
  <si>
    <t>Embankment backfilling behind the structure with layer by layer compaction.Thickness of each layer will not be more than 200mm</t>
  </si>
  <si>
    <t>UNITED NATIONS OFFICE FOR PROJECT SERVICES</t>
  </si>
  <si>
    <t>RURAL ACCESS IMPROVEMENT PROJECT IV</t>
  </si>
  <si>
    <t>Sub-Grade preperation including trimming the surface to 2% camber and achieving 95% of maximum dry-density compaction [2800].</t>
  </si>
  <si>
    <t>Earthwork in excavation for foundation of structures to different depths, removal and disposal of spoil [2500].</t>
  </si>
  <si>
    <t>Earthwork in hill excavation (soft cutting) along the road to different depths, removal and disposal of spoil [2500].</t>
  </si>
  <si>
    <t>Earthwork in excavation for side drains to different depths and widths, removal and disposal of spoil [2500].</t>
  </si>
  <si>
    <t>Base-course laying to 200 mm average compacted thickness, including providing of 40mm-down sieved crushed-stone (grading B, CBR&gt;80%, LAA&lt;30), spreading, watering, levelling and compaction to 98% of maximum dry-density and 2% camber.</t>
  </si>
  <si>
    <t>LM</t>
  </si>
  <si>
    <t>Formation of roadway embankment including supply of suitable material with watering, haulage and compaction in 200mm layers at optimum moisture content all complete [2700].</t>
  </si>
  <si>
    <t>32/1</t>
  </si>
  <si>
    <t>Sub-base laying to 200mm compacted thickness, including providing of 40mm-down sieved river gravel (&lt;15% clay), spreading, watering, levelling and compaction to 98% of maximum dry-density and 2% camber.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</si>
</sst>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_(&quot;$&quot;* \(#,##0.00\);_(&quot;$&quot;* &quot;-&quot;??_);_(@_)"/>
    <numFmt numFmtId="43" formatCode="_(* #,##0.00_);_(* \(#,##0.00\);_(* &quot;-&quot;??_);_(@_)"/>
  </numFmts>
  <fonts count="11">
    <font>
      <sz val="11"/>
      <color theme="1"/>
      <name val="Calibri"/>
      <family val="2"/>
      <scheme val="minor"/>
    </font>
    <font>
      <sz val="10"/>
      <name val="Arial"/>
      <family val="2"/>
    </font>
    <font>
      <sz val="10"/>
      <name val="Geneva"/>
    </font>
    <font>
      <sz val="12"/>
      <name val="Times New Roman"/>
      <family val="1"/>
    </font>
    <font>
      <sz val="11"/>
      <name val="Calibri"/>
      <family val="2"/>
      <scheme val="minor"/>
    </font>
    <font>
      <sz val="10"/>
      <name val="Arial"/>
      <family val="2"/>
    </font>
    <font>
      <b/>
      <sz val="11"/>
      <name val="Calibri"/>
      <family val="2"/>
      <scheme val="minor"/>
    </font>
    <font>
      <b/>
      <u/>
      <sz val="1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3">
    <xf numFmtId="0" fontId="0" fillId="0" borderId="0"/>
    <xf numFmtId="0" fontId="2" fillId="0" borderId="2"/>
    <xf numFmtId="0" fontId="1" fillId="0" borderId="0"/>
    <xf numFmtId="43" fontId="1" fillId="0" borderId="0" applyFont="0" applyFill="0" applyBorder="0" applyAlignment="0" applyProtection="0"/>
    <xf numFmtId="0" fontId="3" fillId="0" borderId="0"/>
    <xf numFmtId="0" fontId="1" fillId="0" borderId="0"/>
    <xf numFmtId="0" fontId="3" fillId="0" borderId="0"/>
    <xf numFmtId="0" fontId="3" fillId="0" borderId="0"/>
    <xf numFmtId="0" fontId="1" fillId="0" borderId="0"/>
    <xf numFmtId="0" fontId="5" fillId="0" borderId="0"/>
    <xf numFmtId="43" fontId="5" fillId="0" borderId="0" applyFont="0" applyFill="0" applyBorder="0" applyAlignment="0" applyProtection="0"/>
    <xf numFmtId="40" fontId="2" fillId="0" borderId="0" applyFont="0" applyFill="0" applyBorder="0" applyAlignment="0" applyProtection="0"/>
    <xf numFmtId="44" fontId="8" fillId="0" borderId="0" applyFont="0" applyFill="0" applyBorder="0" applyAlignment="0" applyProtection="0"/>
  </cellStyleXfs>
  <cellXfs count="87">
    <xf numFmtId="0" fontId="0" fillId="0" borderId="0" xfId="0"/>
    <xf numFmtId="0" fontId="4" fillId="0" borderId="0" xfId="4" applyFont="1"/>
    <xf numFmtId="0" fontId="4" fillId="0" borderId="0" xfId="4" applyFont="1" applyAlignment="1">
      <alignment vertical="center" wrapText="1"/>
    </xf>
    <xf numFmtId="0" fontId="4" fillId="0" borderId="0" xfId="7" applyFont="1"/>
    <xf numFmtId="0" fontId="4" fillId="0" borderId="0" xfId="7" applyFont="1" applyAlignment="1">
      <alignment vertical="center" wrapText="1"/>
    </xf>
    <xf numFmtId="0" fontId="4" fillId="0" borderId="0" xfId="7" applyFont="1" applyAlignment="1">
      <alignment horizontal="center"/>
    </xf>
    <xf numFmtId="0" fontId="4" fillId="0" borderId="0" xfId="4" applyFont="1" applyAlignment="1">
      <alignment horizontal="center"/>
    </xf>
    <xf numFmtId="0" fontId="4" fillId="0" borderId="0" xfId="7" applyFont="1" applyAlignment="1">
      <alignment horizontal="center" vertical="center"/>
    </xf>
    <xf numFmtId="0" fontId="4" fillId="0" borderId="0" xfId="4" applyFont="1" applyAlignment="1">
      <alignment horizontal="center" vertical="center"/>
    </xf>
    <xf numFmtId="0" fontId="4" fillId="0" borderId="0" xfId="1" applyFont="1" applyBorder="1"/>
    <xf numFmtId="0" fontId="4" fillId="2" borderId="0" xfId="1" applyFont="1" applyFill="1" applyBorder="1"/>
    <xf numFmtId="0" fontId="10" fillId="0" borderId="0" xfId="1" applyFont="1" applyBorder="1"/>
    <xf numFmtId="0" fontId="4" fillId="0" borderId="0" xfId="1" applyFont="1" applyBorder="1" applyAlignment="1">
      <alignment horizontal="center"/>
    </xf>
    <xf numFmtId="0" fontId="4" fillId="0" borderId="0" xfId="1" applyFont="1" applyBorder="1" applyAlignment="1">
      <alignment horizontal="center" vertical="center"/>
    </xf>
    <xf numFmtId="43" fontId="4" fillId="0" borderId="1" xfId="3" applyFont="1" applyFill="1" applyBorder="1" applyAlignment="1" applyProtection="1">
      <alignment horizontal="center" vertical="center"/>
      <protection locked="0"/>
    </xf>
    <xf numFmtId="43" fontId="4" fillId="0" borderId="1" xfId="3" applyFont="1" applyFill="1" applyBorder="1" applyAlignment="1" applyProtection="1">
      <alignment horizontal="left" vertical="center"/>
      <protection locked="0"/>
    </xf>
    <xf numFmtId="43" fontId="4" fillId="0" borderId="1" xfId="3" applyFont="1" applyFill="1" applyBorder="1" applyAlignment="1" applyProtection="1">
      <alignment horizontal="right" vertical="center"/>
      <protection locked="0"/>
    </xf>
    <xf numFmtId="0" fontId="4" fillId="0" borderId="0" xfId="4" applyFont="1" applyAlignment="1" applyProtection="1">
      <alignment horizontal="left" vertical="center"/>
    </xf>
    <xf numFmtId="0" fontId="4" fillId="0" borderId="0" xfId="4" applyFont="1" applyAlignment="1" applyProtection="1">
      <alignment vertical="center"/>
    </xf>
    <xf numFmtId="0" fontId="4" fillId="0" borderId="0" xfId="4" applyFont="1" applyAlignment="1" applyProtection="1">
      <alignment horizontal="center" vertical="center"/>
    </xf>
    <xf numFmtId="2" fontId="6" fillId="0" borderId="3" xfId="4" applyNumberFormat="1" applyFont="1" applyBorder="1" applyAlignment="1" applyProtection="1">
      <alignment horizontal="center" vertical="center" wrapText="1"/>
    </xf>
    <xf numFmtId="2" fontId="6" fillId="0" borderId="4" xfId="4" applyNumberFormat="1" applyFont="1" applyBorder="1" applyAlignment="1" applyProtection="1">
      <alignment horizontal="center" vertical="center"/>
    </xf>
    <xf numFmtId="2" fontId="6" fillId="0" borderId="4" xfId="4" applyNumberFormat="1" applyFont="1" applyBorder="1" applyAlignment="1" applyProtection="1">
      <alignment horizontal="center" vertical="center" wrapText="1"/>
    </xf>
    <xf numFmtId="2" fontId="6" fillId="0" borderId="5" xfId="4" applyNumberFormat="1" applyFont="1" applyBorder="1" applyAlignment="1" applyProtection="1">
      <alignment horizontal="center" vertical="center" wrapText="1"/>
    </xf>
    <xf numFmtId="2" fontId="6" fillId="0" borderId="6" xfId="4" applyNumberFormat="1" applyFont="1" applyBorder="1" applyAlignment="1" applyProtection="1">
      <alignment horizontal="left" vertical="center"/>
    </xf>
    <xf numFmtId="2" fontId="6" fillId="0" borderId="1" xfId="4" applyNumberFormat="1" applyFont="1" applyBorder="1" applyAlignment="1" applyProtection="1">
      <alignment horizontal="left" vertical="center"/>
    </xf>
    <xf numFmtId="2" fontId="6" fillId="0" borderId="1" xfId="4" applyNumberFormat="1" applyFont="1" applyBorder="1" applyAlignment="1" applyProtection="1">
      <alignment horizontal="center" vertical="center"/>
    </xf>
    <xf numFmtId="2" fontId="6" fillId="0" borderId="7" xfId="4" applyNumberFormat="1" applyFont="1" applyBorder="1" applyAlignment="1" applyProtection="1">
      <alignment horizontal="left" vertical="center"/>
    </xf>
    <xf numFmtId="49" fontId="4" fillId="0" borderId="6" xfId="7" applyNumberFormat="1" applyFont="1" applyBorder="1" applyAlignment="1" applyProtection="1">
      <alignment horizontal="center" vertical="center" wrapText="1"/>
    </xf>
    <xf numFmtId="0" fontId="4" fillId="0" borderId="1" xfId="7" applyFont="1" applyBorder="1" applyAlignment="1" applyProtection="1">
      <alignment horizontal="justify" vertical="center" wrapText="1"/>
    </xf>
    <xf numFmtId="0" fontId="4" fillId="0" borderId="1" xfId="7" applyFont="1" applyBorder="1" applyAlignment="1" applyProtection="1">
      <alignment horizontal="center" vertical="center" wrapText="1"/>
    </xf>
    <xf numFmtId="43" fontId="4" fillId="0" borderId="1" xfId="3" applyFont="1" applyFill="1" applyBorder="1" applyAlignment="1" applyProtection="1">
      <alignment horizontal="center" vertical="center"/>
    </xf>
    <xf numFmtId="43" fontId="4" fillId="0" borderId="7" xfId="3" applyFont="1" applyBorder="1" applyAlignment="1" applyProtection="1">
      <alignment horizontal="left" vertical="center"/>
    </xf>
    <xf numFmtId="0" fontId="4" fillId="0" borderId="1" xfId="7" applyFont="1" applyBorder="1" applyAlignment="1" applyProtection="1">
      <alignment horizontal="left" vertical="center" wrapText="1"/>
    </xf>
    <xf numFmtId="0" fontId="4" fillId="0" borderId="1" xfId="7" applyFont="1" applyBorder="1" applyAlignment="1" applyProtection="1">
      <alignment horizontal="center" vertical="center"/>
    </xf>
    <xf numFmtId="43" fontId="4" fillId="0" borderId="1" xfId="3" applyFont="1" applyFill="1" applyBorder="1" applyAlignment="1" applyProtection="1">
      <alignment horizontal="left" vertical="center"/>
    </xf>
    <xf numFmtId="44" fontId="6" fillId="0" borderId="7" xfId="12" applyFont="1" applyFill="1" applyBorder="1" applyAlignment="1" applyProtection="1">
      <alignment vertical="center"/>
    </xf>
    <xf numFmtId="2" fontId="6" fillId="0" borderId="6" xfId="4" applyNumberFormat="1" applyFont="1" applyBorder="1" applyAlignment="1" applyProtection="1">
      <alignment horizontal="center" vertical="center"/>
    </xf>
    <xf numFmtId="0" fontId="4" fillId="0" borderId="6" xfId="4" applyFont="1" applyBorder="1" applyAlignment="1" applyProtection="1">
      <alignment horizontal="center" vertical="center"/>
    </xf>
    <xf numFmtId="0" fontId="4" fillId="2" borderId="1" xfId="4" applyFont="1" applyFill="1" applyBorder="1" applyAlignment="1" applyProtection="1">
      <alignment horizontal="left" vertical="center" wrapText="1"/>
    </xf>
    <xf numFmtId="0" fontId="4" fillId="0" borderId="1" xfId="4" applyFont="1" applyFill="1" applyBorder="1" applyAlignment="1" applyProtection="1">
      <alignment horizontal="center" vertical="center" wrapText="1"/>
    </xf>
    <xf numFmtId="0" fontId="4" fillId="2" borderId="6" xfId="4" applyFont="1" applyFill="1" applyBorder="1" applyAlignment="1" applyProtection="1">
      <alignment horizontal="center" vertical="center" wrapText="1"/>
    </xf>
    <xf numFmtId="49" fontId="4" fillId="0" borderId="6" xfId="7" applyNumberFormat="1" applyFont="1" applyBorder="1" applyAlignment="1" applyProtection="1">
      <alignment horizontal="center" vertical="center"/>
    </xf>
    <xf numFmtId="0" fontId="4" fillId="0" borderId="1" xfId="6" applyFont="1" applyBorder="1" applyAlignment="1" applyProtection="1">
      <alignment horizontal="left" vertical="center" wrapText="1"/>
    </xf>
    <xf numFmtId="2" fontId="6" fillId="0" borderId="1" xfId="4" applyNumberFormat="1" applyFont="1" applyBorder="1" applyAlignment="1" applyProtection="1">
      <alignment horizontal="left" vertical="center" wrapText="1"/>
    </xf>
    <xf numFmtId="2" fontId="6" fillId="0" borderId="1" xfId="4" applyNumberFormat="1" applyFont="1" applyFill="1" applyBorder="1" applyAlignment="1" applyProtection="1">
      <alignment horizontal="center" vertical="center"/>
    </xf>
    <xf numFmtId="2" fontId="6" fillId="0" borderId="1" xfId="4" applyNumberFormat="1" applyFont="1" applyFill="1" applyBorder="1" applyAlignment="1" applyProtection="1">
      <alignment horizontal="right" vertical="center"/>
    </xf>
    <xf numFmtId="2" fontId="6" fillId="0" borderId="7" xfId="3" applyNumberFormat="1" applyFont="1" applyFill="1" applyBorder="1" applyAlignment="1" applyProtection="1">
      <alignment vertical="center"/>
    </xf>
    <xf numFmtId="0" fontId="4" fillId="0" borderId="6" xfId="7" applyFont="1" applyFill="1" applyBorder="1" applyAlignment="1" applyProtection="1">
      <alignment horizontal="center" vertical="center"/>
    </xf>
    <xf numFmtId="0" fontId="4" fillId="0" borderId="1" xfId="4" applyFont="1" applyBorder="1" applyAlignment="1" applyProtection="1">
      <alignment horizontal="left" vertical="center" wrapText="1"/>
    </xf>
    <xf numFmtId="2" fontId="4" fillId="0" borderId="1" xfId="4" applyNumberFormat="1" applyFont="1" applyFill="1" applyBorder="1" applyAlignment="1" applyProtection="1">
      <alignment horizontal="center" vertical="center"/>
    </xf>
    <xf numFmtId="40" fontId="4" fillId="0" borderId="1" xfId="11" applyFont="1" applyFill="1" applyBorder="1" applyAlignment="1" applyProtection="1">
      <alignment horizontal="center" vertical="center"/>
    </xf>
    <xf numFmtId="0" fontId="6" fillId="0" borderId="6" xfId="7" applyFont="1" applyFill="1" applyBorder="1" applyAlignment="1" applyProtection="1">
      <alignment horizontal="center" vertical="center"/>
    </xf>
    <xf numFmtId="40" fontId="6" fillId="0" borderId="1" xfId="11" applyFont="1" applyFill="1" applyBorder="1" applyAlignment="1" applyProtection="1">
      <alignment horizontal="center" vertical="center"/>
    </xf>
    <xf numFmtId="44" fontId="6" fillId="0" borderId="7" xfId="3" applyNumberFormat="1" applyFont="1" applyBorder="1" applyAlignment="1" applyProtection="1">
      <alignment horizontal="center" vertical="center"/>
    </xf>
    <xf numFmtId="0" fontId="6" fillId="0" borderId="6" xfId="7" applyFont="1" applyFill="1" applyBorder="1" applyAlignment="1" applyProtection="1">
      <alignment horizontal="left" vertical="center"/>
    </xf>
    <xf numFmtId="39" fontId="4" fillId="0" borderId="1" xfId="3" applyNumberFormat="1" applyFont="1" applyFill="1" applyBorder="1" applyAlignment="1" applyProtection="1">
      <alignment horizontal="center" vertical="center"/>
    </xf>
    <xf numFmtId="43" fontId="6" fillId="0" borderId="7" xfId="3" applyFont="1" applyBorder="1" applyAlignment="1" applyProtection="1">
      <alignment horizontal="center" vertical="center"/>
    </xf>
    <xf numFmtId="2" fontId="4" fillId="0" borderId="6" xfId="4" applyNumberFormat="1" applyFont="1" applyBorder="1" applyAlignment="1" applyProtection="1">
      <alignment horizontal="center"/>
    </xf>
    <xf numFmtId="2" fontId="4" fillId="0" borderId="1" xfId="4" applyNumberFormat="1" applyFont="1" applyBorder="1" applyProtection="1"/>
    <xf numFmtId="44" fontId="6" fillId="0" borderId="7" xfId="12" applyFont="1" applyBorder="1" applyProtection="1"/>
    <xf numFmtId="0" fontId="9" fillId="0" borderId="1" xfId="1" applyFont="1" applyBorder="1" applyAlignment="1" applyProtection="1">
      <alignment horizontal="center" vertical="center" wrapText="1"/>
    </xf>
    <xf numFmtId="40" fontId="9" fillId="0" borderId="1" xfId="11" applyFont="1" applyBorder="1" applyAlignment="1" applyProtection="1">
      <alignment horizontal="center" vertical="center" wrapText="1"/>
    </xf>
    <xf numFmtId="40" fontId="8" fillId="0" borderId="7" xfId="11" applyFont="1" applyBorder="1" applyAlignment="1" applyProtection="1">
      <alignment vertical="center" wrapText="1"/>
    </xf>
    <xf numFmtId="0" fontId="8" fillId="0" borderId="1" xfId="1" applyFont="1" applyBorder="1" applyAlignment="1" applyProtection="1">
      <alignment horizontal="center" vertical="center" wrapText="1"/>
    </xf>
    <xf numFmtId="40" fontId="8" fillId="0" borderId="1" xfId="11" applyFont="1" applyBorder="1" applyAlignment="1" applyProtection="1">
      <alignment horizontal="center" vertical="center" wrapText="1"/>
    </xf>
    <xf numFmtId="40" fontId="8" fillId="2" borderId="1" xfId="11" applyFont="1" applyFill="1" applyBorder="1" applyAlignment="1" applyProtection="1">
      <alignment horizontal="center" vertical="center" wrapText="1"/>
    </xf>
    <xf numFmtId="44" fontId="9" fillId="0" borderId="7" xfId="11" applyNumberFormat="1" applyFont="1" applyBorder="1" applyAlignment="1" applyProtection="1">
      <alignment vertical="center"/>
    </xf>
    <xf numFmtId="2" fontId="7" fillId="0" borderId="1" xfId="4" applyNumberFormat="1" applyFont="1" applyBorder="1" applyAlignment="1" applyProtection="1">
      <alignment horizontal="left" vertical="center"/>
    </xf>
    <xf numFmtId="40" fontId="9" fillId="0" borderId="7" xfId="11" applyFont="1" applyBorder="1" applyAlignment="1" applyProtection="1">
      <alignment vertical="center"/>
    </xf>
    <xf numFmtId="40" fontId="8" fillId="0" borderId="1" xfId="11" applyFont="1" applyBorder="1" applyAlignment="1" applyProtection="1">
      <alignment vertical="center" wrapText="1"/>
    </xf>
    <xf numFmtId="43" fontId="4" fillId="0" borderId="1" xfId="3" applyFont="1" applyFill="1" applyBorder="1" applyAlignment="1" applyProtection="1">
      <alignment vertical="center"/>
    </xf>
    <xf numFmtId="43" fontId="6" fillId="0" borderId="10" xfId="4" applyNumberFormat="1" applyFont="1" applyBorder="1" applyAlignment="1" applyProtection="1">
      <alignment vertical="center"/>
    </xf>
    <xf numFmtId="0" fontId="6" fillId="0" borderId="0" xfId="4" applyFont="1" applyBorder="1" applyAlignment="1" applyProtection="1">
      <alignment horizontal="center" vertical="center"/>
    </xf>
    <xf numFmtId="0" fontId="6" fillId="0" borderId="0" xfId="4" applyFont="1" applyAlignment="1" applyProtection="1">
      <alignment horizontal="center" vertical="center" wrapText="1"/>
    </xf>
    <xf numFmtId="0" fontId="7" fillId="0" borderId="0" xfId="4" applyFont="1" applyAlignment="1" applyProtection="1">
      <alignment horizontal="center" vertical="center" wrapText="1"/>
    </xf>
    <xf numFmtId="0" fontId="4" fillId="0" borderId="0" xfId="7" applyFont="1" applyBorder="1" applyAlignment="1" applyProtection="1">
      <alignment horizontal="left" wrapText="1"/>
    </xf>
    <xf numFmtId="0" fontId="6" fillId="0" borderId="8" xfId="4" applyFont="1" applyBorder="1" applyAlignment="1" applyProtection="1">
      <alignment horizontal="right" vertical="center"/>
    </xf>
    <xf numFmtId="0" fontId="6" fillId="0" borderId="9" xfId="4" applyFont="1" applyBorder="1" applyAlignment="1" applyProtection="1">
      <alignment horizontal="right" vertical="center"/>
    </xf>
    <xf numFmtId="2" fontId="6" fillId="0" borderId="6" xfId="4" applyNumberFormat="1" applyFont="1" applyFill="1" applyBorder="1" applyAlignment="1" applyProtection="1">
      <alignment horizontal="right" vertical="center"/>
    </xf>
    <xf numFmtId="2" fontId="6" fillId="0" borderId="1" xfId="4" applyNumberFormat="1" applyFont="1" applyFill="1" applyBorder="1" applyAlignment="1" applyProtection="1">
      <alignment horizontal="right" vertical="center"/>
    </xf>
    <xf numFmtId="40" fontId="6" fillId="0" borderId="1" xfId="11" applyFont="1" applyFill="1" applyBorder="1" applyAlignment="1" applyProtection="1">
      <alignment horizontal="center" vertical="center" wrapText="1"/>
    </xf>
    <xf numFmtId="2" fontId="6" fillId="0" borderId="1" xfId="4" applyNumberFormat="1" applyFont="1" applyBorder="1" applyAlignment="1" applyProtection="1">
      <alignment horizontal="right"/>
    </xf>
    <xf numFmtId="0" fontId="9" fillId="0" borderId="6" xfId="1" applyFont="1" applyBorder="1" applyAlignment="1" applyProtection="1">
      <alignment vertical="center"/>
    </xf>
    <xf numFmtId="0" fontId="9" fillId="0" borderId="1" xfId="1" applyFont="1" applyBorder="1" applyAlignment="1" applyProtection="1">
      <alignment vertical="center"/>
    </xf>
    <xf numFmtId="0" fontId="9" fillId="0" borderId="6" xfId="1" applyFont="1" applyBorder="1" applyAlignment="1" applyProtection="1">
      <alignment horizontal="right" vertical="center"/>
    </xf>
    <xf numFmtId="0" fontId="9" fillId="0" borderId="1" xfId="1" applyFont="1" applyBorder="1" applyAlignment="1" applyProtection="1">
      <alignment horizontal="right" vertical="center"/>
    </xf>
  </cellXfs>
  <cellStyles count="13">
    <cellStyle name="Comma 2" xfId="3"/>
    <cellStyle name="Comma 3" xfId="10"/>
    <cellStyle name="Comma 4" xfId="11"/>
    <cellStyle name="Currency" xfId="12" builtinId="4"/>
    <cellStyle name="Normal" xfId="0" builtinId="0"/>
    <cellStyle name="Normal 2" xfId="1"/>
    <cellStyle name="Normal 2 2" xfId="5"/>
    <cellStyle name="Normal 3" xfId="2"/>
    <cellStyle name="Normal 4" xfId="9"/>
    <cellStyle name="Normal 7" xfId="8"/>
    <cellStyle name="Normal_BOQ Format for MOPW(Shiwat Bridge)" xfId="4"/>
    <cellStyle name="Normal_BOQ Format for MOPW(Shiwat Bridge) 2" xfId="6"/>
    <cellStyle name="Normal_SMN C2 008" xfId="7"/>
  </cellStyles>
  <dxfs count="1">
    <dxf>
      <font>
        <condense val="0"/>
        <extend val="0"/>
        <color indexed="44"/>
      </font>
      <fill>
        <patternFill>
          <bgColor indexed="4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134405</xdr:colOff>
      <xdr:row>0</xdr:row>
      <xdr:rowOff>66675</xdr:rowOff>
    </xdr:from>
    <xdr:to>
      <xdr:col>1</xdr:col>
      <xdr:colOff>201080</xdr:colOff>
      <xdr:row>1</xdr:row>
      <xdr:rowOff>80433</xdr:rowOff>
    </xdr:to>
    <xdr:pic>
      <xdr:nvPicPr>
        <xdr:cNvPr id="8" name="Picture 7"/>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2460" t="1819" r="9016" b="8182"/>
        <a:stretch>
          <a:fillRect/>
        </a:stretch>
      </xdr:blipFill>
      <xdr:spPr bwMode="auto">
        <a:xfrm>
          <a:off x="134405" y="66675"/>
          <a:ext cx="701675" cy="638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341839</xdr:colOff>
      <xdr:row>0</xdr:row>
      <xdr:rowOff>89647</xdr:rowOff>
    </xdr:from>
    <xdr:to>
      <xdr:col>5</xdr:col>
      <xdr:colOff>1051980</xdr:colOff>
      <xdr:row>1</xdr:row>
      <xdr:rowOff>66371</xdr:rowOff>
    </xdr:to>
    <xdr:pic>
      <xdr:nvPicPr>
        <xdr:cNvPr id="9" name="Picture 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771214" y="89647"/>
          <a:ext cx="710141" cy="6053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Y:\Engineers\JWN%202013%20Surveyed%20Roads\Documents%20and%20Settings\abdulsaboors\My%20Documents\A1\NEW%20FORMATS\Suspension%20Bridge%20Desig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put"/>
      <sheetName val="calcu"/>
      <sheetName val="column"/>
      <sheetName val="Deaman"/>
      <sheetName val="Wind"/>
      <sheetName val="cables"/>
      <sheetName val="Foundation"/>
      <sheetName val="."/>
      <sheetName val=".."/>
      <sheetName val="..."/>
    </sheetNames>
    <sheetDataSet>
      <sheetData sheetId="0"/>
      <sheetData sheetId="1"/>
      <sheetData sheetId="2"/>
      <sheetData sheetId="3"/>
      <sheetData sheetId="4"/>
      <sheetData sheetId="5">
        <row r="10">
          <cell r="A10">
            <v>13</v>
          </cell>
        </row>
        <row r="11">
          <cell r="A11">
            <v>26</v>
          </cell>
        </row>
        <row r="12">
          <cell r="A12">
            <v>32</v>
          </cell>
        </row>
        <row r="13">
          <cell r="A13">
            <v>36</v>
          </cell>
        </row>
        <row r="14">
          <cell r="A14">
            <v>40</v>
          </cell>
        </row>
      </sheetData>
      <sheetData sheetId="6"/>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N47"/>
  <sheetViews>
    <sheetView tabSelected="1" topLeftCell="A37" zoomScale="80" zoomScaleNormal="80" workbookViewId="0">
      <selection activeCell="F46" sqref="F46"/>
    </sheetView>
  </sheetViews>
  <sheetFormatPr defaultRowHeight="15"/>
  <cols>
    <col min="1" max="1" width="9.5703125" style="12" customWidth="1"/>
    <col min="2" max="2" width="43.140625" style="9" customWidth="1"/>
    <col min="3" max="3" width="13.42578125" style="13" customWidth="1"/>
    <col min="4" max="4" width="14.5703125" style="13" customWidth="1"/>
    <col min="5" max="5" width="15.7109375" style="9" customWidth="1"/>
    <col min="6" max="6" width="18" style="9" customWidth="1"/>
    <col min="7" max="11" width="9.140625" style="9"/>
    <col min="12" max="12" width="10.28515625" style="9" bestFit="1" customWidth="1"/>
    <col min="13" max="256" width="9.140625" style="9"/>
    <col min="257" max="257" width="9.5703125" style="9" customWidth="1"/>
    <col min="258" max="258" width="43.140625" style="9" customWidth="1"/>
    <col min="259" max="259" width="13.42578125" style="9" customWidth="1"/>
    <col min="260" max="260" width="14.5703125" style="9" customWidth="1"/>
    <col min="261" max="261" width="15.7109375" style="9" customWidth="1"/>
    <col min="262" max="262" width="15.85546875" style="9" customWidth="1"/>
    <col min="263" max="267" width="9.140625" style="9"/>
    <col min="268" max="268" width="10.28515625" style="9" bestFit="1" customWidth="1"/>
    <col min="269" max="512" width="9.140625" style="9"/>
    <col min="513" max="513" width="9.5703125" style="9" customWidth="1"/>
    <col min="514" max="514" width="43.140625" style="9" customWidth="1"/>
    <col min="515" max="515" width="13.42578125" style="9" customWidth="1"/>
    <col min="516" max="516" width="14.5703125" style="9" customWidth="1"/>
    <col min="517" max="517" width="15.7109375" style="9" customWidth="1"/>
    <col min="518" max="518" width="15.85546875" style="9" customWidth="1"/>
    <col min="519" max="523" width="9.140625" style="9"/>
    <col min="524" max="524" width="10.28515625" style="9" bestFit="1" customWidth="1"/>
    <col min="525" max="768" width="9.140625" style="9"/>
    <col min="769" max="769" width="9.5703125" style="9" customWidth="1"/>
    <col min="770" max="770" width="43.140625" style="9" customWidth="1"/>
    <col min="771" max="771" width="13.42578125" style="9" customWidth="1"/>
    <col min="772" max="772" width="14.5703125" style="9" customWidth="1"/>
    <col min="773" max="773" width="15.7109375" style="9" customWidth="1"/>
    <col min="774" max="774" width="15.85546875" style="9" customWidth="1"/>
    <col min="775" max="779" width="9.140625" style="9"/>
    <col min="780" max="780" width="10.28515625" style="9" bestFit="1" customWidth="1"/>
    <col min="781" max="1024" width="9.140625" style="9"/>
    <col min="1025" max="1025" width="9.5703125" style="9" customWidth="1"/>
    <col min="1026" max="1026" width="43.140625" style="9" customWidth="1"/>
    <col min="1027" max="1027" width="13.42578125" style="9" customWidth="1"/>
    <col min="1028" max="1028" width="14.5703125" style="9" customWidth="1"/>
    <col min="1029" max="1029" width="15.7109375" style="9" customWidth="1"/>
    <col min="1030" max="1030" width="15.85546875" style="9" customWidth="1"/>
    <col min="1031" max="1035" width="9.140625" style="9"/>
    <col min="1036" max="1036" width="10.28515625" style="9" bestFit="1" customWidth="1"/>
    <col min="1037" max="1280" width="9.140625" style="9"/>
    <col min="1281" max="1281" width="9.5703125" style="9" customWidth="1"/>
    <col min="1282" max="1282" width="43.140625" style="9" customWidth="1"/>
    <col min="1283" max="1283" width="13.42578125" style="9" customWidth="1"/>
    <col min="1284" max="1284" width="14.5703125" style="9" customWidth="1"/>
    <col min="1285" max="1285" width="15.7109375" style="9" customWidth="1"/>
    <col min="1286" max="1286" width="15.85546875" style="9" customWidth="1"/>
    <col min="1287" max="1291" width="9.140625" style="9"/>
    <col min="1292" max="1292" width="10.28515625" style="9" bestFit="1" customWidth="1"/>
    <col min="1293" max="1536" width="9.140625" style="9"/>
    <col min="1537" max="1537" width="9.5703125" style="9" customWidth="1"/>
    <col min="1538" max="1538" width="43.140625" style="9" customWidth="1"/>
    <col min="1539" max="1539" width="13.42578125" style="9" customWidth="1"/>
    <col min="1540" max="1540" width="14.5703125" style="9" customWidth="1"/>
    <col min="1541" max="1541" width="15.7109375" style="9" customWidth="1"/>
    <col min="1542" max="1542" width="15.85546875" style="9" customWidth="1"/>
    <col min="1543" max="1547" width="9.140625" style="9"/>
    <col min="1548" max="1548" width="10.28515625" style="9" bestFit="1" customWidth="1"/>
    <col min="1549" max="1792" width="9.140625" style="9"/>
    <col min="1793" max="1793" width="9.5703125" style="9" customWidth="1"/>
    <col min="1794" max="1794" width="43.140625" style="9" customWidth="1"/>
    <col min="1795" max="1795" width="13.42578125" style="9" customWidth="1"/>
    <col min="1796" max="1796" width="14.5703125" style="9" customWidth="1"/>
    <col min="1797" max="1797" width="15.7109375" style="9" customWidth="1"/>
    <col min="1798" max="1798" width="15.85546875" style="9" customWidth="1"/>
    <col min="1799" max="1803" width="9.140625" style="9"/>
    <col min="1804" max="1804" width="10.28515625" style="9" bestFit="1" customWidth="1"/>
    <col min="1805" max="2048" width="9.140625" style="9"/>
    <col min="2049" max="2049" width="9.5703125" style="9" customWidth="1"/>
    <col min="2050" max="2050" width="43.140625" style="9" customWidth="1"/>
    <col min="2051" max="2051" width="13.42578125" style="9" customWidth="1"/>
    <col min="2052" max="2052" width="14.5703125" style="9" customWidth="1"/>
    <col min="2053" max="2053" width="15.7109375" style="9" customWidth="1"/>
    <col min="2054" max="2054" width="15.85546875" style="9" customWidth="1"/>
    <col min="2055" max="2059" width="9.140625" style="9"/>
    <col min="2060" max="2060" width="10.28515625" style="9" bestFit="1" customWidth="1"/>
    <col min="2061" max="2304" width="9.140625" style="9"/>
    <col min="2305" max="2305" width="9.5703125" style="9" customWidth="1"/>
    <col min="2306" max="2306" width="43.140625" style="9" customWidth="1"/>
    <col min="2307" max="2307" width="13.42578125" style="9" customWidth="1"/>
    <col min="2308" max="2308" width="14.5703125" style="9" customWidth="1"/>
    <col min="2309" max="2309" width="15.7109375" style="9" customWidth="1"/>
    <col min="2310" max="2310" width="15.85546875" style="9" customWidth="1"/>
    <col min="2311" max="2315" width="9.140625" style="9"/>
    <col min="2316" max="2316" width="10.28515625" style="9" bestFit="1" customWidth="1"/>
    <col min="2317" max="2560" width="9.140625" style="9"/>
    <col min="2561" max="2561" width="9.5703125" style="9" customWidth="1"/>
    <col min="2562" max="2562" width="43.140625" style="9" customWidth="1"/>
    <col min="2563" max="2563" width="13.42578125" style="9" customWidth="1"/>
    <col min="2564" max="2564" width="14.5703125" style="9" customWidth="1"/>
    <col min="2565" max="2565" width="15.7109375" style="9" customWidth="1"/>
    <col min="2566" max="2566" width="15.85546875" style="9" customWidth="1"/>
    <col min="2567" max="2571" width="9.140625" style="9"/>
    <col min="2572" max="2572" width="10.28515625" style="9" bestFit="1" customWidth="1"/>
    <col min="2573" max="2816" width="9.140625" style="9"/>
    <col min="2817" max="2817" width="9.5703125" style="9" customWidth="1"/>
    <col min="2818" max="2818" width="43.140625" style="9" customWidth="1"/>
    <col min="2819" max="2819" width="13.42578125" style="9" customWidth="1"/>
    <col min="2820" max="2820" width="14.5703125" style="9" customWidth="1"/>
    <col min="2821" max="2821" width="15.7109375" style="9" customWidth="1"/>
    <col min="2822" max="2822" width="15.85546875" style="9" customWidth="1"/>
    <col min="2823" max="2827" width="9.140625" style="9"/>
    <col min="2828" max="2828" width="10.28515625" style="9" bestFit="1" customWidth="1"/>
    <col min="2829" max="3072" width="9.140625" style="9"/>
    <col min="3073" max="3073" width="9.5703125" style="9" customWidth="1"/>
    <col min="3074" max="3074" width="43.140625" style="9" customWidth="1"/>
    <col min="3075" max="3075" width="13.42578125" style="9" customWidth="1"/>
    <col min="3076" max="3076" width="14.5703125" style="9" customWidth="1"/>
    <col min="3077" max="3077" width="15.7109375" style="9" customWidth="1"/>
    <col min="3078" max="3078" width="15.85546875" style="9" customWidth="1"/>
    <col min="3079" max="3083" width="9.140625" style="9"/>
    <col min="3084" max="3084" width="10.28515625" style="9" bestFit="1" customWidth="1"/>
    <col min="3085" max="3328" width="9.140625" style="9"/>
    <col min="3329" max="3329" width="9.5703125" style="9" customWidth="1"/>
    <col min="3330" max="3330" width="43.140625" style="9" customWidth="1"/>
    <col min="3331" max="3331" width="13.42578125" style="9" customWidth="1"/>
    <col min="3332" max="3332" width="14.5703125" style="9" customWidth="1"/>
    <col min="3333" max="3333" width="15.7109375" style="9" customWidth="1"/>
    <col min="3334" max="3334" width="15.85546875" style="9" customWidth="1"/>
    <col min="3335" max="3339" width="9.140625" style="9"/>
    <col min="3340" max="3340" width="10.28515625" style="9" bestFit="1" customWidth="1"/>
    <col min="3341" max="3584" width="9.140625" style="9"/>
    <col min="3585" max="3585" width="9.5703125" style="9" customWidth="1"/>
    <col min="3586" max="3586" width="43.140625" style="9" customWidth="1"/>
    <col min="3587" max="3587" width="13.42578125" style="9" customWidth="1"/>
    <col min="3588" max="3588" width="14.5703125" style="9" customWidth="1"/>
    <col min="3589" max="3589" width="15.7109375" style="9" customWidth="1"/>
    <col min="3590" max="3590" width="15.85546875" style="9" customWidth="1"/>
    <col min="3591" max="3595" width="9.140625" style="9"/>
    <col min="3596" max="3596" width="10.28515625" style="9" bestFit="1" customWidth="1"/>
    <col min="3597" max="3840" width="9.140625" style="9"/>
    <col min="3841" max="3841" width="9.5703125" style="9" customWidth="1"/>
    <col min="3842" max="3842" width="43.140625" style="9" customWidth="1"/>
    <col min="3843" max="3843" width="13.42578125" style="9" customWidth="1"/>
    <col min="3844" max="3844" width="14.5703125" style="9" customWidth="1"/>
    <col min="3845" max="3845" width="15.7109375" style="9" customWidth="1"/>
    <col min="3846" max="3846" width="15.85546875" style="9" customWidth="1"/>
    <col min="3847" max="3851" width="9.140625" style="9"/>
    <col min="3852" max="3852" width="10.28515625" style="9" bestFit="1" customWidth="1"/>
    <col min="3853" max="4096" width="9.140625" style="9"/>
    <col min="4097" max="4097" width="9.5703125" style="9" customWidth="1"/>
    <col min="4098" max="4098" width="43.140625" style="9" customWidth="1"/>
    <col min="4099" max="4099" width="13.42578125" style="9" customWidth="1"/>
    <col min="4100" max="4100" width="14.5703125" style="9" customWidth="1"/>
    <col min="4101" max="4101" width="15.7109375" style="9" customWidth="1"/>
    <col min="4102" max="4102" width="15.85546875" style="9" customWidth="1"/>
    <col min="4103" max="4107" width="9.140625" style="9"/>
    <col min="4108" max="4108" width="10.28515625" style="9" bestFit="1" customWidth="1"/>
    <col min="4109" max="4352" width="9.140625" style="9"/>
    <col min="4353" max="4353" width="9.5703125" style="9" customWidth="1"/>
    <col min="4354" max="4354" width="43.140625" style="9" customWidth="1"/>
    <col min="4355" max="4355" width="13.42578125" style="9" customWidth="1"/>
    <col min="4356" max="4356" width="14.5703125" style="9" customWidth="1"/>
    <col min="4357" max="4357" width="15.7109375" style="9" customWidth="1"/>
    <col min="4358" max="4358" width="15.85546875" style="9" customWidth="1"/>
    <col min="4359" max="4363" width="9.140625" style="9"/>
    <col min="4364" max="4364" width="10.28515625" style="9" bestFit="1" customWidth="1"/>
    <col min="4365" max="4608" width="9.140625" style="9"/>
    <col min="4609" max="4609" width="9.5703125" style="9" customWidth="1"/>
    <col min="4610" max="4610" width="43.140625" style="9" customWidth="1"/>
    <col min="4611" max="4611" width="13.42578125" style="9" customWidth="1"/>
    <col min="4612" max="4612" width="14.5703125" style="9" customWidth="1"/>
    <col min="4613" max="4613" width="15.7109375" style="9" customWidth="1"/>
    <col min="4614" max="4614" width="15.85546875" style="9" customWidth="1"/>
    <col min="4615" max="4619" width="9.140625" style="9"/>
    <col min="4620" max="4620" width="10.28515625" style="9" bestFit="1" customWidth="1"/>
    <col min="4621" max="4864" width="9.140625" style="9"/>
    <col min="4865" max="4865" width="9.5703125" style="9" customWidth="1"/>
    <col min="4866" max="4866" width="43.140625" style="9" customWidth="1"/>
    <col min="4867" max="4867" width="13.42578125" style="9" customWidth="1"/>
    <col min="4868" max="4868" width="14.5703125" style="9" customWidth="1"/>
    <col min="4869" max="4869" width="15.7109375" style="9" customWidth="1"/>
    <col min="4870" max="4870" width="15.85546875" style="9" customWidth="1"/>
    <col min="4871" max="4875" width="9.140625" style="9"/>
    <col min="4876" max="4876" width="10.28515625" style="9" bestFit="1" customWidth="1"/>
    <col min="4877" max="5120" width="9.140625" style="9"/>
    <col min="5121" max="5121" width="9.5703125" style="9" customWidth="1"/>
    <col min="5122" max="5122" width="43.140625" style="9" customWidth="1"/>
    <col min="5123" max="5123" width="13.42578125" style="9" customWidth="1"/>
    <col min="5124" max="5124" width="14.5703125" style="9" customWidth="1"/>
    <col min="5125" max="5125" width="15.7109375" style="9" customWidth="1"/>
    <col min="5126" max="5126" width="15.85546875" style="9" customWidth="1"/>
    <col min="5127" max="5131" width="9.140625" style="9"/>
    <col min="5132" max="5132" width="10.28515625" style="9" bestFit="1" customWidth="1"/>
    <col min="5133" max="5376" width="9.140625" style="9"/>
    <col min="5377" max="5377" width="9.5703125" style="9" customWidth="1"/>
    <col min="5378" max="5378" width="43.140625" style="9" customWidth="1"/>
    <col min="5379" max="5379" width="13.42578125" style="9" customWidth="1"/>
    <col min="5380" max="5380" width="14.5703125" style="9" customWidth="1"/>
    <col min="5381" max="5381" width="15.7109375" style="9" customWidth="1"/>
    <col min="5382" max="5382" width="15.85546875" style="9" customWidth="1"/>
    <col min="5383" max="5387" width="9.140625" style="9"/>
    <col min="5388" max="5388" width="10.28515625" style="9" bestFit="1" customWidth="1"/>
    <col min="5389" max="5632" width="9.140625" style="9"/>
    <col min="5633" max="5633" width="9.5703125" style="9" customWidth="1"/>
    <col min="5634" max="5634" width="43.140625" style="9" customWidth="1"/>
    <col min="5635" max="5635" width="13.42578125" style="9" customWidth="1"/>
    <col min="5636" max="5636" width="14.5703125" style="9" customWidth="1"/>
    <col min="5637" max="5637" width="15.7109375" style="9" customWidth="1"/>
    <col min="5638" max="5638" width="15.85546875" style="9" customWidth="1"/>
    <col min="5639" max="5643" width="9.140625" style="9"/>
    <col min="5644" max="5644" width="10.28515625" style="9" bestFit="1" customWidth="1"/>
    <col min="5645" max="5888" width="9.140625" style="9"/>
    <col min="5889" max="5889" width="9.5703125" style="9" customWidth="1"/>
    <col min="5890" max="5890" width="43.140625" style="9" customWidth="1"/>
    <col min="5891" max="5891" width="13.42578125" style="9" customWidth="1"/>
    <col min="5892" max="5892" width="14.5703125" style="9" customWidth="1"/>
    <col min="5893" max="5893" width="15.7109375" style="9" customWidth="1"/>
    <col min="5894" max="5894" width="15.85546875" style="9" customWidth="1"/>
    <col min="5895" max="5899" width="9.140625" style="9"/>
    <col min="5900" max="5900" width="10.28515625" style="9" bestFit="1" customWidth="1"/>
    <col min="5901" max="6144" width="9.140625" style="9"/>
    <col min="6145" max="6145" width="9.5703125" style="9" customWidth="1"/>
    <col min="6146" max="6146" width="43.140625" style="9" customWidth="1"/>
    <col min="6147" max="6147" width="13.42578125" style="9" customWidth="1"/>
    <col min="6148" max="6148" width="14.5703125" style="9" customWidth="1"/>
    <col min="6149" max="6149" width="15.7109375" style="9" customWidth="1"/>
    <col min="6150" max="6150" width="15.85546875" style="9" customWidth="1"/>
    <col min="6151" max="6155" width="9.140625" style="9"/>
    <col min="6156" max="6156" width="10.28515625" style="9" bestFit="1" customWidth="1"/>
    <col min="6157" max="6400" width="9.140625" style="9"/>
    <col min="6401" max="6401" width="9.5703125" style="9" customWidth="1"/>
    <col min="6402" max="6402" width="43.140625" style="9" customWidth="1"/>
    <col min="6403" max="6403" width="13.42578125" style="9" customWidth="1"/>
    <col min="6404" max="6404" width="14.5703125" style="9" customWidth="1"/>
    <col min="6405" max="6405" width="15.7109375" style="9" customWidth="1"/>
    <col min="6406" max="6406" width="15.85546875" style="9" customWidth="1"/>
    <col min="6407" max="6411" width="9.140625" style="9"/>
    <col min="6412" max="6412" width="10.28515625" style="9" bestFit="1" customWidth="1"/>
    <col min="6413" max="6656" width="9.140625" style="9"/>
    <col min="6657" max="6657" width="9.5703125" style="9" customWidth="1"/>
    <col min="6658" max="6658" width="43.140625" style="9" customWidth="1"/>
    <col min="6659" max="6659" width="13.42578125" style="9" customWidth="1"/>
    <col min="6660" max="6660" width="14.5703125" style="9" customWidth="1"/>
    <col min="6661" max="6661" width="15.7109375" style="9" customWidth="1"/>
    <col min="6662" max="6662" width="15.85546875" style="9" customWidth="1"/>
    <col min="6663" max="6667" width="9.140625" style="9"/>
    <col min="6668" max="6668" width="10.28515625" style="9" bestFit="1" customWidth="1"/>
    <col min="6669" max="6912" width="9.140625" style="9"/>
    <col min="6913" max="6913" width="9.5703125" style="9" customWidth="1"/>
    <col min="6914" max="6914" width="43.140625" style="9" customWidth="1"/>
    <col min="6915" max="6915" width="13.42578125" style="9" customWidth="1"/>
    <col min="6916" max="6916" width="14.5703125" style="9" customWidth="1"/>
    <col min="6917" max="6917" width="15.7109375" style="9" customWidth="1"/>
    <col min="6918" max="6918" width="15.85546875" style="9" customWidth="1"/>
    <col min="6919" max="6923" width="9.140625" style="9"/>
    <col min="6924" max="6924" width="10.28515625" style="9" bestFit="1" customWidth="1"/>
    <col min="6925" max="7168" width="9.140625" style="9"/>
    <col min="7169" max="7169" width="9.5703125" style="9" customWidth="1"/>
    <col min="7170" max="7170" width="43.140625" style="9" customWidth="1"/>
    <col min="7171" max="7171" width="13.42578125" style="9" customWidth="1"/>
    <col min="7172" max="7172" width="14.5703125" style="9" customWidth="1"/>
    <col min="7173" max="7173" width="15.7109375" style="9" customWidth="1"/>
    <col min="7174" max="7174" width="15.85546875" style="9" customWidth="1"/>
    <col min="7175" max="7179" width="9.140625" style="9"/>
    <col min="7180" max="7180" width="10.28515625" style="9" bestFit="1" customWidth="1"/>
    <col min="7181" max="7424" width="9.140625" style="9"/>
    <col min="7425" max="7425" width="9.5703125" style="9" customWidth="1"/>
    <col min="7426" max="7426" width="43.140625" style="9" customWidth="1"/>
    <col min="7427" max="7427" width="13.42578125" style="9" customWidth="1"/>
    <col min="7428" max="7428" width="14.5703125" style="9" customWidth="1"/>
    <col min="7429" max="7429" width="15.7109375" style="9" customWidth="1"/>
    <col min="7430" max="7430" width="15.85546875" style="9" customWidth="1"/>
    <col min="7431" max="7435" width="9.140625" style="9"/>
    <col min="7436" max="7436" width="10.28515625" style="9" bestFit="1" customWidth="1"/>
    <col min="7437" max="7680" width="9.140625" style="9"/>
    <col min="7681" max="7681" width="9.5703125" style="9" customWidth="1"/>
    <col min="7682" max="7682" width="43.140625" style="9" customWidth="1"/>
    <col min="7683" max="7683" width="13.42578125" style="9" customWidth="1"/>
    <col min="7684" max="7684" width="14.5703125" style="9" customWidth="1"/>
    <col min="7685" max="7685" width="15.7109375" style="9" customWidth="1"/>
    <col min="7686" max="7686" width="15.85546875" style="9" customWidth="1"/>
    <col min="7687" max="7691" width="9.140625" style="9"/>
    <col min="7692" max="7692" width="10.28515625" style="9" bestFit="1" customWidth="1"/>
    <col min="7693" max="7936" width="9.140625" style="9"/>
    <col min="7937" max="7937" width="9.5703125" style="9" customWidth="1"/>
    <col min="7938" max="7938" width="43.140625" style="9" customWidth="1"/>
    <col min="7939" max="7939" width="13.42578125" style="9" customWidth="1"/>
    <col min="7940" max="7940" width="14.5703125" style="9" customWidth="1"/>
    <col min="7941" max="7941" width="15.7109375" style="9" customWidth="1"/>
    <col min="7942" max="7942" width="15.85546875" style="9" customWidth="1"/>
    <col min="7943" max="7947" width="9.140625" style="9"/>
    <col min="7948" max="7948" width="10.28515625" style="9" bestFit="1" customWidth="1"/>
    <col min="7949" max="8192" width="9.140625" style="9"/>
    <col min="8193" max="8193" width="9.5703125" style="9" customWidth="1"/>
    <col min="8194" max="8194" width="43.140625" style="9" customWidth="1"/>
    <col min="8195" max="8195" width="13.42578125" style="9" customWidth="1"/>
    <col min="8196" max="8196" width="14.5703125" style="9" customWidth="1"/>
    <col min="8197" max="8197" width="15.7109375" style="9" customWidth="1"/>
    <col min="8198" max="8198" width="15.85546875" style="9" customWidth="1"/>
    <col min="8199" max="8203" width="9.140625" style="9"/>
    <col min="8204" max="8204" width="10.28515625" style="9" bestFit="1" customWidth="1"/>
    <col min="8205" max="8448" width="9.140625" style="9"/>
    <col min="8449" max="8449" width="9.5703125" style="9" customWidth="1"/>
    <col min="8450" max="8450" width="43.140625" style="9" customWidth="1"/>
    <col min="8451" max="8451" width="13.42578125" style="9" customWidth="1"/>
    <col min="8452" max="8452" width="14.5703125" style="9" customWidth="1"/>
    <col min="8453" max="8453" width="15.7109375" style="9" customWidth="1"/>
    <col min="8454" max="8454" width="15.85546875" style="9" customWidth="1"/>
    <col min="8455" max="8459" width="9.140625" style="9"/>
    <col min="8460" max="8460" width="10.28515625" style="9" bestFit="1" customWidth="1"/>
    <col min="8461" max="8704" width="9.140625" style="9"/>
    <col min="8705" max="8705" width="9.5703125" style="9" customWidth="1"/>
    <col min="8706" max="8706" width="43.140625" style="9" customWidth="1"/>
    <col min="8707" max="8707" width="13.42578125" style="9" customWidth="1"/>
    <col min="8708" max="8708" width="14.5703125" style="9" customWidth="1"/>
    <col min="8709" max="8709" width="15.7109375" style="9" customWidth="1"/>
    <col min="8710" max="8710" width="15.85546875" style="9" customWidth="1"/>
    <col min="8711" max="8715" width="9.140625" style="9"/>
    <col min="8716" max="8716" width="10.28515625" style="9" bestFit="1" customWidth="1"/>
    <col min="8717" max="8960" width="9.140625" style="9"/>
    <col min="8961" max="8961" width="9.5703125" style="9" customWidth="1"/>
    <col min="8962" max="8962" width="43.140625" style="9" customWidth="1"/>
    <col min="8963" max="8963" width="13.42578125" style="9" customWidth="1"/>
    <col min="8964" max="8964" width="14.5703125" style="9" customWidth="1"/>
    <col min="8965" max="8965" width="15.7109375" style="9" customWidth="1"/>
    <col min="8966" max="8966" width="15.85546875" style="9" customWidth="1"/>
    <col min="8967" max="8971" width="9.140625" style="9"/>
    <col min="8972" max="8972" width="10.28515625" style="9" bestFit="1" customWidth="1"/>
    <col min="8973" max="9216" width="9.140625" style="9"/>
    <col min="9217" max="9217" width="9.5703125" style="9" customWidth="1"/>
    <col min="9218" max="9218" width="43.140625" style="9" customWidth="1"/>
    <col min="9219" max="9219" width="13.42578125" style="9" customWidth="1"/>
    <col min="9220" max="9220" width="14.5703125" style="9" customWidth="1"/>
    <col min="9221" max="9221" width="15.7109375" style="9" customWidth="1"/>
    <col min="9222" max="9222" width="15.85546875" style="9" customWidth="1"/>
    <col min="9223" max="9227" width="9.140625" style="9"/>
    <col min="9228" max="9228" width="10.28515625" style="9" bestFit="1" customWidth="1"/>
    <col min="9229" max="9472" width="9.140625" style="9"/>
    <col min="9473" max="9473" width="9.5703125" style="9" customWidth="1"/>
    <col min="9474" max="9474" width="43.140625" style="9" customWidth="1"/>
    <col min="9475" max="9475" width="13.42578125" style="9" customWidth="1"/>
    <col min="9476" max="9476" width="14.5703125" style="9" customWidth="1"/>
    <col min="9477" max="9477" width="15.7109375" style="9" customWidth="1"/>
    <col min="9478" max="9478" width="15.85546875" style="9" customWidth="1"/>
    <col min="9479" max="9483" width="9.140625" style="9"/>
    <col min="9484" max="9484" width="10.28515625" style="9" bestFit="1" customWidth="1"/>
    <col min="9485" max="9728" width="9.140625" style="9"/>
    <col min="9729" max="9729" width="9.5703125" style="9" customWidth="1"/>
    <col min="9730" max="9730" width="43.140625" style="9" customWidth="1"/>
    <col min="9731" max="9731" width="13.42578125" style="9" customWidth="1"/>
    <col min="9732" max="9732" width="14.5703125" style="9" customWidth="1"/>
    <col min="9733" max="9733" width="15.7109375" style="9" customWidth="1"/>
    <col min="9734" max="9734" width="15.85546875" style="9" customWidth="1"/>
    <col min="9735" max="9739" width="9.140625" style="9"/>
    <col min="9740" max="9740" width="10.28515625" style="9" bestFit="1" customWidth="1"/>
    <col min="9741" max="9984" width="9.140625" style="9"/>
    <col min="9985" max="9985" width="9.5703125" style="9" customWidth="1"/>
    <col min="9986" max="9986" width="43.140625" style="9" customWidth="1"/>
    <col min="9987" max="9987" width="13.42578125" style="9" customWidth="1"/>
    <col min="9988" max="9988" width="14.5703125" style="9" customWidth="1"/>
    <col min="9989" max="9989" width="15.7109375" style="9" customWidth="1"/>
    <col min="9990" max="9990" width="15.85546875" style="9" customWidth="1"/>
    <col min="9991" max="9995" width="9.140625" style="9"/>
    <col min="9996" max="9996" width="10.28515625" style="9" bestFit="1" customWidth="1"/>
    <col min="9997" max="10240" width="9.140625" style="9"/>
    <col min="10241" max="10241" width="9.5703125" style="9" customWidth="1"/>
    <col min="10242" max="10242" width="43.140625" style="9" customWidth="1"/>
    <col min="10243" max="10243" width="13.42578125" style="9" customWidth="1"/>
    <col min="10244" max="10244" width="14.5703125" style="9" customWidth="1"/>
    <col min="10245" max="10245" width="15.7109375" style="9" customWidth="1"/>
    <col min="10246" max="10246" width="15.85546875" style="9" customWidth="1"/>
    <col min="10247" max="10251" width="9.140625" style="9"/>
    <col min="10252" max="10252" width="10.28515625" style="9" bestFit="1" customWidth="1"/>
    <col min="10253" max="10496" width="9.140625" style="9"/>
    <col min="10497" max="10497" width="9.5703125" style="9" customWidth="1"/>
    <col min="10498" max="10498" width="43.140625" style="9" customWidth="1"/>
    <col min="10499" max="10499" width="13.42578125" style="9" customWidth="1"/>
    <col min="10500" max="10500" width="14.5703125" style="9" customWidth="1"/>
    <col min="10501" max="10501" width="15.7109375" style="9" customWidth="1"/>
    <col min="10502" max="10502" width="15.85546875" style="9" customWidth="1"/>
    <col min="10503" max="10507" width="9.140625" style="9"/>
    <col min="10508" max="10508" width="10.28515625" style="9" bestFit="1" customWidth="1"/>
    <col min="10509" max="10752" width="9.140625" style="9"/>
    <col min="10753" max="10753" width="9.5703125" style="9" customWidth="1"/>
    <col min="10754" max="10754" width="43.140625" style="9" customWidth="1"/>
    <col min="10755" max="10755" width="13.42578125" style="9" customWidth="1"/>
    <col min="10756" max="10756" width="14.5703125" style="9" customWidth="1"/>
    <col min="10757" max="10757" width="15.7109375" style="9" customWidth="1"/>
    <col min="10758" max="10758" width="15.85546875" style="9" customWidth="1"/>
    <col min="10759" max="10763" width="9.140625" style="9"/>
    <col min="10764" max="10764" width="10.28515625" style="9" bestFit="1" customWidth="1"/>
    <col min="10765" max="11008" width="9.140625" style="9"/>
    <col min="11009" max="11009" width="9.5703125" style="9" customWidth="1"/>
    <col min="11010" max="11010" width="43.140625" style="9" customWidth="1"/>
    <col min="11011" max="11011" width="13.42578125" style="9" customWidth="1"/>
    <col min="11012" max="11012" width="14.5703125" style="9" customWidth="1"/>
    <col min="11013" max="11013" width="15.7109375" style="9" customWidth="1"/>
    <col min="11014" max="11014" width="15.85546875" style="9" customWidth="1"/>
    <col min="11015" max="11019" width="9.140625" style="9"/>
    <col min="11020" max="11020" width="10.28515625" style="9" bestFit="1" customWidth="1"/>
    <col min="11021" max="11264" width="9.140625" style="9"/>
    <col min="11265" max="11265" width="9.5703125" style="9" customWidth="1"/>
    <col min="11266" max="11266" width="43.140625" style="9" customWidth="1"/>
    <col min="11267" max="11267" width="13.42578125" style="9" customWidth="1"/>
    <col min="11268" max="11268" width="14.5703125" style="9" customWidth="1"/>
    <col min="11269" max="11269" width="15.7109375" style="9" customWidth="1"/>
    <col min="11270" max="11270" width="15.85546875" style="9" customWidth="1"/>
    <col min="11271" max="11275" width="9.140625" style="9"/>
    <col min="11276" max="11276" width="10.28515625" style="9" bestFit="1" customWidth="1"/>
    <col min="11277" max="11520" width="9.140625" style="9"/>
    <col min="11521" max="11521" width="9.5703125" style="9" customWidth="1"/>
    <col min="11522" max="11522" width="43.140625" style="9" customWidth="1"/>
    <col min="11523" max="11523" width="13.42578125" style="9" customWidth="1"/>
    <col min="11524" max="11524" width="14.5703125" style="9" customWidth="1"/>
    <col min="11525" max="11525" width="15.7109375" style="9" customWidth="1"/>
    <col min="11526" max="11526" width="15.85546875" style="9" customWidth="1"/>
    <col min="11527" max="11531" width="9.140625" style="9"/>
    <col min="11532" max="11532" width="10.28515625" style="9" bestFit="1" customWidth="1"/>
    <col min="11533" max="11776" width="9.140625" style="9"/>
    <col min="11777" max="11777" width="9.5703125" style="9" customWidth="1"/>
    <col min="11778" max="11778" width="43.140625" style="9" customWidth="1"/>
    <col min="11779" max="11779" width="13.42578125" style="9" customWidth="1"/>
    <col min="11780" max="11780" width="14.5703125" style="9" customWidth="1"/>
    <col min="11781" max="11781" width="15.7109375" style="9" customWidth="1"/>
    <col min="11782" max="11782" width="15.85546875" style="9" customWidth="1"/>
    <col min="11783" max="11787" width="9.140625" style="9"/>
    <col min="11788" max="11788" width="10.28515625" style="9" bestFit="1" customWidth="1"/>
    <col min="11789" max="12032" width="9.140625" style="9"/>
    <col min="12033" max="12033" width="9.5703125" style="9" customWidth="1"/>
    <col min="12034" max="12034" width="43.140625" style="9" customWidth="1"/>
    <col min="12035" max="12035" width="13.42578125" style="9" customWidth="1"/>
    <col min="12036" max="12036" width="14.5703125" style="9" customWidth="1"/>
    <col min="12037" max="12037" width="15.7109375" style="9" customWidth="1"/>
    <col min="12038" max="12038" width="15.85546875" style="9" customWidth="1"/>
    <col min="12039" max="12043" width="9.140625" style="9"/>
    <col min="12044" max="12044" width="10.28515625" style="9" bestFit="1" customWidth="1"/>
    <col min="12045" max="12288" width="9.140625" style="9"/>
    <col min="12289" max="12289" width="9.5703125" style="9" customWidth="1"/>
    <col min="12290" max="12290" width="43.140625" style="9" customWidth="1"/>
    <col min="12291" max="12291" width="13.42578125" style="9" customWidth="1"/>
    <col min="12292" max="12292" width="14.5703125" style="9" customWidth="1"/>
    <col min="12293" max="12293" width="15.7109375" style="9" customWidth="1"/>
    <col min="12294" max="12294" width="15.85546875" style="9" customWidth="1"/>
    <col min="12295" max="12299" width="9.140625" style="9"/>
    <col min="12300" max="12300" width="10.28515625" style="9" bestFit="1" customWidth="1"/>
    <col min="12301" max="12544" width="9.140625" style="9"/>
    <col min="12545" max="12545" width="9.5703125" style="9" customWidth="1"/>
    <col min="12546" max="12546" width="43.140625" style="9" customWidth="1"/>
    <col min="12547" max="12547" width="13.42578125" style="9" customWidth="1"/>
    <col min="12548" max="12548" width="14.5703125" style="9" customWidth="1"/>
    <col min="12549" max="12549" width="15.7109375" style="9" customWidth="1"/>
    <col min="12550" max="12550" width="15.85546875" style="9" customWidth="1"/>
    <col min="12551" max="12555" width="9.140625" style="9"/>
    <col min="12556" max="12556" width="10.28515625" style="9" bestFit="1" customWidth="1"/>
    <col min="12557" max="12800" width="9.140625" style="9"/>
    <col min="12801" max="12801" width="9.5703125" style="9" customWidth="1"/>
    <col min="12802" max="12802" width="43.140625" style="9" customWidth="1"/>
    <col min="12803" max="12803" width="13.42578125" style="9" customWidth="1"/>
    <col min="12804" max="12804" width="14.5703125" style="9" customWidth="1"/>
    <col min="12805" max="12805" width="15.7109375" style="9" customWidth="1"/>
    <col min="12806" max="12806" width="15.85546875" style="9" customWidth="1"/>
    <col min="12807" max="12811" width="9.140625" style="9"/>
    <col min="12812" max="12812" width="10.28515625" style="9" bestFit="1" customWidth="1"/>
    <col min="12813" max="13056" width="9.140625" style="9"/>
    <col min="13057" max="13057" width="9.5703125" style="9" customWidth="1"/>
    <col min="13058" max="13058" width="43.140625" style="9" customWidth="1"/>
    <col min="13059" max="13059" width="13.42578125" style="9" customWidth="1"/>
    <col min="13060" max="13060" width="14.5703125" style="9" customWidth="1"/>
    <col min="13061" max="13061" width="15.7109375" style="9" customWidth="1"/>
    <col min="13062" max="13062" width="15.85546875" style="9" customWidth="1"/>
    <col min="13063" max="13067" width="9.140625" style="9"/>
    <col min="13068" max="13068" width="10.28515625" style="9" bestFit="1" customWidth="1"/>
    <col min="13069" max="13312" width="9.140625" style="9"/>
    <col min="13313" max="13313" width="9.5703125" style="9" customWidth="1"/>
    <col min="13314" max="13314" width="43.140625" style="9" customWidth="1"/>
    <col min="13315" max="13315" width="13.42578125" style="9" customWidth="1"/>
    <col min="13316" max="13316" width="14.5703125" style="9" customWidth="1"/>
    <col min="13317" max="13317" width="15.7109375" style="9" customWidth="1"/>
    <col min="13318" max="13318" width="15.85546875" style="9" customWidth="1"/>
    <col min="13319" max="13323" width="9.140625" style="9"/>
    <col min="13324" max="13324" width="10.28515625" style="9" bestFit="1" customWidth="1"/>
    <col min="13325" max="13568" width="9.140625" style="9"/>
    <col min="13569" max="13569" width="9.5703125" style="9" customWidth="1"/>
    <col min="13570" max="13570" width="43.140625" style="9" customWidth="1"/>
    <col min="13571" max="13571" width="13.42578125" style="9" customWidth="1"/>
    <col min="13572" max="13572" width="14.5703125" style="9" customWidth="1"/>
    <col min="13573" max="13573" width="15.7109375" style="9" customWidth="1"/>
    <col min="13574" max="13574" width="15.85546875" style="9" customWidth="1"/>
    <col min="13575" max="13579" width="9.140625" style="9"/>
    <col min="13580" max="13580" width="10.28515625" style="9" bestFit="1" customWidth="1"/>
    <col min="13581" max="13824" width="9.140625" style="9"/>
    <col min="13825" max="13825" width="9.5703125" style="9" customWidth="1"/>
    <col min="13826" max="13826" width="43.140625" style="9" customWidth="1"/>
    <col min="13827" max="13827" width="13.42578125" style="9" customWidth="1"/>
    <col min="13828" max="13828" width="14.5703125" style="9" customWidth="1"/>
    <col min="13829" max="13829" width="15.7109375" style="9" customWidth="1"/>
    <col min="13830" max="13830" width="15.85546875" style="9" customWidth="1"/>
    <col min="13831" max="13835" width="9.140625" style="9"/>
    <col min="13836" max="13836" width="10.28515625" style="9" bestFit="1" customWidth="1"/>
    <col min="13837" max="14080" width="9.140625" style="9"/>
    <col min="14081" max="14081" width="9.5703125" style="9" customWidth="1"/>
    <col min="14082" max="14082" width="43.140625" style="9" customWidth="1"/>
    <col min="14083" max="14083" width="13.42578125" style="9" customWidth="1"/>
    <col min="14084" max="14084" width="14.5703125" style="9" customWidth="1"/>
    <col min="14085" max="14085" width="15.7109375" style="9" customWidth="1"/>
    <col min="14086" max="14086" width="15.85546875" style="9" customWidth="1"/>
    <col min="14087" max="14091" width="9.140625" style="9"/>
    <col min="14092" max="14092" width="10.28515625" style="9" bestFit="1" customWidth="1"/>
    <col min="14093" max="14336" width="9.140625" style="9"/>
    <col min="14337" max="14337" width="9.5703125" style="9" customWidth="1"/>
    <col min="14338" max="14338" width="43.140625" style="9" customWidth="1"/>
    <col min="14339" max="14339" width="13.42578125" style="9" customWidth="1"/>
    <col min="14340" max="14340" width="14.5703125" style="9" customWidth="1"/>
    <col min="14341" max="14341" width="15.7109375" style="9" customWidth="1"/>
    <col min="14342" max="14342" width="15.85546875" style="9" customWidth="1"/>
    <col min="14343" max="14347" width="9.140625" style="9"/>
    <col min="14348" max="14348" width="10.28515625" style="9" bestFit="1" customWidth="1"/>
    <col min="14349" max="14592" width="9.140625" style="9"/>
    <col min="14593" max="14593" width="9.5703125" style="9" customWidth="1"/>
    <col min="14594" max="14594" width="43.140625" style="9" customWidth="1"/>
    <col min="14595" max="14595" width="13.42578125" style="9" customWidth="1"/>
    <col min="14596" max="14596" width="14.5703125" style="9" customWidth="1"/>
    <col min="14597" max="14597" width="15.7109375" style="9" customWidth="1"/>
    <col min="14598" max="14598" width="15.85546875" style="9" customWidth="1"/>
    <col min="14599" max="14603" width="9.140625" style="9"/>
    <col min="14604" max="14604" width="10.28515625" style="9" bestFit="1" customWidth="1"/>
    <col min="14605" max="14848" width="9.140625" style="9"/>
    <col min="14849" max="14849" width="9.5703125" style="9" customWidth="1"/>
    <col min="14850" max="14850" width="43.140625" style="9" customWidth="1"/>
    <col min="14851" max="14851" width="13.42578125" style="9" customWidth="1"/>
    <col min="14852" max="14852" width="14.5703125" style="9" customWidth="1"/>
    <col min="14853" max="14853" width="15.7109375" style="9" customWidth="1"/>
    <col min="14854" max="14854" width="15.85546875" style="9" customWidth="1"/>
    <col min="14855" max="14859" width="9.140625" style="9"/>
    <col min="14860" max="14860" width="10.28515625" style="9" bestFit="1" customWidth="1"/>
    <col min="14861" max="15104" width="9.140625" style="9"/>
    <col min="15105" max="15105" width="9.5703125" style="9" customWidth="1"/>
    <col min="15106" max="15106" width="43.140625" style="9" customWidth="1"/>
    <col min="15107" max="15107" width="13.42578125" style="9" customWidth="1"/>
    <col min="15108" max="15108" width="14.5703125" style="9" customWidth="1"/>
    <col min="15109" max="15109" width="15.7109375" style="9" customWidth="1"/>
    <col min="15110" max="15110" width="15.85546875" style="9" customWidth="1"/>
    <col min="15111" max="15115" width="9.140625" style="9"/>
    <col min="15116" max="15116" width="10.28515625" style="9" bestFit="1" customWidth="1"/>
    <col min="15117" max="15360" width="9.140625" style="9"/>
    <col min="15361" max="15361" width="9.5703125" style="9" customWidth="1"/>
    <col min="15362" max="15362" width="43.140625" style="9" customWidth="1"/>
    <col min="15363" max="15363" width="13.42578125" style="9" customWidth="1"/>
    <col min="15364" max="15364" width="14.5703125" style="9" customWidth="1"/>
    <col min="15365" max="15365" width="15.7109375" style="9" customWidth="1"/>
    <col min="15366" max="15366" width="15.85546875" style="9" customWidth="1"/>
    <col min="15367" max="15371" width="9.140625" style="9"/>
    <col min="15372" max="15372" width="10.28515625" style="9" bestFit="1" customWidth="1"/>
    <col min="15373" max="15616" width="9.140625" style="9"/>
    <col min="15617" max="15617" width="9.5703125" style="9" customWidth="1"/>
    <col min="15618" max="15618" width="43.140625" style="9" customWidth="1"/>
    <col min="15619" max="15619" width="13.42578125" style="9" customWidth="1"/>
    <col min="15620" max="15620" width="14.5703125" style="9" customWidth="1"/>
    <col min="15621" max="15621" width="15.7109375" style="9" customWidth="1"/>
    <col min="15622" max="15622" width="15.85546875" style="9" customWidth="1"/>
    <col min="15623" max="15627" width="9.140625" style="9"/>
    <col min="15628" max="15628" width="10.28515625" style="9" bestFit="1" customWidth="1"/>
    <col min="15629" max="15872" width="9.140625" style="9"/>
    <col min="15873" max="15873" width="9.5703125" style="9" customWidth="1"/>
    <col min="15874" max="15874" width="43.140625" style="9" customWidth="1"/>
    <col min="15875" max="15875" width="13.42578125" style="9" customWidth="1"/>
    <col min="15876" max="15876" width="14.5703125" style="9" customWidth="1"/>
    <col min="15877" max="15877" width="15.7109375" style="9" customWidth="1"/>
    <col min="15878" max="15878" width="15.85546875" style="9" customWidth="1"/>
    <col min="15879" max="15883" width="9.140625" style="9"/>
    <col min="15884" max="15884" width="10.28515625" style="9" bestFit="1" customWidth="1"/>
    <col min="15885" max="16128" width="9.140625" style="9"/>
    <col min="16129" max="16129" width="9.5703125" style="9" customWidth="1"/>
    <col min="16130" max="16130" width="43.140625" style="9" customWidth="1"/>
    <col min="16131" max="16131" width="13.42578125" style="9" customWidth="1"/>
    <col min="16132" max="16132" width="14.5703125" style="9" customWidth="1"/>
    <col min="16133" max="16133" width="15.7109375" style="9" customWidth="1"/>
    <col min="16134" max="16134" width="15.85546875" style="9" customWidth="1"/>
    <col min="16135" max="16139" width="9.140625" style="9"/>
    <col min="16140" max="16140" width="10.28515625" style="9" bestFit="1" customWidth="1"/>
    <col min="16141" max="16384" width="9.140625" style="9"/>
  </cols>
  <sheetData>
    <row r="1" spans="1:14" ht="49.5" customHeight="1">
      <c r="A1" s="73" t="s">
        <v>64</v>
      </c>
      <c r="B1" s="73"/>
      <c r="C1" s="73"/>
      <c r="D1" s="73"/>
      <c r="E1" s="73"/>
      <c r="F1" s="73"/>
    </row>
    <row r="2" spans="1:14" ht="20.25" customHeight="1">
      <c r="A2" s="73" t="s">
        <v>65</v>
      </c>
      <c r="B2" s="73"/>
      <c r="C2" s="73"/>
      <c r="D2" s="73"/>
      <c r="E2" s="73"/>
      <c r="F2" s="73"/>
    </row>
    <row r="3" spans="1:14" ht="49.5" customHeight="1">
      <c r="A3" s="74" t="s">
        <v>47</v>
      </c>
      <c r="B3" s="74"/>
      <c r="C3" s="74"/>
      <c r="D3" s="74"/>
      <c r="E3" s="74"/>
      <c r="F3" s="74"/>
    </row>
    <row r="4" spans="1:14" ht="19.5" customHeight="1">
      <c r="A4" s="75" t="s">
        <v>3</v>
      </c>
      <c r="B4" s="75"/>
      <c r="C4" s="75"/>
      <c r="D4" s="75"/>
      <c r="E4" s="75"/>
      <c r="F4" s="75"/>
    </row>
    <row r="5" spans="1:14" ht="21" customHeight="1" thickBot="1">
      <c r="A5" s="17" t="s">
        <v>48</v>
      </c>
      <c r="B5" s="18"/>
      <c r="C5" s="19"/>
      <c r="D5" s="19"/>
      <c r="E5" s="18" t="s">
        <v>1</v>
      </c>
      <c r="F5" s="18" t="s">
        <v>1</v>
      </c>
      <c r="I5" s="9" t="s">
        <v>1</v>
      </c>
    </row>
    <row r="6" spans="1:14">
      <c r="A6" s="20" t="s">
        <v>4</v>
      </c>
      <c r="B6" s="21" t="s">
        <v>5</v>
      </c>
      <c r="C6" s="21" t="s">
        <v>0</v>
      </c>
      <c r="D6" s="22" t="s">
        <v>6</v>
      </c>
      <c r="E6" s="22" t="s">
        <v>25</v>
      </c>
      <c r="F6" s="23" t="s">
        <v>26</v>
      </c>
    </row>
    <row r="7" spans="1:14">
      <c r="A7" s="24" t="s">
        <v>7</v>
      </c>
      <c r="B7" s="25"/>
      <c r="C7" s="26"/>
      <c r="D7" s="26"/>
      <c r="E7" s="25"/>
      <c r="F7" s="27"/>
    </row>
    <row r="8" spans="1:14" ht="93.75" customHeight="1">
      <c r="A8" s="28" t="s">
        <v>12</v>
      </c>
      <c r="B8" s="29" t="s">
        <v>13</v>
      </c>
      <c r="C8" s="30" t="s">
        <v>8</v>
      </c>
      <c r="D8" s="31">
        <v>1</v>
      </c>
      <c r="E8" s="14">
        <v>0</v>
      </c>
      <c r="F8" s="32">
        <f t="shared" ref="F8:F10" si="0">E8*D8</f>
        <v>0</v>
      </c>
      <c r="N8" s="9" t="s">
        <v>1</v>
      </c>
    </row>
    <row r="9" spans="1:14" ht="285" customHeight="1">
      <c r="A9" s="28" t="s">
        <v>20</v>
      </c>
      <c r="B9" s="29" t="s">
        <v>27</v>
      </c>
      <c r="C9" s="30" t="s">
        <v>23</v>
      </c>
      <c r="D9" s="31">
        <v>5.15</v>
      </c>
      <c r="E9" s="14">
        <v>0</v>
      </c>
      <c r="F9" s="32">
        <f t="shared" si="0"/>
        <v>0</v>
      </c>
      <c r="J9" s="9" t="s">
        <v>1</v>
      </c>
    </row>
    <row r="10" spans="1:14" ht="126" customHeight="1">
      <c r="A10" s="28" t="s">
        <v>14</v>
      </c>
      <c r="B10" s="33" t="s">
        <v>21</v>
      </c>
      <c r="C10" s="30" t="s">
        <v>8</v>
      </c>
      <c r="D10" s="31">
        <v>1</v>
      </c>
      <c r="E10" s="14">
        <v>0</v>
      </c>
      <c r="F10" s="32">
        <f t="shared" si="0"/>
        <v>0</v>
      </c>
    </row>
    <row r="11" spans="1:14" ht="78" customHeight="1">
      <c r="A11" s="28" t="s">
        <v>15</v>
      </c>
      <c r="B11" s="33" t="s">
        <v>22</v>
      </c>
      <c r="C11" s="34" t="s">
        <v>23</v>
      </c>
      <c r="D11" s="31">
        <v>5.15</v>
      </c>
      <c r="E11" s="15">
        <v>0</v>
      </c>
      <c r="F11" s="32">
        <f>E11*D11</f>
        <v>0</v>
      </c>
      <c r="K11" s="9" t="s">
        <v>1</v>
      </c>
    </row>
    <row r="12" spans="1:14">
      <c r="A12" s="79" t="s">
        <v>16</v>
      </c>
      <c r="B12" s="80"/>
      <c r="C12" s="80"/>
      <c r="D12" s="80"/>
      <c r="E12" s="80"/>
      <c r="F12" s="36">
        <f>SUM(F8:F11)</f>
        <v>0</v>
      </c>
    </row>
    <row r="13" spans="1:14">
      <c r="A13" s="37" t="s">
        <v>28</v>
      </c>
      <c r="B13" s="25"/>
      <c r="C13" s="26"/>
      <c r="D13" s="26" t="s">
        <v>1</v>
      </c>
      <c r="E13" s="25" t="s">
        <v>1</v>
      </c>
      <c r="F13" s="27" t="s">
        <v>1</v>
      </c>
    </row>
    <row r="14" spans="1:14" ht="73.5" customHeight="1">
      <c r="A14" s="38" t="s">
        <v>61</v>
      </c>
      <c r="B14" s="39" t="s">
        <v>67</v>
      </c>
      <c r="C14" s="40" t="s">
        <v>2</v>
      </c>
      <c r="D14" s="35">
        <v>198.31</v>
      </c>
      <c r="E14" s="15">
        <v>0</v>
      </c>
      <c r="F14" s="32">
        <f t="shared" ref="F14:F19" si="1">E14*D14</f>
        <v>0</v>
      </c>
    </row>
    <row r="15" spans="1:14" ht="70.5" customHeight="1">
      <c r="A15" s="41" t="s">
        <v>19</v>
      </c>
      <c r="B15" s="39" t="s">
        <v>68</v>
      </c>
      <c r="C15" s="40" t="s">
        <v>2</v>
      </c>
      <c r="D15" s="31">
        <v>3500</v>
      </c>
      <c r="E15" s="15">
        <v>0</v>
      </c>
      <c r="F15" s="32">
        <f t="shared" si="1"/>
        <v>0</v>
      </c>
    </row>
    <row r="16" spans="1:14" ht="62.25" customHeight="1">
      <c r="A16" s="41" t="s">
        <v>49</v>
      </c>
      <c r="B16" s="39" t="s">
        <v>69</v>
      </c>
      <c r="C16" s="34" t="s">
        <v>71</v>
      </c>
      <c r="D16" s="31">
        <v>5000</v>
      </c>
      <c r="E16" s="15">
        <v>0</v>
      </c>
      <c r="F16" s="32">
        <f t="shared" si="1"/>
        <v>0</v>
      </c>
    </row>
    <row r="17" spans="1:12" ht="65.25" customHeight="1">
      <c r="A17" s="41" t="s">
        <v>62</v>
      </c>
      <c r="B17" s="39" t="s">
        <v>63</v>
      </c>
      <c r="C17" s="34" t="s">
        <v>2</v>
      </c>
      <c r="D17" s="31">
        <v>82.27</v>
      </c>
      <c r="E17" s="15">
        <v>0</v>
      </c>
      <c r="F17" s="32">
        <f t="shared" si="1"/>
        <v>0</v>
      </c>
    </row>
    <row r="18" spans="1:12" ht="84.75" customHeight="1">
      <c r="A18" s="42" t="s">
        <v>9</v>
      </c>
      <c r="B18" s="33" t="s">
        <v>72</v>
      </c>
      <c r="C18" s="34" t="s">
        <v>2</v>
      </c>
      <c r="D18" s="31">
        <v>4800</v>
      </c>
      <c r="E18" s="15">
        <v>0</v>
      </c>
      <c r="F18" s="32">
        <f t="shared" si="1"/>
        <v>0</v>
      </c>
    </row>
    <row r="19" spans="1:12" ht="74.25" customHeight="1">
      <c r="A19" s="42" t="s">
        <v>10</v>
      </c>
      <c r="B19" s="43" t="s">
        <v>66</v>
      </c>
      <c r="C19" s="34" t="s">
        <v>24</v>
      </c>
      <c r="D19" s="31">
        <v>45835</v>
      </c>
      <c r="E19" s="15">
        <v>0</v>
      </c>
      <c r="F19" s="32">
        <f t="shared" si="1"/>
        <v>0</v>
      </c>
      <c r="J19" s="9" t="s">
        <v>1</v>
      </c>
    </row>
    <row r="20" spans="1:12">
      <c r="A20" s="79" t="s">
        <v>29</v>
      </c>
      <c r="B20" s="80"/>
      <c r="C20" s="80"/>
      <c r="D20" s="80"/>
      <c r="E20" s="80"/>
      <c r="F20" s="36">
        <f>SUM(F14:F19)</f>
        <v>0</v>
      </c>
    </row>
    <row r="21" spans="1:12">
      <c r="A21" s="37" t="s">
        <v>17</v>
      </c>
      <c r="B21" s="44"/>
      <c r="C21" s="45"/>
      <c r="D21" s="45"/>
      <c r="E21" s="46"/>
      <c r="F21" s="47"/>
    </row>
    <row r="22" spans="1:12" ht="75">
      <c r="A22" s="48" t="s">
        <v>73</v>
      </c>
      <c r="B22" s="49" t="s">
        <v>74</v>
      </c>
      <c r="C22" s="50" t="s">
        <v>2</v>
      </c>
      <c r="D22" s="50">
        <v>3000</v>
      </c>
      <c r="E22" s="16">
        <v>0</v>
      </c>
      <c r="F22" s="32">
        <f t="shared" ref="F22:F23" si="2">E22*D22</f>
        <v>0</v>
      </c>
      <c r="K22" s="9" t="s">
        <v>1</v>
      </c>
    </row>
    <row r="23" spans="1:12" ht="133.5" customHeight="1">
      <c r="A23" s="48" t="s">
        <v>30</v>
      </c>
      <c r="B23" s="49" t="s">
        <v>70</v>
      </c>
      <c r="C23" s="50" t="s">
        <v>2</v>
      </c>
      <c r="D23" s="51">
        <v>9064</v>
      </c>
      <c r="E23" s="16">
        <v>0</v>
      </c>
      <c r="F23" s="32">
        <f t="shared" si="2"/>
        <v>0</v>
      </c>
      <c r="I23" s="9" t="s">
        <v>1</v>
      </c>
      <c r="J23" s="9" t="s">
        <v>1</v>
      </c>
      <c r="K23" s="9" t="s">
        <v>1</v>
      </c>
    </row>
    <row r="24" spans="1:12" ht="18" customHeight="1">
      <c r="A24" s="52" t="s">
        <v>1</v>
      </c>
      <c r="B24" s="81" t="s">
        <v>31</v>
      </c>
      <c r="C24" s="81"/>
      <c r="D24" s="81"/>
      <c r="E24" s="53" t="s">
        <v>1</v>
      </c>
      <c r="F24" s="54">
        <f>SUM(F22:F23)</f>
        <v>0</v>
      </c>
      <c r="K24" s="9" t="s">
        <v>1</v>
      </c>
      <c r="L24" s="9" t="s">
        <v>1</v>
      </c>
    </row>
    <row r="25" spans="1:12">
      <c r="A25" s="55" t="s">
        <v>32</v>
      </c>
      <c r="B25" s="49"/>
      <c r="C25" s="50"/>
      <c r="D25" s="51"/>
      <c r="E25" s="56"/>
      <c r="F25" s="57" t="s">
        <v>1</v>
      </c>
    </row>
    <row r="26" spans="1:12" ht="163.5" customHeight="1">
      <c r="A26" s="48" t="s">
        <v>33</v>
      </c>
      <c r="B26" s="49" t="s">
        <v>34</v>
      </c>
      <c r="C26" s="50" t="s">
        <v>24</v>
      </c>
      <c r="D26" s="51">
        <v>32445</v>
      </c>
      <c r="E26" s="15">
        <v>0</v>
      </c>
      <c r="F26" s="32">
        <f t="shared" ref="F26:F27" si="3">E26*D26</f>
        <v>0</v>
      </c>
      <c r="H26" s="9" t="s">
        <v>1</v>
      </c>
      <c r="I26" s="9" t="s">
        <v>1</v>
      </c>
      <c r="J26" s="9" t="s">
        <v>1</v>
      </c>
    </row>
    <row r="27" spans="1:12" ht="91.5" customHeight="1">
      <c r="A27" s="48" t="s">
        <v>35</v>
      </c>
      <c r="B27" s="49" t="s">
        <v>36</v>
      </c>
      <c r="C27" s="50" t="s">
        <v>24</v>
      </c>
      <c r="D27" s="51">
        <v>30900</v>
      </c>
      <c r="E27" s="15">
        <v>0</v>
      </c>
      <c r="F27" s="32">
        <f t="shared" si="3"/>
        <v>0</v>
      </c>
    </row>
    <row r="28" spans="1:12">
      <c r="A28" s="58"/>
      <c r="B28" s="59"/>
      <c r="C28" s="82" t="s">
        <v>18</v>
      </c>
      <c r="D28" s="82"/>
      <c r="E28" s="82"/>
      <c r="F28" s="60">
        <f>SUM(F26:F27)</f>
        <v>0</v>
      </c>
    </row>
    <row r="29" spans="1:12">
      <c r="A29" s="83" t="s">
        <v>37</v>
      </c>
      <c r="B29" s="84"/>
      <c r="C29" s="61"/>
      <c r="D29" s="61" t="s">
        <v>1</v>
      </c>
      <c r="E29" s="62" t="s">
        <v>1</v>
      </c>
      <c r="F29" s="63"/>
    </row>
    <row r="30" spans="1:12" ht="81" customHeight="1">
      <c r="A30" s="38" t="s">
        <v>50</v>
      </c>
      <c r="B30" s="49" t="s">
        <v>51</v>
      </c>
      <c r="C30" s="40" t="s">
        <v>2</v>
      </c>
      <c r="D30" s="64">
        <v>90.58</v>
      </c>
      <c r="E30" s="15">
        <v>0</v>
      </c>
      <c r="F30" s="32">
        <f t="shared" ref="F30:F33" si="4">E30*D30</f>
        <v>0</v>
      </c>
    </row>
    <row r="31" spans="1:12" ht="64.5" customHeight="1">
      <c r="A31" s="38" t="s">
        <v>39</v>
      </c>
      <c r="B31" s="49" t="s">
        <v>44</v>
      </c>
      <c r="C31" s="40" t="s">
        <v>40</v>
      </c>
      <c r="D31" s="65">
        <v>15</v>
      </c>
      <c r="E31" s="15">
        <v>0</v>
      </c>
      <c r="F31" s="32">
        <f t="shared" si="4"/>
        <v>0</v>
      </c>
    </row>
    <row r="32" spans="1:12" ht="60.75" customHeight="1">
      <c r="A32" s="38" t="s">
        <v>41</v>
      </c>
      <c r="B32" s="49" t="s">
        <v>45</v>
      </c>
      <c r="C32" s="40" t="s">
        <v>40</v>
      </c>
      <c r="D32" s="65">
        <v>3</v>
      </c>
      <c r="E32" s="15">
        <v>0</v>
      </c>
      <c r="F32" s="32">
        <f t="shared" si="4"/>
        <v>0</v>
      </c>
      <c r="H32" s="9" t="s">
        <v>1</v>
      </c>
    </row>
    <row r="33" spans="1:12" ht="54" customHeight="1">
      <c r="A33" s="38" t="s">
        <v>42</v>
      </c>
      <c r="B33" s="49" t="s">
        <v>46</v>
      </c>
      <c r="C33" s="40" t="s">
        <v>40</v>
      </c>
      <c r="D33" s="66">
        <v>6</v>
      </c>
      <c r="E33" s="15">
        <v>0</v>
      </c>
      <c r="F33" s="32">
        <f t="shared" si="4"/>
        <v>0</v>
      </c>
    </row>
    <row r="34" spans="1:12" ht="21" customHeight="1">
      <c r="A34" s="85" t="s">
        <v>38</v>
      </c>
      <c r="B34" s="86"/>
      <c r="C34" s="86"/>
      <c r="D34" s="86"/>
      <c r="E34" s="86"/>
      <c r="F34" s="67">
        <f>SUM(F30:F33)</f>
        <v>0</v>
      </c>
      <c r="J34" s="10"/>
    </row>
    <row r="35" spans="1:12" ht="21" customHeight="1">
      <c r="A35" s="24" t="s">
        <v>52</v>
      </c>
      <c r="B35" s="68"/>
      <c r="C35" s="68"/>
      <c r="D35" s="68"/>
      <c r="E35" s="68"/>
      <c r="F35" s="69"/>
      <c r="L35" s="11"/>
    </row>
    <row r="36" spans="1:12" ht="75.75" customHeight="1">
      <c r="A36" s="38" t="s">
        <v>53</v>
      </c>
      <c r="B36" s="49" t="s">
        <v>54</v>
      </c>
      <c r="C36" s="40" t="s">
        <v>2</v>
      </c>
      <c r="D36" s="70">
        <v>13.16</v>
      </c>
      <c r="E36" s="15">
        <v>0</v>
      </c>
      <c r="F36" s="32">
        <f t="shared" ref="F36:F38" si="5">E36*D36</f>
        <v>0</v>
      </c>
    </row>
    <row r="37" spans="1:12" ht="75.75" customHeight="1">
      <c r="A37" s="38" t="s">
        <v>55</v>
      </c>
      <c r="B37" s="49" t="s">
        <v>56</v>
      </c>
      <c r="C37" s="40" t="s">
        <v>2</v>
      </c>
      <c r="D37" s="71">
        <v>12.62</v>
      </c>
      <c r="E37" s="15">
        <v>0</v>
      </c>
      <c r="F37" s="32">
        <f t="shared" si="5"/>
        <v>0</v>
      </c>
      <c r="J37" s="12"/>
    </row>
    <row r="38" spans="1:12" ht="75.75" customHeight="1">
      <c r="A38" s="38" t="s">
        <v>57</v>
      </c>
      <c r="B38" s="49" t="s">
        <v>58</v>
      </c>
      <c r="C38" s="40" t="s">
        <v>59</v>
      </c>
      <c r="D38" s="71">
        <v>1.1692548000000003</v>
      </c>
      <c r="E38" s="15">
        <v>0</v>
      </c>
      <c r="F38" s="32">
        <f t="shared" si="5"/>
        <v>0</v>
      </c>
      <c r="J38" s="9" t="s">
        <v>1</v>
      </c>
    </row>
    <row r="39" spans="1:12" ht="21" customHeight="1">
      <c r="A39" s="79" t="s">
        <v>60</v>
      </c>
      <c r="B39" s="80"/>
      <c r="C39" s="80"/>
      <c r="D39" s="80"/>
      <c r="E39" s="80"/>
      <c r="F39" s="67">
        <f>SUM(F36:F38)</f>
        <v>0</v>
      </c>
    </row>
    <row r="40" spans="1:12" ht="21.75" customHeight="1" thickBot="1">
      <c r="A40" s="77" t="s">
        <v>11</v>
      </c>
      <c r="B40" s="78"/>
      <c r="C40" s="78"/>
      <c r="D40" s="78"/>
      <c r="E40" s="78"/>
      <c r="F40" s="72">
        <f>F39+F34+F28+F24+F20+F12</f>
        <v>0</v>
      </c>
      <c r="L40" s="9" t="s">
        <v>1</v>
      </c>
    </row>
    <row r="41" spans="1:12" ht="31.5" customHeight="1">
      <c r="A41" s="76"/>
      <c r="B41" s="76"/>
      <c r="C41" s="76"/>
      <c r="D41" s="76"/>
      <c r="E41" s="76"/>
      <c r="F41" s="76"/>
    </row>
    <row r="42" spans="1:12" ht="15.75" customHeight="1">
      <c r="A42" s="76" t="s">
        <v>43</v>
      </c>
      <c r="B42" s="76"/>
      <c r="C42" s="76"/>
      <c r="D42" s="76"/>
      <c r="E42" s="76"/>
      <c r="F42" s="76"/>
    </row>
    <row r="43" spans="1:12">
      <c r="A43" s="5"/>
      <c r="B43" s="4"/>
      <c r="C43" s="7"/>
      <c r="D43" s="7"/>
      <c r="E43" s="3"/>
      <c r="F43" s="3"/>
    </row>
    <row r="44" spans="1:12">
      <c r="A44" s="5"/>
      <c r="B44" s="4"/>
      <c r="C44" s="7"/>
      <c r="D44" s="7"/>
      <c r="E44" s="3"/>
      <c r="F44" s="3"/>
      <c r="H44" s="9" t="s">
        <v>1</v>
      </c>
    </row>
    <row r="45" spans="1:12">
      <c r="A45" s="6"/>
      <c r="B45" s="2"/>
      <c r="C45" s="8"/>
      <c r="D45" s="8"/>
      <c r="E45" s="1"/>
      <c r="F45" s="1"/>
    </row>
    <row r="46" spans="1:12">
      <c r="A46" s="6"/>
      <c r="B46" s="2"/>
      <c r="C46" s="8"/>
      <c r="D46" s="8"/>
      <c r="E46" s="1"/>
      <c r="F46" s="1"/>
    </row>
    <row r="47" spans="1:12">
      <c r="A47" s="6"/>
      <c r="B47" s="2"/>
      <c r="C47" s="8"/>
      <c r="D47" s="8"/>
      <c r="E47" s="1"/>
      <c r="F47" s="1"/>
      <c r="J47" s="9" t="s">
        <v>1</v>
      </c>
    </row>
  </sheetData>
  <sheetProtection algorithmName="SHA-512" hashValue="bakS4N/lV7eIpu01jIIS1Dgoidi6f3nZVPqq/4ETXROJU4lBbOxx/7nY8LArFwLABxY+v8ophKK7p0Cof7UIPw==" saltValue="XAef/eznT7wcL9C3kczw6w==" spinCount="100000" sheet="1" objects="1" scenarios="1"/>
  <mergeCells count="14">
    <mergeCell ref="A1:F1"/>
    <mergeCell ref="A2:F2"/>
    <mergeCell ref="A3:F3"/>
    <mergeCell ref="A4:F4"/>
    <mergeCell ref="A42:F42"/>
    <mergeCell ref="A40:E40"/>
    <mergeCell ref="A41:F41"/>
    <mergeCell ref="A12:E12"/>
    <mergeCell ref="A20:E20"/>
    <mergeCell ref="B24:D24"/>
    <mergeCell ref="C28:E28"/>
    <mergeCell ref="A29:B29"/>
    <mergeCell ref="A34:E34"/>
    <mergeCell ref="A39:E39"/>
  </mergeCells>
  <conditionalFormatting sqref="D13:F13 F24:F25">
    <cfRule type="expression" dxfId="0" priority="5" stopIfTrue="1">
      <formula>$E13=0</formula>
    </cfRule>
  </conditionalFormatting>
  <pageMargins left="0.7" right="0.45" top="0.75" bottom="0.75" header="0.3" footer="0.3"/>
  <pageSetup scale="91" orientation="landscape" horizontalDpi="300" r:id="rId1"/>
  <headerFooter>
    <oddHeader>&amp;LITB Ref.:Sida/RAIP IV/NTH/JWN/004/C2/005
Returnable Schedule 4</oddHeader>
    <oddFooter>Page &amp;P of &amp;N</oddFooter>
  </headerFooter>
  <rowBreaks count="2" manualBreakCount="2">
    <brk id="9" max="5" man="1"/>
    <brk id="24"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BoQ</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fahim</dc:creator>
  <cp:lastModifiedBy>Hewlett-Packard Company</cp:lastModifiedBy>
  <cp:lastPrinted>2017-05-15T07:17:33Z</cp:lastPrinted>
  <dcterms:created xsi:type="dcterms:W3CDTF">2015-02-05T04:09:45Z</dcterms:created>
  <dcterms:modified xsi:type="dcterms:W3CDTF">2017-05-15T10:51:03Z</dcterms:modified>
</cp:coreProperties>
</file>