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RAIP IV\2017\Capital Works\AWPB\Lot # 2\ITB BoQ\"/>
    </mc:Choice>
  </mc:AlternateContent>
  <bookViews>
    <workbookView xWindow="0" yWindow="120" windowWidth="20460" windowHeight="9630" tabRatio="863"/>
  </bookViews>
  <sheets>
    <sheet name="BoQ" sheetId="32" r:id="rId1"/>
  </sheets>
  <externalReferences>
    <externalReference r:id="rId2"/>
  </externalReferences>
  <definedNames>
    <definedName name="___rod1">#REF!</definedName>
    <definedName name="__rod1">#REF!</definedName>
    <definedName name="_rod1">#REF!</definedName>
    <definedName name="a">#REF!</definedName>
    <definedName name="B">#REF!</definedName>
    <definedName name="bb">#REF!</definedName>
    <definedName name="cable">[1]cables!$A$10:$A$14</definedName>
    <definedName name="ch">#REF!</definedName>
    <definedName name="D">#REF!</definedName>
    <definedName name="D.">#REF!</definedName>
    <definedName name="Deck">#REF!</definedName>
    <definedName name="dw">#REF!</definedName>
    <definedName name="Dwind">#REF!</definedName>
    <definedName name="eq">#REF!</definedName>
    <definedName name="floorarea">#REF!</definedName>
    <definedName name="GRETW">#REF!</definedName>
    <definedName name="h">#REF!</definedName>
    <definedName name="hT">#REF!</definedName>
    <definedName name="Invd">#REF!</definedName>
    <definedName name="L">#REF!</definedName>
    <definedName name="Leastsus">#REF!</definedName>
    <definedName name="ll">#REF!</definedName>
    <definedName name="Lst.Windt">#REF!</definedName>
    <definedName name="Mian.Dia">#REF!</definedName>
    <definedName name="mw">#REF!</definedName>
    <definedName name="PIpe">#REF!</definedName>
    <definedName name="Pipe_Data">#REF!</definedName>
    <definedName name="_xlnm.Print_Area" localSheetId="0">BoQ!$A$1:$F$32</definedName>
    <definedName name="property_table">#REF!</definedName>
    <definedName name="pw">#REF!</definedName>
    <definedName name="RL">#REF!</definedName>
    <definedName name="RL_Data">#REF!</definedName>
    <definedName name="rod">#REF!</definedName>
    <definedName name="sb">#REF!</definedName>
    <definedName name="sencount" hidden="1">1</definedName>
    <definedName name="sl">#REF!</definedName>
    <definedName name="spacing">#REF!</definedName>
    <definedName name="Sta_Data">#REF!</definedName>
    <definedName name="SuperElev">#REF!</definedName>
    <definedName name="Susp.Dia">#REF!</definedName>
    <definedName name="turnbuckle">#REF!</definedName>
    <definedName name="turnbuckle1">#REF!</definedName>
    <definedName name="un">#REF!</definedName>
    <definedName name="Vehicals">#REF!</definedName>
    <definedName name="w">#REF!</definedName>
    <definedName name="w_f">#REF!</definedName>
    <definedName name="w1f">#REF!</definedName>
    <definedName name="wall">#REF!</definedName>
    <definedName name="wallt">#REF!</definedName>
    <definedName name="wgf">#REF!</definedName>
    <definedName name="Wind.Dia">#REF!</definedName>
    <definedName name="Wind.t.Dia">#REF!</definedName>
    <definedName name="Wspacing">#REF!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32" l="1"/>
  <c r="F17" i="32" l="1"/>
  <c r="F16" i="32"/>
  <c r="F13" i="32"/>
  <c r="F9" i="32"/>
  <c r="F8" i="32"/>
  <c r="F7" i="32"/>
  <c r="F6" i="32"/>
  <c r="F18" i="32"/>
  <c r="F10" i="32" l="1"/>
  <c r="F21" i="32"/>
  <c r="F22" i="32" s="1"/>
  <c r="F30" i="32" l="1"/>
  <c r="F24" i="32" l="1"/>
  <c r="F25" i="32" s="1"/>
  <c r="F28" i="32" l="1"/>
  <c r="F12" i="32"/>
  <c r="F29" i="32" l="1"/>
  <c r="F15" i="32" l="1"/>
  <c r="F19" i="32" s="1"/>
  <c r="F27" i="32" l="1"/>
  <c r="F31" i="32" l="1"/>
  <c r="F32" i="32" s="1"/>
</calcChain>
</file>

<file path=xl/sharedStrings.xml><?xml version="1.0" encoding="utf-8"?>
<sst xmlns="http://schemas.openxmlformats.org/spreadsheetml/2006/main" count="101" uniqueCount="61">
  <si>
    <t>Unit</t>
  </si>
  <si>
    <t xml:space="preserve"> </t>
  </si>
  <si>
    <t>25/1a</t>
  </si>
  <si>
    <t>Cum</t>
  </si>
  <si>
    <t>51/06</t>
  </si>
  <si>
    <t>72/1</t>
  </si>
  <si>
    <t>Bill of Quantities</t>
  </si>
  <si>
    <t>Item No.</t>
  </si>
  <si>
    <t>Work description</t>
  </si>
  <si>
    <t>Quantity</t>
  </si>
  <si>
    <t>BILL NO. 1 : PRIMARILY AND GENERAL REQUIREMENT</t>
  </si>
  <si>
    <t>Lump sum</t>
  </si>
  <si>
    <t>25/5</t>
  </si>
  <si>
    <t>Embankment backfilling behind the structure with layer by layer compaction.Thickness of each layer will not be more than 200mm</t>
  </si>
  <si>
    <t>25/3</t>
  </si>
  <si>
    <t>Earthwork in excavation for side drains to different depths and widths, removal and disposal of spoil up to 50m away [2500].</t>
  </si>
  <si>
    <t>27/1</t>
  </si>
  <si>
    <t>28/1</t>
  </si>
  <si>
    <t>32/1</t>
  </si>
  <si>
    <t>79/1</t>
  </si>
  <si>
    <t>MT</t>
  </si>
  <si>
    <t>Supply, installation of rain water down pipe/ weep holes</t>
  </si>
  <si>
    <t>Grand Total</t>
  </si>
  <si>
    <t>Earthwork in excavation for foundation of structures to different depths, removal and disposal of spoil up to 50m away [2500].</t>
  </si>
  <si>
    <t>11/8</t>
  </si>
  <si>
    <t>Installation and maintence of signboard with project information [1108] as well as mobilization and demobilization of contractor's equipment and workers [1200].</t>
  </si>
  <si>
    <t>14/1</t>
  </si>
  <si>
    <t>15/1</t>
  </si>
  <si>
    <t>Sub-Total for Bill No. :1</t>
  </si>
  <si>
    <t>Earthwork in hill excavation (soft cutting) along the road to different depths, removal and disposal of spoil up to 50m away [2500].</t>
  </si>
  <si>
    <t>BILL NO. 3 : SOIL AGGREGATE PAVEMENTS</t>
  </si>
  <si>
    <t>24/1b</t>
  </si>
  <si>
    <t>12/14</t>
  </si>
  <si>
    <t>Environment precaution and protection. Contractor shall take all reasonable precautions, whether specified in the contract or not to prevent damages to the natural environmnet occurring as a result of the execution of the works and shall strictly observe all regulations procedures. [1400].</t>
  </si>
  <si>
    <t>Setting out the horizontal and verticale alignment and elevation levels, placement of ranging rods and profile boards to determine the exact alignment of the road [1500].</t>
  </si>
  <si>
    <t xml:space="preserve">Providing and laying stone masonry in cement-sand (1:4 ratio) mortar including scaffolding,machine mixing of mortar,pointed facing,curing all complete. </t>
  </si>
  <si>
    <t>75/9a</t>
  </si>
  <si>
    <t>75/11</t>
  </si>
  <si>
    <t>Providing, compacting and curing of Plain concrete (1:2:4) including necessary formwork. [6000,7000].</t>
  </si>
  <si>
    <t>Providing, compacting and curing of 25 Mpa cement concrete in culverts wall, roof slab and wing walls  including necessary formwork. [6000,7000].</t>
  </si>
  <si>
    <t>Km</t>
  </si>
  <si>
    <t>Sqm</t>
  </si>
  <si>
    <t>Unit rate in USD</t>
  </si>
  <si>
    <t>Total Cost in USD</t>
  </si>
  <si>
    <t xml:space="preserve">As - Built Drawings. The contractor shall furnish sets of as-built Drawings of the works to the Engineer, showing the actual permanent works as acually  constructed, included in the sets of as built drawings will be revision of Tender drawings and drawings supplied to the contracor during the Contract as well as revisions of drawings supplied by the Contractor during the Contract. Drawing standards must be uniform and  good quality.  A drawing must be clearly presented, not congested, present a logical sequence of Plan, long profile and X-Section detail and contain all required dimensions. the as-built drawings submmited by the Contractor will be subjec to the approval of the Engineer., </t>
  </si>
  <si>
    <t>Bill NO. 2 : CLEARING AND EARTH WORKS</t>
  </si>
  <si>
    <t>M</t>
  </si>
  <si>
    <t>Formation of roadway embankment including supply of suitable material with 500 m lead, watering, haulage and compaction in 200mm layers at optimum moisture content all complete [2700].</t>
  </si>
  <si>
    <t>Sub-Grade preperation including trimming the surface to 7% camber and achieving 95% of maximum dry-density compaction [2800].</t>
  </si>
  <si>
    <t>Sub-Total for Bill No. : 2</t>
  </si>
  <si>
    <t>Sub-Total for Bill No.3</t>
  </si>
  <si>
    <t>Bill Nr 05: MISCELLANEOUS WORKS</t>
  </si>
  <si>
    <t>Sub-Total for Bill Nr 05</t>
  </si>
  <si>
    <t>BILL NO.7 : CONCRETE WORKS</t>
  </si>
  <si>
    <t>Providing cutting, bending, binding and positioning of Mild steel deformed Reinforcing Bars 40-grade.[7200]</t>
  </si>
  <si>
    <t>Sub-Total for Bill No. :7</t>
  </si>
  <si>
    <t xml:space="preserve"> Periodic Maintenace of Beg Mohammad Quduq~Safid Kanda Secondary Gravel Road(CH: 50+000km ~66+500km), Hazrati Sultan and Darai Suf Payin Districts, Samangan province.
</t>
  </si>
  <si>
    <t>24/2</t>
  </si>
  <si>
    <t>Earthwork in excavation (Rock cutting) along the road to different depths, removal and disposal of spoil up to 50m away [2400].</t>
  </si>
  <si>
    <t>Sub-base laying to 150mm average compacted thickness, including providing of 50mm-down sieved river gravel  uniformly blended with 15% of 50 mm down crushed sieved aggregate(&lt;15% clay), spreading, watering, levelling and compaction to 98% of maximum dry-density and 4% camber. [3200].</t>
  </si>
  <si>
    <t>ITB Case Id: Sida/RAIP IV/NTH/SMN/001/C2/003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</si>
</sst>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2">
    <font>
      <sz val="11"/>
      <color theme="1"/>
      <name val="Calibri"/>
      <family val="2"/>
      <scheme val="minor"/>
    </font>
    <font>
      <sz val="10"/>
      <name val="Arial"/>
      <family val="2"/>
    </font>
    <font>
      <sz val="10"/>
      <name val="Geneva"/>
    </font>
    <font>
      <sz val="12"/>
      <name val="Times New Roman"/>
      <family val="1"/>
    </font>
    <font>
      <sz val="11"/>
      <name val="Calibri"/>
      <family val="2"/>
      <scheme val="minor"/>
    </font>
    <font>
      <sz val="10"/>
      <name val="Calibri"/>
      <family val="2"/>
      <scheme val="minor"/>
    </font>
    <font>
      <sz val="10"/>
      <name val="Arial"/>
      <family val="2"/>
    </font>
    <font>
      <b/>
      <sz val="11"/>
      <name val="Arial"/>
      <family val="2"/>
    </font>
    <font>
      <b/>
      <u/>
      <sz val="11"/>
      <name val="Arial"/>
      <family val="2"/>
    </font>
    <font>
      <sz val="11"/>
      <name val="Arial"/>
      <family val="2"/>
    </font>
    <font>
      <b/>
      <sz val="11"/>
      <color theme="1"/>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indexed="64"/>
      </bottom>
      <diagonal/>
    </border>
    <border>
      <left/>
      <right/>
      <top style="thin">
        <color indexed="64"/>
      </top>
      <bottom/>
      <diagonal/>
    </border>
  </borders>
  <cellStyleXfs count="13">
    <xf numFmtId="0" fontId="0" fillId="0" borderId="0"/>
    <xf numFmtId="0" fontId="2" fillId="0" borderId="3"/>
    <xf numFmtId="0" fontId="1" fillId="0" borderId="0"/>
    <xf numFmtId="43" fontId="1" fillId="0" borderId="0" applyFont="0" applyFill="0" applyBorder="0" applyAlignment="0" applyProtection="0"/>
    <xf numFmtId="0" fontId="3" fillId="0" borderId="0"/>
    <xf numFmtId="0" fontId="1" fillId="0" borderId="0"/>
    <xf numFmtId="0" fontId="3" fillId="0" borderId="0"/>
    <xf numFmtId="0" fontId="3" fillId="0" borderId="0"/>
    <xf numFmtId="0" fontId="1" fillId="0" borderId="0"/>
    <xf numFmtId="0" fontId="6" fillId="0" borderId="0"/>
    <xf numFmtId="43" fontId="6" fillId="0" borderId="0" applyFont="0" applyFill="0" applyBorder="0" applyAlignment="0" applyProtection="0"/>
    <xf numFmtId="40" fontId="2" fillId="0" borderId="0" applyFont="0" applyFill="0" applyBorder="0" applyAlignment="0" applyProtection="0"/>
    <xf numFmtId="43" fontId="3" fillId="0" borderId="0" applyFont="0" applyFill="0" applyBorder="0" applyAlignment="0" applyProtection="0"/>
  </cellStyleXfs>
  <cellXfs count="81">
    <xf numFmtId="0" fontId="0" fillId="0" borderId="0" xfId="0"/>
    <xf numFmtId="0" fontId="4" fillId="0" borderId="0" xfId="4" applyFont="1"/>
    <xf numFmtId="0" fontId="4" fillId="0" borderId="0" xfId="4" applyFont="1" applyAlignment="1">
      <alignment vertical="center" wrapText="1"/>
    </xf>
    <xf numFmtId="0" fontId="5" fillId="0" borderId="0" xfId="1" applyFont="1" applyBorder="1"/>
    <xf numFmtId="0" fontId="9" fillId="0" borderId="0" xfId="4" applyFont="1" applyAlignment="1">
      <alignment vertical="center"/>
    </xf>
    <xf numFmtId="0" fontId="9" fillId="0" borderId="0" xfId="4" applyFont="1"/>
    <xf numFmtId="2" fontId="7" fillId="0" borderId="1" xfId="4" applyNumberFormat="1" applyFont="1" applyBorder="1" applyAlignment="1">
      <alignment horizontal="center" vertical="center" wrapText="1"/>
    </xf>
    <xf numFmtId="2" fontId="7" fillId="0" borderId="1" xfId="4" applyNumberFormat="1" applyFont="1" applyBorder="1" applyAlignment="1">
      <alignment horizontal="center" vertical="center"/>
    </xf>
    <xf numFmtId="2" fontId="7" fillId="0" borderId="1" xfId="4" applyNumberFormat="1" applyFont="1" applyBorder="1" applyAlignment="1">
      <alignment horizontal="left" vertical="center"/>
    </xf>
    <xf numFmtId="49" fontId="9" fillId="0" borderId="1" xfId="7" applyNumberFormat="1" applyFont="1" applyBorder="1" applyAlignment="1">
      <alignment horizontal="left" vertical="top" wrapText="1"/>
    </xf>
    <xf numFmtId="0" fontId="9" fillId="0" borderId="1" xfId="7" applyFont="1" applyBorder="1" applyAlignment="1">
      <alignment horizontal="justify" vertical="center" wrapText="1"/>
    </xf>
    <xf numFmtId="43" fontId="9" fillId="0" borderId="1" xfId="3" applyFont="1" applyFill="1" applyBorder="1" applyAlignment="1">
      <alignment horizontal="right"/>
    </xf>
    <xf numFmtId="43" fontId="9" fillId="0" borderId="1" xfId="3" applyFont="1" applyBorder="1" applyAlignment="1">
      <alignment horizontal="right"/>
    </xf>
    <xf numFmtId="49" fontId="9" fillId="0" borderId="1" xfId="7" applyNumberFormat="1" applyFont="1" applyBorder="1" applyAlignment="1">
      <alignment horizontal="left" vertical="center" wrapText="1"/>
    </xf>
    <xf numFmtId="43" fontId="9" fillId="0" borderId="1" xfId="3" applyFont="1" applyFill="1" applyBorder="1" applyAlignment="1">
      <alignment horizontal="right" vertical="center"/>
    </xf>
    <xf numFmtId="43" fontId="9" fillId="0" borderId="1" xfId="3" applyFont="1" applyBorder="1" applyAlignment="1">
      <alignment horizontal="right" vertical="center"/>
    </xf>
    <xf numFmtId="0" fontId="9" fillId="0" borderId="1" xfId="7" applyFont="1" applyBorder="1" applyAlignment="1">
      <alignment horizontal="left" vertical="center" wrapText="1"/>
    </xf>
    <xf numFmtId="43" fontId="9" fillId="0" borderId="1" xfId="3" applyFont="1" applyFill="1" applyBorder="1" applyAlignment="1">
      <alignment horizontal="center" vertical="center"/>
    </xf>
    <xf numFmtId="43" fontId="9" fillId="0" borderId="1" xfId="3" applyFont="1" applyBorder="1" applyAlignment="1">
      <alignment horizontal="center" vertical="center"/>
    </xf>
    <xf numFmtId="0" fontId="9" fillId="0" borderId="1" xfId="7" applyFont="1" applyBorder="1" applyAlignment="1">
      <alignment horizontal="right" vertical="center"/>
    </xf>
    <xf numFmtId="43" fontId="9" fillId="0" borderId="1" xfId="3" applyFont="1" applyFill="1" applyBorder="1" applyAlignment="1">
      <alignment horizontal="left" vertical="center"/>
    </xf>
    <xf numFmtId="43" fontId="9" fillId="0" borderId="1" xfId="3" applyFont="1" applyBorder="1" applyAlignment="1">
      <alignment horizontal="left" vertical="center"/>
    </xf>
    <xf numFmtId="43" fontId="7" fillId="0" borderId="1" xfId="3" applyFont="1" applyFill="1" applyBorder="1" applyAlignment="1">
      <alignment vertical="center"/>
    </xf>
    <xf numFmtId="49" fontId="9" fillId="0" borderId="1" xfId="7" applyNumberFormat="1" applyFont="1" applyBorder="1" applyAlignment="1">
      <alignment horizontal="left" vertical="center"/>
    </xf>
    <xf numFmtId="40" fontId="9" fillId="0" borderId="1" xfId="11" applyFont="1" applyBorder="1" applyAlignment="1">
      <alignment horizontal="right" vertical="center"/>
    </xf>
    <xf numFmtId="0" fontId="9" fillId="0" borderId="1" xfId="4" applyFont="1" applyBorder="1" applyAlignment="1">
      <alignment horizontal="left" vertical="center"/>
    </xf>
    <xf numFmtId="0" fontId="9" fillId="2" borderId="1" xfId="4" applyFont="1" applyFill="1" applyBorder="1" applyAlignment="1">
      <alignment horizontal="left" vertical="center" wrapText="1"/>
    </xf>
    <xf numFmtId="0" fontId="9" fillId="0" borderId="1" xfId="6" applyFont="1" applyBorder="1" applyAlignment="1">
      <alignment horizontal="left" vertical="center" wrapText="1"/>
    </xf>
    <xf numFmtId="2" fontId="7" fillId="0" borderId="1" xfId="4" applyNumberFormat="1" applyFont="1" applyBorder="1" applyAlignment="1">
      <alignment horizontal="left" vertical="center" wrapText="1"/>
    </xf>
    <xf numFmtId="2" fontId="7" fillId="0" borderId="1" xfId="3" applyNumberFormat="1" applyFont="1" applyFill="1" applyBorder="1" applyAlignment="1">
      <alignment vertical="center"/>
    </xf>
    <xf numFmtId="0" fontId="9" fillId="0" borderId="1" xfId="7" applyFont="1" applyFill="1" applyBorder="1" applyAlignment="1">
      <alignment horizontal="left" vertical="center"/>
    </xf>
    <xf numFmtId="0" fontId="9" fillId="0" borderId="1" xfId="4" applyFont="1" applyBorder="1" applyAlignment="1">
      <alignment horizontal="left" vertical="center" wrapText="1"/>
    </xf>
    <xf numFmtId="40" fontId="9" fillId="0" borderId="1" xfId="11" applyFont="1" applyFill="1" applyBorder="1" applyAlignment="1">
      <alignment horizontal="center" vertical="center"/>
    </xf>
    <xf numFmtId="0" fontId="7" fillId="0" borderId="1" xfId="7" applyFont="1" applyFill="1" applyBorder="1" applyAlignment="1">
      <alignment horizontal="left" vertical="center"/>
    </xf>
    <xf numFmtId="40" fontId="7" fillId="0" borderId="1" xfId="11" applyFont="1" applyFill="1" applyBorder="1" applyAlignment="1">
      <alignment horizontal="center" vertical="center"/>
    </xf>
    <xf numFmtId="43" fontId="7" fillId="0" borderId="1" xfId="3" applyFont="1" applyBorder="1" applyAlignment="1">
      <alignment horizontal="center" vertical="center"/>
    </xf>
    <xf numFmtId="0" fontId="10" fillId="0" borderId="1" xfId="1" applyFont="1" applyBorder="1" applyAlignment="1">
      <alignment horizontal="center" vertical="center" wrapText="1"/>
    </xf>
    <xf numFmtId="40" fontId="10" fillId="0" borderId="1" xfId="11" applyFont="1" applyBorder="1" applyAlignment="1">
      <alignment horizontal="center" vertical="center" wrapText="1"/>
    </xf>
    <xf numFmtId="40" fontId="11" fillId="0" borderId="1" xfId="11" applyFont="1" applyBorder="1" applyAlignment="1">
      <alignment vertical="center" wrapText="1"/>
    </xf>
    <xf numFmtId="0" fontId="9" fillId="0" borderId="1" xfId="4" applyFont="1" applyBorder="1" applyAlignment="1">
      <alignment horizontal="center" vertical="center"/>
    </xf>
    <xf numFmtId="40" fontId="10" fillId="0" borderId="1" xfId="11" applyFont="1" applyBorder="1" applyAlignment="1">
      <alignment vertical="center"/>
    </xf>
    <xf numFmtId="2" fontId="8" fillId="0" borderId="1" xfId="4" applyNumberFormat="1" applyFont="1" applyBorder="1" applyAlignment="1">
      <alignment horizontal="left" vertical="center"/>
    </xf>
    <xf numFmtId="0" fontId="9" fillId="0" borderId="1" xfId="6" applyFont="1" applyBorder="1" applyAlignment="1">
      <alignment horizontal="center" vertical="center" wrapText="1"/>
    </xf>
    <xf numFmtId="40" fontId="5" fillId="0" borderId="0" xfId="1" applyNumberFormat="1" applyFont="1" applyBorder="1"/>
    <xf numFmtId="0" fontId="9" fillId="0" borderId="1" xfId="6" applyFont="1" applyBorder="1" applyAlignment="1">
      <alignment vertical="center" wrapText="1"/>
    </xf>
    <xf numFmtId="0" fontId="9" fillId="0" borderId="1" xfId="7" applyFont="1" applyBorder="1" applyAlignment="1">
      <alignment horizontal="center"/>
    </xf>
    <xf numFmtId="43" fontId="7" fillId="0" borderId="1" xfId="3" applyFont="1" applyBorder="1" applyAlignment="1">
      <alignment horizontal="right" vertical="center"/>
    </xf>
    <xf numFmtId="43" fontId="7" fillId="0" borderId="1" xfId="4" applyNumberFormat="1" applyFont="1" applyBorder="1" applyAlignment="1">
      <alignment vertical="center"/>
    </xf>
    <xf numFmtId="0" fontId="4" fillId="0" borderId="0" xfId="7" applyFont="1"/>
    <xf numFmtId="0" fontId="4" fillId="0" borderId="0" xfId="7" applyFont="1" applyAlignment="1">
      <alignment vertical="center" wrapText="1"/>
    </xf>
    <xf numFmtId="2" fontId="7" fillId="0" borderId="1" xfId="4" applyNumberFormat="1" applyFont="1" applyFill="1" applyBorder="1" applyAlignment="1">
      <alignment horizontal="right" vertical="center"/>
    </xf>
    <xf numFmtId="2" fontId="7" fillId="0" borderId="1" xfId="4" applyNumberFormat="1" applyFont="1" applyFill="1" applyBorder="1" applyAlignment="1">
      <alignment horizontal="right" vertical="center"/>
    </xf>
    <xf numFmtId="0" fontId="7" fillId="0" borderId="1" xfId="4" applyFont="1" applyBorder="1" applyAlignment="1">
      <alignment horizontal="right" vertical="center"/>
    </xf>
    <xf numFmtId="0" fontId="4" fillId="0" borderId="5" xfId="7" applyFont="1" applyBorder="1" applyAlignment="1">
      <alignment horizontal="left" wrapText="1"/>
    </xf>
    <xf numFmtId="40" fontId="7" fillId="0" borderId="2" xfId="11" applyFont="1" applyFill="1" applyBorder="1" applyAlignment="1">
      <alignment horizontal="center" vertical="center" wrapText="1"/>
    </xf>
    <xf numFmtId="40" fontId="7" fillId="0" borderId="4" xfId="11" applyFont="1" applyFill="1" applyBorder="1" applyAlignment="1">
      <alignment horizontal="center" vertical="center" wrapText="1"/>
    </xf>
    <xf numFmtId="40" fontId="7" fillId="0" borderId="3" xfId="11" applyFont="1" applyFill="1" applyBorder="1" applyAlignment="1">
      <alignment horizontal="center" vertical="center" wrapText="1"/>
    </xf>
    <xf numFmtId="0" fontId="10" fillId="0" borderId="1" xfId="1" applyFont="1" applyBorder="1" applyAlignment="1">
      <alignment vertical="center"/>
    </xf>
    <xf numFmtId="0" fontId="10" fillId="0" borderId="1" xfId="1" applyFont="1" applyBorder="1" applyAlignment="1">
      <alignment horizontal="right" vertical="center"/>
    </xf>
    <xf numFmtId="0" fontId="7" fillId="0" borderId="0" xfId="4" applyFont="1" applyAlignment="1">
      <alignment horizontal="center" vertical="center" wrapText="1"/>
    </xf>
    <xf numFmtId="0" fontId="8" fillId="0" borderId="0" xfId="4" applyFont="1" applyAlignment="1">
      <alignment horizontal="center" vertical="center" wrapText="1"/>
    </xf>
    <xf numFmtId="0" fontId="4" fillId="0" borderId="1" xfId="4" applyFont="1" applyBorder="1" applyAlignment="1">
      <alignment horizontal="left" vertical="center" wrapText="1"/>
    </xf>
    <xf numFmtId="0" fontId="9" fillId="0" borderId="1" xfId="7" applyFont="1" applyBorder="1" applyAlignment="1">
      <alignment horizontal="center" vertical="center" wrapText="1"/>
    </xf>
    <xf numFmtId="49" fontId="9" fillId="0" borderId="1" xfId="7" applyNumberFormat="1" applyFont="1" applyBorder="1" applyAlignment="1">
      <alignment vertical="center"/>
    </xf>
    <xf numFmtId="0" fontId="9" fillId="2" borderId="1" xfId="4" applyFont="1" applyFill="1" applyBorder="1" applyAlignment="1">
      <alignment vertical="center" wrapText="1"/>
    </xf>
    <xf numFmtId="43" fontId="9" fillId="0" borderId="1" xfId="3" applyFont="1" applyFill="1" applyBorder="1" applyAlignment="1">
      <alignment vertical="center"/>
    </xf>
    <xf numFmtId="40" fontId="9" fillId="0" borderId="1" xfId="11" applyFont="1" applyBorder="1" applyAlignment="1">
      <alignment vertical="center"/>
    </xf>
    <xf numFmtId="0" fontId="9" fillId="0" borderId="1" xfId="7" applyFont="1" applyBorder="1" applyAlignment="1">
      <alignment vertical="center" wrapText="1"/>
    </xf>
    <xf numFmtId="40" fontId="11" fillId="0" borderId="1" xfId="11" applyFont="1" applyBorder="1" applyAlignment="1">
      <alignment horizontal="right" vertical="center" wrapText="1"/>
    </xf>
    <xf numFmtId="40" fontId="11" fillId="0" borderId="1" xfId="11" applyFont="1" applyBorder="1" applyAlignment="1">
      <alignment horizontal="right" vertical="center"/>
    </xf>
    <xf numFmtId="0" fontId="9" fillId="0" borderId="1" xfId="7" applyFont="1" applyBorder="1" applyAlignment="1">
      <alignment horizontal="center" vertical="center"/>
    </xf>
    <xf numFmtId="40" fontId="11" fillId="0" borderId="1" xfId="11" applyFont="1" applyBorder="1" applyAlignment="1">
      <alignment horizontal="center" vertical="center" wrapText="1"/>
    </xf>
    <xf numFmtId="40" fontId="11" fillId="0" borderId="1" xfId="11" applyFont="1" applyBorder="1" applyAlignment="1">
      <alignment horizontal="center" vertical="center"/>
    </xf>
    <xf numFmtId="43" fontId="9" fillId="0" borderId="1" xfId="12" applyFont="1" applyBorder="1" applyAlignment="1">
      <alignment horizontal="center" vertical="center"/>
    </xf>
    <xf numFmtId="0" fontId="9" fillId="0" borderId="1" xfId="4" applyFont="1" applyFill="1" applyBorder="1" applyAlignment="1">
      <alignment horizontal="center" vertical="center" wrapText="1"/>
    </xf>
    <xf numFmtId="0" fontId="9" fillId="0" borderId="1" xfId="7" applyFont="1" applyBorder="1" applyAlignment="1">
      <alignment horizontal="center" wrapText="1"/>
    </xf>
    <xf numFmtId="2" fontId="9" fillId="0" borderId="1" xfId="4" applyNumberFormat="1" applyFont="1" applyFill="1" applyBorder="1" applyAlignment="1">
      <alignment horizontal="center" vertical="center"/>
    </xf>
    <xf numFmtId="0" fontId="5" fillId="0" borderId="0" xfId="1" applyFont="1" applyBorder="1" applyProtection="1">
      <protection locked="0"/>
    </xf>
    <xf numFmtId="43" fontId="9" fillId="0" borderId="1" xfId="3" applyFont="1" applyFill="1" applyBorder="1" applyAlignment="1" applyProtection="1">
      <alignment horizontal="center" vertical="center"/>
      <protection locked="0"/>
    </xf>
    <xf numFmtId="43" fontId="9" fillId="0" borderId="1" xfId="3" applyFont="1" applyFill="1" applyBorder="1" applyAlignment="1" applyProtection="1">
      <alignment horizontal="left" vertical="center"/>
      <protection locked="0"/>
    </xf>
    <xf numFmtId="43" fontId="9" fillId="0" borderId="1" xfId="3" applyFont="1" applyFill="1" applyBorder="1" applyAlignment="1" applyProtection="1">
      <alignment vertical="center"/>
      <protection locked="0"/>
    </xf>
  </cellXfs>
  <cellStyles count="13">
    <cellStyle name="Comma 2" xfId="3"/>
    <cellStyle name="Comma 3" xfId="10"/>
    <cellStyle name="Comma 4" xfId="11"/>
    <cellStyle name="Comma_SMN C2 008" xfId="12"/>
    <cellStyle name="Normal" xfId="0" builtinId="0"/>
    <cellStyle name="Normal 2" xfId="1"/>
    <cellStyle name="Normal 2 2" xfId="5"/>
    <cellStyle name="Normal 3" xfId="2"/>
    <cellStyle name="Normal 4" xfId="9"/>
    <cellStyle name="Normal 7" xfId="8"/>
    <cellStyle name="Normal_BOQ Format for MOPW(Shiwat Bridge)" xfId="4"/>
    <cellStyle name="Normal_BOQ Format for MOPW(Shiwat Bridge) 2" xfId="6"/>
    <cellStyle name="Normal_SMN C2 008" xfId="7"/>
  </cellStyles>
  <dxfs count="1">
    <dxf>
      <font>
        <condense val="0"/>
        <extend val="0"/>
        <color indexed="44"/>
      </font>
      <fill>
        <patternFill>
          <bgColor indexed="4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Engineers\JWN%202013%20Surveyed%20Roads\Documents%20and%20Settings\abdulsaboors\My%20Documents\A1\NEW%20FORMATS\Suspension%20Bridge%20Desig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calcu"/>
      <sheetName val="column"/>
      <sheetName val="Deaman"/>
      <sheetName val="Wind"/>
      <sheetName val="cables"/>
      <sheetName val="Foundation"/>
      <sheetName val="."/>
      <sheetName val=".."/>
      <sheetName val="..."/>
    </sheetNames>
    <sheetDataSet>
      <sheetData sheetId="0"/>
      <sheetData sheetId="1"/>
      <sheetData sheetId="2"/>
      <sheetData sheetId="3"/>
      <sheetData sheetId="4"/>
      <sheetData sheetId="5">
        <row r="10">
          <cell r="A10">
            <v>13</v>
          </cell>
        </row>
        <row r="11">
          <cell r="A11">
            <v>26</v>
          </cell>
        </row>
        <row r="12">
          <cell r="A12">
            <v>32</v>
          </cell>
        </row>
        <row r="13">
          <cell r="A13">
            <v>36</v>
          </cell>
        </row>
        <row r="14">
          <cell r="A14">
            <v>40</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M39"/>
  <sheetViews>
    <sheetView tabSelected="1" zoomScaleNormal="100" workbookViewId="0">
      <selection activeCell="I7" sqref="I7"/>
    </sheetView>
  </sheetViews>
  <sheetFormatPr defaultRowHeight="12.75"/>
  <cols>
    <col min="1" max="1" width="9.5703125" style="3" customWidth="1"/>
    <col min="2" max="2" width="43.140625" style="3" customWidth="1"/>
    <col min="3" max="3" width="13.42578125" style="3" customWidth="1"/>
    <col min="4" max="4" width="14.5703125" style="3" customWidth="1"/>
    <col min="5" max="5" width="15.7109375" style="3" customWidth="1"/>
    <col min="6" max="6" width="18.42578125" style="3" customWidth="1"/>
    <col min="7" max="11" width="9.140625" style="3"/>
    <col min="12" max="12" width="10.28515625" style="3" bestFit="1" customWidth="1"/>
    <col min="13" max="256" width="9.140625" style="3"/>
    <col min="257" max="257" width="9.5703125" style="3" customWidth="1"/>
    <col min="258" max="258" width="43.140625" style="3" customWidth="1"/>
    <col min="259" max="259" width="13.42578125" style="3" customWidth="1"/>
    <col min="260" max="260" width="14.5703125" style="3" customWidth="1"/>
    <col min="261" max="261" width="15.7109375" style="3" customWidth="1"/>
    <col min="262" max="262" width="15.85546875" style="3" customWidth="1"/>
    <col min="263" max="267" width="9.140625" style="3"/>
    <col min="268" max="268" width="10.28515625" style="3" bestFit="1" customWidth="1"/>
    <col min="269" max="512" width="9.140625" style="3"/>
    <col min="513" max="513" width="9.5703125" style="3" customWidth="1"/>
    <col min="514" max="514" width="43.140625" style="3" customWidth="1"/>
    <col min="515" max="515" width="13.42578125" style="3" customWidth="1"/>
    <col min="516" max="516" width="14.5703125" style="3" customWidth="1"/>
    <col min="517" max="517" width="15.7109375" style="3" customWidth="1"/>
    <col min="518" max="518" width="15.85546875" style="3" customWidth="1"/>
    <col min="519" max="523" width="9.140625" style="3"/>
    <col min="524" max="524" width="10.28515625" style="3" bestFit="1" customWidth="1"/>
    <col min="525" max="768" width="9.140625" style="3"/>
    <col min="769" max="769" width="9.5703125" style="3" customWidth="1"/>
    <col min="770" max="770" width="43.140625" style="3" customWidth="1"/>
    <col min="771" max="771" width="13.42578125" style="3" customWidth="1"/>
    <col min="772" max="772" width="14.5703125" style="3" customWidth="1"/>
    <col min="773" max="773" width="15.7109375" style="3" customWidth="1"/>
    <col min="774" max="774" width="15.85546875" style="3" customWidth="1"/>
    <col min="775" max="779" width="9.140625" style="3"/>
    <col min="780" max="780" width="10.28515625" style="3" bestFit="1" customWidth="1"/>
    <col min="781" max="1024" width="9.140625" style="3"/>
    <col min="1025" max="1025" width="9.5703125" style="3" customWidth="1"/>
    <col min="1026" max="1026" width="43.140625" style="3" customWidth="1"/>
    <col min="1027" max="1027" width="13.42578125" style="3" customWidth="1"/>
    <col min="1028" max="1028" width="14.5703125" style="3" customWidth="1"/>
    <col min="1029" max="1029" width="15.7109375" style="3" customWidth="1"/>
    <col min="1030" max="1030" width="15.85546875" style="3" customWidth="1"/>
    <col min="1031" max="1035" width="9.140625" style="3"/>
    <col min="1036" max="1036" width="10.28515625" style="3" bestFit="1" customWidth="1"/>
    <col min="1037" max="1280" width="9.140625" style="3"/>
    <col min="1281" max="1281" width="9.5703125" style="3" customWidth="1"/>
    <col min="1282" max="1282" width="43.140625" style="3" customWidth="1"/>
    <col min="1283" max="1283" width="13.42578125" style="3" customWidth="1"/>
    <col min="1284" max="1284" width="14.5703125" style="3" customWidth="1"/>
    <col min="1285" max="1285" width="15.7109375" style="3" customWidth="1"/>
    <col min="1286" max="1286" width="15.85546875" style="3" customWidth="1"/>
    <col min="1287" max="1291" width="9.140625" style="3"/>
    <col min="1292" max="1292" width="10.28515625" style="3" bestFit="1" customWidth="1"/>
    <col min="1293" max="1536" width="9.140625" style="3"/>
    <col min="1537" max="1537" width="9.5703125" style="3" customWidth="1"/>
    <col min="1538" max="1538" width="43.140625" style="3" customWidth="1"/>
    <col min="1539" max="1539" width="13.42578125" style="3" customWidth="1"/>
    <col min="1540" max="1540" width="14.5703125" style="3" customWidth="1"/>
    <col min="1541" max="1541" width="15.7109375" style="3" customWidth="1"/>
    <col min="1542" max="1542" width="15.85546875" style="3" customWidth="1"/>
    <col min="1543" max="1547" width="9.140625" style="3"/>
    <col min="1548" max="1548" width="10.28515625" style="3" bestFit="1" customWidth="1"/>
    <col min="1549" max="1792" width="9.140625" style="3"/>
    <col min="1793" max="1793" width="9.5703125" style="3" customWidth="1"/>
    <col min="1794" max="1794" width="43.140625" style="3" customWidth="1"/>
    <col min="1795" max="1795" width="13.42578125" style="3" customWidth="1"/>
    <col min="1796" max="1796" width="14.5703125" style="3" customWidth="1"/>
    <col min="1797" max="1797" width="15.7109375" style="3" customWidth="1"/>
    <col min="1798" max="1798" width="15.85546875" style="3" customWidth="1"/>
    <col min="1799" max="1803" width="9.140625" style="3"/>
    <col min="1804" max="1804" width="10.28515625" style="3" bestFit="1" customWidth="1"/>
    <col min="1805" max="2048" width="9.140625" style="3"/>
    <col min="2049" max="2049" width="9.5703125" style="3" customWidth="1"/>
    <col min="2050" max="2050" width="43.140625" style="3" customWidth="1"/>
    <col min="2051" max="2051" width="13.42578125" style="3" customWidth="1"/>
    <col min="2052" max="2052" width="14.5703125" style="3" customWidth="1"/>
    <col min="2053" max="2053" width="15.7109375" style="3" customWidth="1"/>
    <col min="2054" max="2054" width="15.85546875" style="3" customWidth="1"/>
    <col min="2055" max="2059" width="9.140625" style="3"/>
    <col min="2060" max="2060" width="10.28515625" style="3" bestFit="1" customWidth="1"/>
    <col min="2061" max="2304" width="9.140625" style="3"/>
    <col min="2305" max="2305" width="9.5703125" style="3" customWidth="1"/>
    <col min="2306" max="2306" width="43.140625" style="3" customWidth="1"/>
    <col min="2307" max="2307" width="13.42578125" style="3" customWidth="1"/>
    <col min="2308" max="2308" width="14.5703125" style="3" customWidth="1"/>
    <col min="2309" max="2309" width="15.7109375" style="3" customWidth="1"/>
    <col min="2310" max="2310" width="15.85546875" style="3" customWidth="1"/>
    <col min="2311" max="2315" width="9.140625" style="3"/>
    <col min="2316" max="2316" width="10.28515625" style="3" bestFit="1" customWidth="1"/>
    <col min="2317" max="2560" width="9.140625" style="3"/>
    <col min="2561" max="2561" width="9.5703125" style="3" customWidth="1"/>
    <col min="2562" max="2562" width="43.140625" style="3" customWidth="1"/>
    <col min="2563" max="2563" width="13.42578125" style="3" customWidth="1"/>
    <col min="2564" max="2564" width="14.5703125" style="3" customWidth="1"/>
    <col min="2565" max="2565" width="15.7109375" style="3" customWidth="1"/>
    <col min="2566" max="2566" width="15.85546875" style="3" customWidth="1"/>
    <col min="2567" max="2571" width="9.140625" style="3"/>
    <col min="2572" max="2572" width="10.28515625" style="3" bestFit="1" customWidth="1"/>
    <col min="2573" max="2816" width="9.140625" style="3"/>
    <col min="2817" max="2817" width="9.5703125" style="3" customWidth="1"/>
    <col min="2818" max="2818" width="43.140625" style="3" customWidth="1"/>
    <col min="2819" max="2819" width="13.42578125" style="3" customWidth="1"/>
    <col min="2820" max="2820" width="14.5703125" style="3" customWidth="1"/>
    <col min="2821" max="2821" width="15.7109375" style="3" customWidth="1"/>
    <col min="2822" max="2822" width="15.85546875" style="3" customWidth="1"/>
    <col min="2823" max="2827" width="9.140625" style="3"/>
    <col min="2828" max="2828" width="10.28515625" style="3" bestFit="1" customWidth="1"/>
    <col min="2829" max="3072" width="9.140625" style="3"/>
    <col min="3073" max="3073" width="9.5703125" style="3" customWidth="1"/>
    <col min="3074" max="3074" width="43.140625" style="3" customWidth="1"/>
    <col min="3075" max="3075" width="13.42578125" style="3" customWidth="1"/>
    <col min="3076" max="3076" width="14.5703125" style="3" customWidth="1"/>
    <col min="3077" max="3077" width="15.7109375" style="3" customWidth="1"/>
    <col min="3078" max="3078" width="15.85546875" style="3" customWidth="1"/>
    <col min="3079" max="3083" width="9.140625" style="3"/>
    <col min="3084" max="3084" width="10.28515625" style="3" bestFit="1" customWidth="1"/>
    <col min="3085" max="3328" width="9.140625" style="3"/>
    <col min="3329" max="3329" width="9.5703125" style="3" customWidth="1"/>
    <col min="3330" max="3330" width="43.140625" style="3" customWidth="1"/>
    <col min="3331" max="3331" width="13.42578125" style="3" customWidth="1"/>
    <col min="3332" max="3332" width="14.5703125" style="3" customWidth="1"/>
    <col min="3333" max="3333" width="15.7109375" style="3" customWidth="1"/>
    <col min="3334" max="3334" width="15.85546875" style="3" customWidth="1"/>
    <col min="3335" max="3339" width="9.140625" style="3"/>
    <col min="3340" max="3340" width="10.28515625" style="3" bestFit="1" customWidth="1"/>
    <col min="3341" max="3584" width="9.140625" style="3"/>
    <col min="3585" max="3585" width="9.5703125" style="3" customWidth="1"/>
    <col min="3586" max="3586" width="43.140625" style="3" customWidth="1"/>
    <col min="3587" max="3587" width="13.42578125" style="3" customWidth="1"/>
    <col min="3588" max="3588" width="14.5703125" style="3" customWidth="1"/>
    <col min="3589" max="3589" width="15.7109375" style="3" customWidth="1"/>
    <col min="3590" max="3590" width="15.85546875" style="3" customWidth="1"/>
    <col min="3591" max="3595" width="9.140625" style="3"/>
    <col min="3596" max="3596" width="10.28515625" style="3" bestFit="1" customWidth="1"/>
    <col min="3597" max="3840" width="9.140625" style="3"/>
    <col min="3841" max="3841" width="9.5703125" style="3" customWidth="1"/>
    <col min="3842" max="3842" width="43.140625" style="3" customWidth="1"/>
    <col min="3843" max="3843" width="13.42578125" style="3" customWidth="1"/>
    <col min="3844" max="3844" width="14.5703125" style="3" customWidth="1"/>
    <col min="3845" max="3845" width="15.7109375" style="3" customWidth="1"/>
    <col min="3846" max="3846" width="15.85546875" style="3" customWidth="1"/>
    <col min="3847" max="3851" width="9.140625" style="3"/>
    <col min="3852" max="3852" width="10.28515625" style="3" bestFit="1" customWidth="1"/>
    <col min="3853" max="4096" width="9.140625" style="3"/>
    <col min="4097" max="4097" width="9.5703125" style="3" customWidth="1"/>
    <col min="4098" max="4098" width="43.140625" style="3" customWidth="1"/>
    <col min="4099" max="4099" width="13.42578125" style="3" customWidth="1"/>
    <col min="4100" max="4100" width="14.5703125" style="3" customWidth="1"/>
    <col min="4101" max="4101" width="15.7109375" style="3" customWidth="1"/>
    <col min="4102" max="4102" width="15.85546875" style="3" customWidth="1"/>
    <col min="4103" max="4107" width="9.140625" style="3"/>
    <col min="4108" max="4108" width="10.28515625" style="3" bestFit="1" customWidth="1"/>
    <col min="4109" max="4352" width="9.140625" style="3"/>
    <col min="4353" max="4353" width="9.5703125" style="3" customWidth="1"/>
    <col min="4354" max="4354" width="43.140625" style="3" customWidth="1"/>
    <col min="4355" max="4355" width="13.42578125" style="3" customWidth="1"/>
    <col min="4356" max="4356" width="14.5703125" style="3" customWidth="1"/>
    <col min="4357" max="4357" width="15.7109375" style="3" customWidth="1"/>
    <col min="4358" max="4358" width="15.85546875" style="3" customWidth="1"/>
    <col min="4359" max="4363" width="9.140625" style="3"/>
    <col min="4364" max="4364" width="10.28515625" style="3" bestFit="1" customWidth="1"/>
    <col min="4365" max="4608" width="9.140625" style="3"/>
    <col min="4609" max="4609" width="9.5703125" style="3" customWidth="1"/>
    <col min="4610" max="4610" width="43.140625" style="3" customWidth="1"/>
    <col min="4611" max="4611" width="13.42578125" style="3" customWidth="1"/>
    <col min="4612" max="4612" width="14.5703125" style="3" customWidth="1"/>
    <col min="4613" max="4613" width="15.7109375" style="3" customWidth="1"/>
    <col min="4614" max="4614" width="15.85546875" style="3" customWidth="1"/>
    <col min="4615" max="4619" width="9.140625" style="3"/>
    <col min="4620" max="4620" width="10.28515625" style="3" bestFit="1" customWidth="1"/>
    <col min="4621" max="4864" width="9.140625" style="3"/>
    <col min="4865" max="4865" width="9.5703125" style="3" customWidth="1"/>
    <col min="4866" max="4866" width="43.140625" style="3" customWidth="1"/>
    <col min="4867" max="4867" width="13.42578125" style="3" customWidth="1"/>
    <col min="4868" max="4868" width="14.5703125" style="3" customWidth="1"/>
    <col min="4869" max="4869" width="15.7109375" style="3" customWidth="1"/>
    <col min="4870" max="4870" width="15.85546875" style="3" customWidth="1"/>
    <col min="4871" max="4875" width="9.140625" style="3"/>
    <col min="4876" max="4876" width="10.28515625" style="3" bestFit="1" customWidth="1"/>
    <col min="4877" max="5120" width="9.140625" style="3"/>
    <col min="5121" max="5121" width="9.5703125" style="3" customWidth="1"/>
    <col min="5122" max="5122" width="43.140625" style="3" customWidth="1"/>
    <col min="5123" max="5123" width="13.42578125" style="3" customWidth="1"/>
    <col min="5124" max="5124" width="14.5703125" style="3" customWidth="1"/>
    <col min="5125" max="5125" width="15.7109375" style="3" customWidth="1"/>
    <col min="5126" max="5126" width="15.85546875" style="3" customWidth="1"/>
    <col min="5127" max="5131" width="9.140625" style="3"/>
    <col min="5132" max="5132" width="10.28515625" style="3" bestFit="1" customWidth="1"/>
    <col min="5133" max="5376" width="9.140625" style="3"/>
    <col min="5377" max="5377" width="9.5703125" style="3" customWidth="1"/>
    <col min="5378" max="5378" width="43.140625" style="3" customWidth="1"/>
    <col min="5379" max="5379" width="13.42578125" style="3" customWidth="1"/>
    <col min="5380" max="5380" width="14.5703125" style="3" customWidth="1"/>
    <col min="5381" max="5381" width="15.7109375" style="3" customWidth="1"/>
    <col min="5382" max="5382" width="15.85546875" style="3" customWidth="1"/>
    <col min="5383" max="5387" width="9.140625" style="3"/>
    <col min="5388" max="5388" width="10.28515625" style="3" bestFit="1" customWidth="1"/>
    <col min="5389" max="5632" width="9.140625" style="3"/>
    <col min="5633" max="5633" width="9.5703125" style="3" customWidth="1"/>
    <col min="5634" max="5634" width="43.140625" style="3" customWidth="1"/>
    <col min="5635" max="5635" width="13.42578125" style="3" customWidth="1"/>
    <col min="5636" max="5636" width="14.5703125" style="3" customWidth="1"/>
    <col min="5637" max="5637" width="15.7109375" style="3" customWidth="1"/>
    <col min="5638" max="5638" width="15.85546875" style="3" customWidth="1"/>
    <col min="5639" max="5643" width="9.140625" style="3"/>
    <col min="5644" max="5644" width="10.28515625" style="3" bestFit="1" customWidth="1"/>
    <col min="5645" max="5888" width="9.140625" style="3"/>
    <col min="5889" max="5889" width="9.5703125" style="3" customWidth="1"/>
    <col min="5890" max="5890" width="43.140625" style="3" customWidth="1"/>
    <col min="5891" max="5891" width="13.42578125" style="3" customWidth="1"/>
    <col min="5892" max="5892" width="14.5703125" style="3" customWidth="1"/>
    <col min="5893" max="5893" width="15.7109375" style="3" customWidth="1"/>
    <col min="5894" max="5894" width="15.85546875" style="3" customWidth="1"/>
    <col min="5895" max="5899" width="9.140625" style="3"/>
    <col min="5900" max="5900" width="10.28515625" style="3" bestFit="1" customWidth="1"/>
    <col min="5901" max="6144" width="9.140625" style="3"/>
    <col min="6145" max="6145" width="9.5703125" style="3" customWidth="1"/>
    <col min="6146" max="6146" width="43.140625" style="3" customWidth="1"/>
    <col min="6147" max="6147" width="13.42578125" style="3" customWidth="1"/>
    <col min="6148" max="6148" width="14.5703125" style="3" customWidth="1"/>
    <col min="6149" max="6149" width="15.7109375" style="3" customWidth="1"/>
    <col min="6150" max="6150" width="15.85546875" style="3" customWidth="1"/>
    <col min="6151" max="6155" width="9.140625" style="3"/>
    <col min="6156" max="6156" width="10.28515625" style="3" bestFit="1" customWidth="1"/>
    <col min="6157" max="6400" width="9.140625" style="3"/>
    <col min="6401" max="6401" width="9.5703125" style="3" customWidth="1"/>
    <col min="6402" max="6402" width="43.140625" style="3" customWidth="1"/>
    <col min="6403" max="6403" width="13.42578125" style="3" customWidth="1"/>
    <col min="6404" max="6404" width="14.5703125" style="3" customWidth="1"/>
    <col min="6405" max="6405" width="15.7109375" style="3" customWidth="1"/>
    <col min="6406" max="6406" width="15.85546875" style="3" customWidth="1"/>
    <col min="6407" max="6411" width="9.140625" style="3"/>
    <col min="6412" max="6412" width="10.28515625" style="3" bestFit="1" customWidth="1"/>
    <col min="6413" max="6656" width="9.140625" style="3"/>
    <col min="6657" max="6657" width="9.5703125" style="3" customWidth="1"/>
    <col min="6658" max="6658" width="43.140625" style="3" customWidth="1"/>
    <col min="6659" max="6659" width="13.42578125" style="3" customWidth="1"/>
    <col min="6660" max="6660" width="14.5703125" style="3" customWidth="1"/>
    <col min="6661" max="6661" width="15.7109375" style="3" customWidth="1"/>
    <col min="6662" max="6662" width="15.85546875" style="3" customWidth="1"/>
    <col min="6663" max="6667" width="9.140625" style="3"/>
    <col min="6668" max="6668" width="10.28515625" style="3" bestFit="1" customWidth="1"/>
    <col min="6669" max="6912" width="9.140625" style="3"/>
    <col min="6913" max="6913" width="9.5703125" style="3" customWidth="1"/>
    <col min="6914" max="6914" width="43.140625" style="3" customWidth="1"/>
    <col min="6915" max="6915" width="13.42578125" style="3" customWidth="1"/>
    <col min="6916" max="6916" width="14.5703125" style="3" customWidth="1"/>
    <col min="6917" max="6917" width="15.7109375" style="3" customWidth="1"/>
    <col min="6918" max="6918" width="15.85546875" style="3" customWidth="1"/>
    <col min="6919" max="6923" width="9.140625" style="3"/>
    <col min="6924" max="6924" width="10.28515625" style="3" bestFit="1" customWidth="1"/>
    <col min="6925" max="7168" width="9.140625" style="3"/>
    <col min="7169" max="7169" width="9.5703125" style="3" customWidth="1"/>
    <col min="7170" max="7170" width="43.140625" style="3" customWidth="1"/>
    <col min="7171" max="7171" width="13.42578125" style="3" customWidth="1"/>
    <col min="7172" max="7172" width="14.5703125" style="3" customWidth="1"/>
    <col min="7173" max="7173" width="15.7109375" style="3" customWidth="1"/>
    <col min="7174" max="7174" width="15.85546875" style="3" customWidth="1"/>
    <col min="7175" max="7179" width="9.140625" style="3"/>
    <col min="7180" max="7180" width="10.28515625" style="3" bestFit="1" customWidth="1"/>
    <col min="7181" max="7424" width="9.140625" style="3"/>
    <col min="7425" max="7425" width="9.5703125" style="3" customWidth="1"/>
    <col min="7426" max="7426" width="43.140625" style="3" customWidth="1"/>
    <col min="7427" max="7427" width="13.42578125" style="3" customWidth="1"/>
    <col min="7428" max="7428" width="14.5703125" style="3" customWidth="1"/>
    <col min="7429" max="7429" width="15.7109375" style="3" customWidth="1"/>
    <col min="7430" max="7430" width="15.85546875" style="3" customWidth="1"/>
    <col min="7431" max="7435" width="9.140625" style="3"/>
    <col min="7436" max="7436" width="10.28515625" style="3" bestFit="1" customWidth="1"/>
    <col min="7437" max="7680" width="9.140625" style="3"/>
    <col min="7681" max="7681" width="9.5703125" style="3" customWidth="1"/>
    <col min="7682" max="7682" width="43.140625" style="3" customWidth="1"/>
    <col min="7683" max="7683" width="13.42578125" style="3" customWidth="1"/>
    <col min="7684" max="7684" width="14.5703125" style="3" customWidth="1"/>
    <col min="7685" max="7685" width="15.7109375" style="3" customWidth="1"/>
    <col min="7686" max="7686" width="15.85546875" style="3" customWidth="1"/>
    <col min="7687" max="7691" width="9.140625" style="3"/>
    <col min="7692" max="7692" width="10.28515625" style="3" bestFit="1" customWidth="1"/>
    <col min="7693" max="7936" width="9.140625" style="3"/>
    <col min="7937" max="7937" width="9.5703125" style="3" customWidth="1"/>
    <col min="7938" max="7938" width="43.140625" style="3" customWidth="1"/>
    <col min="7939" max="7939" width="13.42578125" style="3" customWidth="1"/>
    <col min="7940" max="7940" width="14.5703125" style="3" customWidth="1"/>
    <col min="7941" max="7941" width="15.7109375" style="3" customWidth="1"/>
    <col min="7942" max="7942" width="15.85546875" style="3" customWidth="1"/>
    <col min="7943" max="7947" width="9.140625" style="3"/>
    <col min="7948" max="7948" width="10.28515625" style="3" bestFit="1" customWidth="1"/>
    <col min="7949" max="8192" width="9.140625" style="3"/>
    <col min="8193" max="8193" width="9.5703125" style="3" customWidth="1"/>
    <col min="8194" max="8194" width="43.140625" style="3" customWidth="1"/>
    <col min="8195" max="8195" width="13.42578125" style="3" customWidth="1"/>
    <col min="8196" max="8196" width="14.5703125" style="3" customWidth="1"/>
    <col min="8197" max="8197" width="15.7109375" style="3" customWidth="1"/>
    <col min="8198" max="8198" width="15.85546875" style="3" customWidth="1"/>
    <col min="8199" max="8203" width="9.140625" style="3"/>
    <col min="8204" max="8204" width="10.28515625" style="3" bestFit="1" customWidth="1"/>
    <col min="8205" max="8448" width="9.140625" style="3"/>
    <col min="8449" max="8449" width="9.5703125" style="3" customWidth="1"/>
    <col min="8450" max="8450" width="43.140625" style="3" customWidth="1"/>
    <col min="8451" max="8451" width="13.42578125" style="3" customWidth="1"/>
    <col min="8452" max="8452" width="14.5703125" style="3" customWidth="1"/>
    <col min="8453" max="8453" width="15.7109375" style="3" customWidth="1"/>
    <col min="8454" max="8454" width="15.85546875" style="3" customWidth="1"/>
    <col min="8455" max="8459" width="9.140625" style="3"/>
    <col min="8460" max="8460" width="10.28515625" style="3" bestFit="1" customWidth="1"/>
    <col min="8461" max="8704" width="9.140625" style="3"/>
    <col min="8705" max="8705" width="9.5703125" style="3" customWidth="1"/>
    <col min="8706" max="8706" width="43.140625" style="3" customWidth="1"/>
    <col min="8707" max="8707" width="13.42578125" style="3" customWidth="1"/>
    <col min="8708" max="8708" width="14.5703125" style="3" customWidth="1"/>
    <col min="8709" max="8709" width="15.7109375" style="3" customWidth="1"/>
    <col min="8710" max="8710" width="15.85546875" style="3" customWidth="1"/>
    <col min="8711" max="8715" width="9.140625" style="3"/>
    <col min="8716" max="8716" width="10.28515625" style="3" bestFit="1" customWidth="1"/>
    <col min="8717" max="8960" width="9.140625" style="3"/>
    <col min="8961" max="8961" width="9.5703125" style="3" customWidth="1"/>
    <col min="8962" max="8962" width="43.140625" style="3" customWidth="1"/>
    <col min="8963" max="8963" width="13.42578125" style="3" customWidth="1"/>
    <col min="8964" max="8964" width="14.5703125" style="3" customWidth="1"/>
    <col min="8965" max="8965" width="15.7109375" style="3" customWidth="1"/>
    <col min="8966" max="8966" width="15.85546875" style="3" customWidth="1"/>
    <col min="8967" max="8971" width="9.140625" style="3"/>
    <col min="8972" max="8972" width="10.28515625" style="3" bestFit="1" customWidth="1"/>
    <col min="8973" max="9216" width="9.140625" style="3"/>
    <col min="9217" max="9217" width="9.5703125" style="3" customWidth="1"/>
    <col min="9218" max="9218" width="43.140625" style="3" customWidth="1"/>
    <col min="9219" max="9219" width="13.42578125" style="3" customWidth="1"/>
    <col min="9220" max="9220" width="14.5703125" style="3" customWidth="1"/>
    <col min="9221" max="9221" width="15.7109375" style="3" customWidth="1"/>
    <col min="9222" max="9222" width="15.85546875" style="3" customWidth="1"/>
    <col min="9223" max="9227" width="9.140625" style="3"/>
    <col min="9228" max="9228" width="10.28515625" style="3" bestFit="1" customWidth="1"/>
    <col min="9229" max="9472" width="9.140625" style="3"/>
    <col min="9473" max="9473" width="9.5703125" style="3" customWidth="1"/>
    <col min="9474" max="9474" width="43.140625" style="3" customWidth="1"/>
    <col min="9475" max="9475" width="13.42578125" style="3" customWidth="1"/>
    <col min="9476" max="9476" width="14.5703125" style="3" customWidth="1"/>
    <col min="9477" max="9477" width="15.7109375" style="3" customWidth="1"/>
    <col min="9478" max="9478" width="15.85546875" style="3" customWidth="1"/>
    <col min="9479" max="9483" width="9.140625" style="3"/>
    <col min="9484" max="9484" width="10.28515625" style="3" bestFit="1" customWidth="1"/>
    <col min="9485" max="9728" width="9.140625" style="3"/>
    <col min="9729" max="9729" width="9.5703125" style="3" customWidth="1"/>
    <col min="9730" max="9730" width="43.140625" style="3" customWidth="1"/>
    <col min="9731" max="9731" width="13.42578125" style="3" customWidth="1"/>
    <col min="9732" max="9732" width="14.5703125" style="3" customWidth="1"/>
    <col min="9733" max="9733" width="15.7109375" style="3" customWidth="1"/>
    <col min="9734" max="9734" width="15.85546875" style="3" customWidth="1"/>
    <col min="9735" max="9739" width="9.140625" style="3"/>
    <col min="9740" max="9740" width="10.28515625" style="3" bestFit="1" customWidth="1"/>
    <col min="9741" max="9984" width="9.140625" style="3"/>
    <col min="9985" max="9985" width="9.5703125" style="3" customWidth="1"/>
    <col min="9986" max="9986" width="43.140625" style="3" customWidth="1"/>
    <col min="9987" max="9987" width="13.42578125" style="3" customWidth="1"/>
    <col min="9988" max="9988" width="14.5703125" style="3" customWidth="1"/>
    <col min="9989" max="9989" width="15.7109375" style="3" customWidth="1"/>
    <col min="9990" max="9990" width="15.85546875" style="3" customWidth="1"/>
    <col min="9991" max="9995" width="9.140625" style="3"/>
    <col min="9996" max="9996" width="10.28515625" style="3" bestFit="1" customWidth="1"/>
    <col min="9997" max="10240" width="9.140625" style="3"/>
    <col min="10241" max="10241" width="9.5703125" style="3" customWidth="1"/>
    <col min="10242" max="10242" width="43.140625" style="3" customWidth="1"/>
    <col min="10243" max="10243" width="13.42578125" style="3" customWidth="1"/>
    <col min="10244" max="10244" width="14.5703125" style="3" customWidth="1"/>
    <col min="10245" max="10245" width="15.7109375" style="3" customWidth="1"/>
    <col min="10246" max="10246" width="15.85546875" style="3" customWidth="1"/>
    <col min="10247" max="10251" width="9.140625" style="3"/>
    <col min="10252" max="10252" width="10.28515625" style="3" bestFit="1" customWidth="1"/>
    <col min="10253" max="10496" width="9.140625" style="3"/>
    <col min="10497" max="10497" width="9.5703125" style="3" customWidth="1"/>
    <col min="10498" max="10498" width="43.140625" style="3" customWidth="1"/>
    <col min="10499" max="10499" width="13.42578125" style="3" customWidth="1"/>
    <col min="10500" max="10500" width="14.5703125" style="3" customWidth="1"/>
    <col min="10501" max="10501" width="15.7109375" style="3" customWidth="1"/>
    <col min="10502" max="10502" width="15.85546875" style="3" customWidth="1"/>
    <col min="10503" max="10507" width="9.140625" style="3"/>
    <col min="10508" max="10508" width="10.28515625" style="3" bestFit="1" customWidth="1"/>
    <col min="10509" max="10752" width="9.140625" style="3"/>
    <col min="10753" max="10753" width="9.5703125" style="3" customWidth="1"/>
    <col min="10754" max="10754" width="43.140625" style="3" customWidth="1"/>
    <col min="10755" max="10755" width="13.42578125" style="3" customWidth="1"/>
    <col min="10756" max="10756" width="14.5703125" style="3" customWidth="1"/>
    <col min="10757" max="10757" width="15.7109375" style="3" customWidth="1"/>
    <col min="10758" max="10758" width="15.85546875" style="3" customWidth="1"/>
    <col min="10759" max="10763" width="9.140625" style="3"/>
    <col min="10764" max="10764" width="10.28515625" style="3" bestFit="1" customWidth="1"/>
    <col min="10765" max="11008" width="9.140625" style="3"/>
    <col min="11009" max="11009" width="9.5703125" style="3" customWidth="1"/>
    <col min="11010" max="11010" width="43.140625" style="3" customWidth="1"/>
    <col min="11011" max="11011" width="13.42578125" style="3" customWidth="1"/>
    <col min="11012" max="11012" width="14.5703125" style="3" customWidth="1"/>
    <col min="11013" max="11013" width="15.7109375" style="3" customWidth="1"/>
    <col min="11014" max="11014" width="15.85546875" style="3" customWidth="1"/>
    <col min="11015" max="11019" width="9.140625" style="3"/>
    <col min="11020" max="11020" width="10.28515625" style="3" bestFit="1" customWidth="1"/>
    <col min="11021" max="11264" width="9.140625" style="3"/>
    <col min="11265" max="11265" width="9.5703125" style="3" customWidth="1"/>
    <col min="11266" max="11266" width="43.140625" style="3" customWidth="1"/>
    <col min="11267" max="11267" width="13.42578125" style="3" customWidth="1"/>
    <col min="11268" max="11268" width="14.5703125" style="3" customWidth="1"/>
    <col min="11269" max="11269" width="15.7109375" style="3" customWidth="1"/>
    <col min="11270" max="11270" width="15.85546875" style="3" customWidth="1"/>
    <col min="11271" max="11275" width="9.140625" style="3"/>
    <col min="11276" max="11276" width="10.28515625" style="3" bestFit="1" customWidth="1"/>
    <col min="11277" max="11520" width="9.140625" style="3"/>
    <col min="11521" max="11521" width="9.5703125" style="3" customWidth="1"/>
    <col min="11522" max="11522" width="43.140625" style="3" customWidth="1"/>
    <col min="11523" max="11523" width="13.42578125" style="3" customWidth="1"/>
    <col min="11524" max="11524" width="14.5703125" style="3" customWidth="1"/>
    <col min="11525" max="11525" width="15.7109375" style="3" customWidth="1"/>
    <col min="11526" max="11526" width="15.85546875" style="3" customWidth="1"/>
    <col min="11527" max="11531" width="9.140625" style="3"/>
    <col min="11532" max="11532" width="10.28515625" style="3" bestFit="1" customWidth="1"/>
    <col min="11533" max="11776" width="9.140625" style="3"/>
    <col min="11777" max="11777" width="9.5703125" style="3" customWidth="1"/>
    <col min="11778" max="11778" width="43.140625" style="3" customWidth="1"/>
    <col min="11779" max="11779" width="13.42578125" style="3" customWidth="1"/>
    <col min="11780" max="11780" width="14.5703125" style="3" customWidth="1"/>
    <col min="11781" max="11781" width="15.7109375" style="3" customWidth="1"/>
    <col min="11782" max="11782" width="15.85546875" style="3" customWidth="1"/>
    <col min="11783" max="11787" width="9.140625" style="3"/>
    <col min="11788" max="11788" width="10.28515625" style="3" bestFit="1" customWidth="1"/>
    <col min="11789" max="12032" width="9.140625" style="3"/>
    <col min="12033" max="12033" width="9.5703125" style="3" customWidth="1"/>
    <col min="12034" max="12034" width="43.140625" style="3" customWidth="1"/>
    <col min="12035" max="12035" width="13.42578125" style="3" customWidth="1"/>
    <col min="12036" max="12036" width="14.5703125" style="3" customWidth="1"/>
    <col min="12037" max="12037" width="15.7109375" style="3" customWidth="1"/>
    <col min="12038" max="12038" width="15.85546875" style="3" customWidth="1"/>
    <col min="12039" max="12043" width="9.140625" style="3"/>
    <col min="12044" max="12044" width="10.28515625" style="3" bestFit="1" customWidth="1"/>
    <col min="12045" max="12288" width="9.140625" style="3"/>
    <col min="12289" max="12289" width="9.5703125" style="3" customWidth="1"/>
    <col min="12290" max="12290" width="43.140625" style="3" customWidth="1"/>
    <col min="12291" max="12291" width="13.42578125" style="3" customWidth="1"/>
    <col min="12292" max="12292" width="14.5703125" style="3" customWidth="1"/>
    <col min="12293" max="12293" width="15.7109375" style="3" customWidth="1"/>
    <col min="12294" max="12294" width="15.85546875" style="3" customWidth="1"/>
    <col min="12295" max="12299" width="9.140625" style="3"/>
    <col min="12300" max="12300" width="10.28515625" style="3" bestFit="1" customWidth="1"/>
    <col min="12301" max="12544" width="9.140625" style="3"/>
    <col min="12545" max="12545" width="9.5703125" style="3" customWidth="1"/>
    <col min="12546" max="12546" width="43.140625" style="3" customWidth="1"/>
    <col min="12547" max="12547" width="13.42578125" style="3" customWidth="1"/>
    <col min="12548" max="12548" width="14.5703125" style="3" customWidth="1"/>
    <col min="12549" max="12549" width="15.7109375" style="3" customWidth="1"/>
    <col min="12550" max="12550" width="15.85546875" style="3" customWidth="1"/>
    <col min="12551" max="12555" width="9.140625" style="3"/>
    <col min="12556" max="12556" width="10.28515625" style="3" bestFit="1" customWidth="1"/>
    <col min="12557" max="12800" width="9.140625" style="3"/>
    <col min="12801" max="12801" width="9.5703125" style="3" customWidth="1"/>
    <col min="12802" max="12802" width="43.140625" style="3" customWidth="1"/>
    <col min="12803" max="12803" width="13.42578125" style="3" customWidth="1"/>
    <col min="12804" max="12804" width="14.5703125" style="3" customWidth="1"/>
    <col min="12805" max="12805" width="15.7109375" style="3" customWidth="1"/>
    <col min="12806" max="12806" width="15.85546875" style="3" customWidth="1"/>
    <col min="12807" max="12811" width="9.140625" style="3"/>
    <col min="12812" max="12812" width="10.28515625" style="3" bestFit="1" customWidth="1"/>
    <col min="12813" max="13056" width="9.140625" style="3"/>
    <col min="13057" max="13057" width="9.5703125" style="3" customWidth="1"/>
    <col min="13058" max="13058" width="43.140625" style="3" customWidth="1"/>
    <col min="13059" max="13059" width="13.42578125" style="3" customWidth="1"/>
    <col min="13060" max="13060" width="14.5703125" style="3" customWidth="1"/>
    <col min="13061" max="13061" width="15.7109375" style="3" customWidth="1"/>
    <col min="13062" max="13062" width="15.85546875" style="3" customWidth="1"/>
    <col min="13063" max="13067" width="9.140625" style="3"/>
    <col min="13068" max="13068" width="10.28515625" style="3" bestFit="1" customWidth="1"/>
    <col min="13069" max="13312" width="9.140625" style="3"/>
    <col min="13313" max="13313" width="9.5703125" style="3" customWidth="1"/>
    <col min="13314" max="13314" width="43.140625" style="3" customWidth="1"/>
    <col min="13315" max="13315" width="13.42578125" style="3" customWidth="1"/>
    <col min="13316" max="13316" width="14.5703125" style="3" customWidth="1"/>
    <col min="13317" max="13317" width="15.7109375" style="3" customWidth="1"/>
    <col min="13318" max="13318" width="15.85546875" style="3" customWidth="1"/>
    <col min="13319" max="13323" width="9.140625" style="3"/>
    <col min="13324" max="13324" width="10.28515625" style="3" bestFit="1" customWidth="1"/>
    <col min="13325" max="13568" width="9.140625" style="3"/>
    <col min="13569" max="13569" width="9.5703125" style="3" customWidth="1"/>
    <col min="13570" max="13570" width="43.140625" style="3" customWidth="1"/>
    <col min="13571" max="13571" width="13.42578125" style="3" customWidth="1"/>
    <col min="13572" max="13572" width="14.5703125" style="3" customWidth="1"/>
    <col min="13573" max="13573" width="15.7109375" style="3" customWidth="1"/>
    <col min="13574" max="13574" width="15.85546875" style="3" customWidth="1"/>
    <col min="13575" max="13579" width="9.140625" style="3"/>
    <col min="13580" max="13580" width="10.28515625" style="3" bestFit="1" customWidth="1"/>
    <col min="13581" max="13824" width="9.140625" style="3"/>
    <col min="13825" max="13825" width="9.5703125" style="3" customWidth="1"/>
    <col min="13826" max="13826" width="43.140625" style="3" customWidth="1"/>
    <col min="13827" max="13827" width="13.42578125" style="3" customWidth="1"/>
    <col min="13828" max="13828" width="14.5703125" style="3" customWidth="1"/>
    <col min="13829" max="13829" width="15.7109375" style="3" customWidth="1"/>
    <col min="13830" max="13830" width="15.85546875" style="3" customWidth="1"/>
    <col min="13831" max="13835" width="9.140625" style="3"/>
    <col min="13836" max="13836" width="10.28515625" style="3" bestFit="1" customWidth="1"/>
    <col min="13837" max="14080" width="9.140625" style="3"/>
    <col min="14081" max="14081" width="9.5703125" style="3" customWidth="1"/>
    <col min="14082" max="14082" width="43.140625" style="3" customWidth="1"/>
    <col min="14083" max="14083" width="13.42578125" style="3" customWidth="1"/>
    <col min="14084" max="14084" width="14.5703125" style="3" customWidth="1"/>
    <col min="14085" max="14085" width="15.7109375" style="3" customWidth="1"/>
    <col min="14086" max="14086" width="15.85546875" style="3" customWidth="1"/>
    <col min="14087" max="14091" width="9.140625" style="3"/>
    <col min="14092" max="14092" width="10.28515625" style="3" bestFit="1" customWidth="1"/>
    <col min="14093" max="14336" width="9.140625" style="3"/>
    <col min="14337" max="14337" width="9.5703125" style="3" customWidth="1"/>
    <col min="14338" max="14338" width="43.140625" style="3" customWidth="1"/>
    <col min="14339" max="14339" width="13.42578125" style="3" customWidth="1"/>
    <col min="14340" max="14340" width="14.5703125" style="3" customWidth="1"/>
    <col min="14341" max="14341" width="15.7109375" style="3" customWidth="1"/>
    <col min="14342" max="14342" width="15.85546875" style="3" customWidth="1"/>
    <col min="14343" max="14347" width="9.140625" style="3"/>
    <col min="14348" max="14348" width="10.28515625" style="3" bestFit="1" customWidth="1"/>
    <col min="14349" max="14592" width="9.140625" style="3"/>
    <col min="14593" max="14593" width="9.5703125" style="3" customWidth="1"/>
    <col min="14594" max="14594" width="43.140625" style="3" customWidth="1"/>
    <col min="14595" max="14595" width="13.42578125" style="3" customWidth="1"/>
    <col min="14596" max="14596" width="14.5703125" style="3" customWidth="1"/>
    <col min="14597" max="14597" width="15.7109375" style="3" customWidth="1"/>
    <col min="14598" max="14598" width="15.85546875" style="3" customWidth="1"/>
    <col min="14599" max="14603" width="9.140625" style="3"/>
    <col min="14604" max="14604" width="10.28515625" style="3" bestFit="1" customWidth="1"/>
    <col min="14605" max="14848" width="9.140625" style="3"/>
    <col min="14849" max="14849" width="9.5703125" style="3" customWidth="1"/>
    <col min="14850" max="14850" width="43.140625" style="3" customWidth="1"/>
    <col min="14851" max="14851" width="13.42578125" style="3" customWidth="1"/>
    <col min="14852" max="14852" width="14.5703125" style="3" customWidth="1"/>
    <col min="14853" max="14853" width="15.7109375" style="3" customWidth="1"/>
    <col min="14854" max="14854" width="15.85546875" style="3" customWidth="1"/>
    <col min="14855" max="14859" width="9.140625" style="3"/>
    <col min="14860" max="14860" width="10.28515625" style="3" bestFit="1" customWidth="1"/>
    <col min="14861" max="15104" width="9.140625" style="3"/>
    <col min="15105" max="15105" width="9.5703125" style="3" customWidth="1"/>
    <col min="15106" max="15106" width="43.140625" style="3" customWidth="1"/>
    <col min="15107" max="15107" width="13.42578125" style="3" customWidth="1"/>
    <col min="15108" max="15108" width="14.5703125" style="3" customWidth="1"/>
    <col min="15109" max="15109" width="15.7109375" style="3" customWidth="1"/>
    <col min="15110" max="15110" width="15.85546875" style="3" customWidth="1"/>
    <col min="15111" max="15115" width="9.140625" style="3"/>
    <col min="15116" max="15116" width="10.28515625" style="3" bestFit="1" customWidth="1"/>
    <col min="15117" max="15360" width="9.140625" style="3"/>
    <col min="15361" max="15361" width="9.5703125" style="3" customWidth="1"/>
    <col min="15362" max="15362" width="43.140625" style="3" customWidth="1"/>
    <col min="15363" max="15363" width="13.42578125" style="3" customWidth="1"/>
    <col min="15364" max="15364" width="14.5703125" style="3" customWidth="1"/>
    <col min="15365" max="15365" width="15.7109375" style="3" customWidth="1"/>
    <col min="15366" max="15366" width="15.85546875" style="3" customWidth="1"/>
    <col min="15367" max="15371" width="9.140625" style="3"/>
    <col min="15372" max="15372" width="10.28515625" style="3" bestFit="1" customWidth="1"/>
    <col min="15373" max="15616" width="9.140625" style="3"/>
    <col min="15617" max="15617" width="9.5703125" style="3" customWidth="1"/>
    <col min="15618" max="15618" width="43.140625" style="3" customWidth="1"/>
    <col min="15619" max="15619" width="13.42578125" style="3" customWidth="1"/>
    <col min="15620" max="15620" width="14.5703125" style="3" customWidth="1"/>
    <col min="15621" max="15621" width="15.7109375" style="3" customWidth="1"/>
    <col min="15622" max="15622" width="15.85546875" style="3" customWidth="1"/>
    <col min="15623" max="15627" width="9.140625" style="3"/>
    <col min="15628" max="15628" width="10.28515625" style="3" bestFit="1" customWidth="1"/>
    <col min="15629" max="15872" width="9.140625" style="3"/>
    <col min="15873" max="15873" width="9.5703125" style="3" customWidth="1"/>
    <col min="15874" max="15874" width="43.140625" style="3" customWidth="1"/>
    <col min="15875" max="15875" width="13.42578125" style="3" customWidth="1"/>
    <col min="15876" max="15876" width="14.5703125" style="3" customWidth="1"/>
    <col min="15877" max="15877" width="15.7109375" style="3" customWidth="1"/>
    <col min="15878" max="15878" width="15.85546875" style="3" customWidth="1"/>
    <col min="15879" max="15883" width="9.140625" style="3"/>
    <col min="15884" max="15884" width="10.28515625" style="3" bestFit="1" customWidth="1"/>
    <col min="15885" max="16128" width="9.140625" style="3"/>
    <col min="16129" max="16129" width="9.5703125" style="3" customWidth="1"/>
    <col min="16130" max="16130" width="43.140625" style="3" customWidth="1"/>
    <col min="16131" max="16131" width="13.42578125" style="3" customWidth="1"/>
    <col min="16132" max="16132" width="14.5703125" style="3" customWidth="1"/>
    <col min="16133" max="16133" width="15.7109375" style="3" customWidth="1"/>
    <col min="16134" max="16134" width="15.85546875" style="3" customWidth="1"/>
    <col min="16135" max="16139" width="9.140625" style="3"/>
    <col min="16140" max="16140" width="10.28515625" style="3" bestFit="1" customWidth="1"/>
    <col min="16141" max="16384" width="9.140625" style="3"/>
  </cols>
  <sheetData>
    <row r="1" spans="1:13" ht="49.5" customHeight="1">
      <c r="A1" s="59" t="s">
        <v>56</v>
      </c>
      <c r="B1" s="59"/>
      <c r="C1" s="59"/>
      <c r="D1" s="59"/>
      <c r="E1" s="59"/>
      <c r="F1" s="59"/>
    </row>
    <row r="2" spans="1:13" ht="19.5" customHeight="1">
      <c r="A2" s="60" t="s">
        <v>6</v>
      </c>
      <c r="B2" s="60"/>
      <c r="C2" s="60"/>
      <c r="D2" s="60"/>
      <c r="E2" s="60"/>
      <c r="F2" s="60"/>
    </row>
    <row r="3" spans="1:13" ht="21" customHeight="1">
      <c r="A3" s="4" t="s">
        <v>60</v>
      </c>
      <c r="B3" s="4"/>
      <c r="C3" s="4"/>
      <c r="D3" s="5"/>
      <c r="E3" s="4" t="s">
        <v>1</v>
      </c>
      <c r="F3" s="4" t="s">
        <v>1</v>
      </c>
    </row>
    <row r="4" spans="1:13" ht="30">
      <c r="A4" s="6" t="s">
        <v>7</v>
      </c>
      <c r="B4" s="7" t="s">
        <v>8</v>
      </c>
      <c r="C4" s="7" t="s">
        <v>0</v>
      </c>
      <c r="D4" s="6" t="s">
        <v>9</v>
      </c>
      <c r="E4" s="6" t="s">
        <v>42</v>
      </c>
      <c r="F4" s="6" t="s">
        <v>43</v>
      </c>
    </row>
    <row r="5" spans="1:13" ht="15">
      <c r="A5" s="8" t="s">
        <v>10</v>
      </c>
      <c r="B5" s="8"/>
      <c r="C5" s="8"/>
      <c r="D5" s="8"/>
      <c r="E5" s="8"/>
      <c r="F5" s="8"/>
    </row>
    <row r="6" spans="1:13" ht="82.5" customHeight="1">
      <c r="A6" s="9" t="s">
        <v>24</v>
      </c>
      <c r="B6" s="10" t="s">
        <v>25</v>
      </c>
      <c r="C6" s="75" t="s">
        <v>11</v>
      </c>
      <c r="D6" s="11">
        <v>1</v>
      </c>
      <c r="E6" s="79">
        <v>0</v>
      </c>
      <c r="F6" s="12">
        <f>E6*D6</f>
        <v>0</v>
      </c>
    </row>
    <row r="7" spans="1:13" ht="249.75" customHeight="1">
      <c r="A7" s="13" t="s">
        <v>32</v>
      </c>
      <c r="B7" s="10" t="s">
        <v>44</v>
      </c>
      <c r="C7" s="62" t="s">
        <v>40</v>
      </c>
      <c r="D7" s="14">
        <v>16.5</v>
      </c>
      <c r="E7" s="79">
        <v>0</v>
      </c>
      <c r="F7" s="15">
        <f>E7*D7</f>
        <v>0</v>
      </c>
      <c r="J7" s="3" t="s">
        <v>1</v>
      </c>
    </row>
    <row r="8" spans="1:13" ht="114.75" customHeight="1">
      <c r="A8" s="13" t="s">
        <v>26</v>
      </c>
      <c r="B8" s="16" t="s">
        <v>33</v>
      </c>
      <c r="C8" s="62" t="s">
        <v>11</v>
      </c>
      <c r="D8" s="17">
        <v>1</v>
      </c>
      <c r="E8" s="79">
        <v>0</v>
      </c>
      <c r="F8" s="18">
        <f>E8*D8</f>
        <v>0</v>
      </c>
    </row>
    <row r="9" spans="1:13" ht="79.5" customHeight="1">
      <c r="A9" s="13" t="s">
        <v>27</v>
      </c>
      <c r="B9" s="16" t="s">
        <v>34</v>
      </c>
      <c r="C9" s="19" t="s">
        <v>40</v>
      </c>
      <c r="D9" s="20">
        <v>16.5</v>
      </c>
      <c r="E9" s="79">
        <v>0</v>
      </c>
      <c r="F9" s="21">
        <f>E9*D9</f>
        <v>0</v>
      </c>
      <c r="K9" s="3" t="s">
        <v>1</v>
      </c>
    </row>
    <row r="10" spans="1:13" ht="15">
      <c r="A10" s="51" t="s">
        <v>28</v>
      </c>
      <c r="B10" s="51"/>
      <c r="C10" s="51"/>
      <c r="D10" s="51"/>
      <c r="E10" s="51"/>
      <c r="F10" s="22">
        <f>SUM(F6:F9)</f>
        <v>0</v>
      </c>
    </row>
    <row r="11" spans="1:13" ht="15">
      <c r="A11" s="8" t="s">
        <v>45</v>
      </c>
      <c r="B11" s="8"/>
      <c r="C11" s="8"/>
      <c r="D11" s="8" t="s">
        <v>1</v>
      </c>
      <c r="E11" s="8" t="s">
        <v>1</v>
      </c>
      <c r="F11" s="8" t="s">
        <v>1</v>
      </c>
    </row>
    <row r="12" spans="1:13" ht="76.5" customHeight="1">
      <c r="A12" s="23" t="s">
        <v>2</v>
      </c>
      <c r="B12" s="16" t="s">
        <v>23</v>
      </c>
      <c r="C12" s="73" t="s">
        <v>3</v>
      </c>
      <c r="D12" s="20">
        <v>712.73</v>
      </c>
      <c r="E12" s="79">
        <v>0</v>
      </c>
      <c r="F12" s="24">
        <f t="shared" ref="F12:F18" si="0">E12*D12</f>
        <v>0</v>
      </c>
      <c r="I12" s="77"/>
    </row>
    <row r="13" spans="1:13" ht="76.5" customHeight="1">
      <c r="A13" s="25" t="s">
        <v>31</v>
      </c>
      <c r="B13" s="26" t="s">
        <v>29</v>
      </c>
      <c r="C13" s="74" t="s">
        <v>3</v>
      </c>
      <c r="D13" s="20">
        <v>5175</v>
      </c>
      <c r="E13" s="79">
        <v>0</v>
      </c>
      <c r="F13" s="24">
        <f t="shared" si="0"/>
        <v>0</v>
      </c>
    </row>
    <row r="14" spans="1:13" ht="76.5" customHeight="1">
      <c r="A14" s="63" t="s">
        <v>57</v>
      </c>
      <c r="B14" s="64" t="s">
        <v>58</v>
      </c>
      <c r="C14" s="74" t="s">
        <v>3</v>
      </c>
      <c r="D14" s="65">
        <v>180</v>
      </c>
      <c r="E14" s="80">
        <v>0</v>
      </c>
      <c r="F14" s="66">
        <f t="shared" si="0"/>
        <v>0</v>
      </c>
    </row>
    <row r="15" spans="1:13" ht="76.5" customHeight="1">
      <c r="A15" s="63" t="s">
        <v>12</v>
      </c>
      <c r="B15" s="44" t="s">
        <v>13</v>
      </c>
      <c r="C15" s="70" t="s">
        <v>3</v>
      </c>
      <c r="D15" s="65">
        <v>284.38</v>
      </c>
      <c r="E15" s="80">
        <v>0</v>
      </c>
      <c r="F15" s="66">
        <f t="shared" si="0"/>
        <v>0</v>
      </c>
      <c r="L15" s="3" t="s">
        <v>1</v>
      </c>
    </row>
    <row r="16" spans="1:13" ht="76.5" customHeight="1">
      <c r="A16" s="63" t="s">
        <v>14</v>
      </c>
      <c r="B16" s="67" t="s">
        <v>15</v>
      </c>
      <c r="C16" s="70" t="s">
        <v>40</v>
      </c>
      <c r="D16" s="65">
        <v>16.5</v>
      </c>
      <c r="E16" s="80">
        <v>0</v>
      </c>
      <c r="F16" s="66">
        <f t="shared" si="0"/>
        <v>0</v>
      </c>
      <c r="M16" s="3" t="s">
        <v>1</v>
      </c>
    </row>
    <row r="17" spans="1:12" ht="93" customHeight="1">
      <c r="A17" s="23" t="s">
        <v>16</v>
      </c>
      <c r="B17" s="16" t="s">
        <v>47</v>
      </c>
      <c r="C17" s="45" t="s">
        <v>3</v>
      </c>
      <c r="D17" s="20">
        <v>3575</v>
      </c>
      <c r="E17" s="79">
        <v>0</v>
      </c>
      <c r="F17" s="24">
        <f t="shared" si="0"/>
        <v>0</v>
      </c>
    </row>
    <row r="18" spans="1:12" ht="63.75" customHeight="1">
      <c r="A18" s="23" t="s">
        <v>17</v>
      </c>
      <c r="B18" s="27" t="s">
        <v>48</v>
      </c>
      <c r="C18" s="45" t="s">
        <v>41</v>
      </c>
      <c r="D18" s="20">
        <v>141900</v>
      </c>
      <c r="E18" s="79">
        <v>0</v>
      </c>
      <c r="F18" s="24">
        <f t="shared" si="0"/>
        <v>0</v>
      </c>
    </row>
    <row r="19" spans="1:12" ht="15">
      <c r="A19" s="51" t="s">
        <v>49</v>
      </c>
      <c r="B19" s="51"/>
      <c r="C19" s="51"/>
      <c r="D19" s="51"/>
      <c r="E19" s="51"/>
      <c r="F19" s="22">
        <f>SUM(F12:F18)</f>
        <v>0</v>
      </c>
    </row>
    <row r="20" spans="1:12" ht="15">
      <c r="A20" s="8" t="s">
        <v>30</v>
      </c>
      <c r="B20" s="28"/>
      <c r="C20" s="50"/>
      <c r="D20" s="50"/>
      <c r="E20" s="50"/>
      <c r="F20" s="29"/>
    </row>
    <row r="21" spans="1:12" ht="126" customHeight="1">
      <c r="A21" s="30" t="s">
        <v>18</v>
      </c>
      <c r="B21" s="61" t="s">
        <v>59</v>
      </c>
      <c r="C21" s="76" t="s">
        <v>3</v>
      </c>
      <c r="D21" s="32">
        <v>20542.5</v>
      </c>
      <c r="E21" s="79">
        <v>0</v>
      </c>
      <c r="F21" s="18">
        <f>E21*D21</f>
        <v>0</v>
      </c>
      <c r="I21" s="3" t="s">
        <v>1</v>
      </c>
      <c r="J21" s="3" t="s">
        <v>1</v>
      </c>
      <c r="L21" s="3" t="s">
        <v>1</v>
      </c>
    </row>
    <row r="22" spans="1:12" ht="18" customHeight="1">
      <c r="A22" s="33" t="s">
        <v>1</v>
      </c>
      <c r="B22" s="54" t="s">
        <v>50</v>
      </c>
      <c r="C22" s="55"/>
      <c r="D22" s="56"/>
      <c r="E22" s="34" t="s">
        <v>1</v>
      </c>
      <c r="F22" s="35">
        <f>SUM(F21:F21)</f>
        <v>0</v>
      </c>
      <c r="K22" s="3" t="s">
        <v>1</v>
      </c>
      <c r="L22" s="3" t="s">
        <v>1</v>
      </c>
    </row>
    <row r="23" spans="1:12" ht="15">
      <c r="A23" s="57" t="s">
        <v>51</v>
      </c>
      <c r="B23" s="57"/>
      <c r="C23" s="36"/>
      <c r="D23" s="36" t="s">
        <v>1</v>
      </c>
      <c r="E23" s="37" t="s">
        <v>1</v>
      </c>
      <c r="F23" s="38"/>
    </row>
    <row r="24" spans="1:12" ht="70.5" customHeight="1">
      <c r="A24" s="39" t="s">
        <v>4</v>
      </c>
      <c r="B24" s="31" t="s">
        <v>35</v>
      </c>
      <c r="C24" s="74" t="s">
        <v>3</v>
      </c>
      <c r="D24" s="68">
        <v>671.37</v>
      </c>
      <c r="E24" s="79">
        <v>0</v>
      </c>
      <c r="F24" s="69">
        <f>D24*E24</f>
        <v>0</v>
      </c>
    </row>
    <row r="25" spans="1:12" ht="21" customHeight="1">
      <c r="A25" s="58" t="s">
        <v>52</v>
      </c>
      <c r="B25" s="58"/>
      <c r="C25" s="58"/>
      <c r="D25" s="58"/>
      <c r="E25" s="58"/>
      <c r="F25" s="40">
        <f>SUM(F24:F24)</f>
        <v>0</v>
      </c>
    </row>
    <row r="26" spans="1:12" ht="18.75" customHeight="1">
      <c r="A26" s="8" t="s">
        <v>53</v>
      </c>
      <c r="B26" s="41"/>
      <c r="C26" s="41"/>
      <c r="D26" s="41"/>
      <c r="E26" s="41"/>
      <c r="F26" s="41"/>
    </row>
    <row r="27" spans="1:12" ht="63" customHeight="1">
      <c r="A27" s="42" t="s">
        <v>36</v>
      </c>
      <c r="B27" s="27" t="s">
        <v>38</v>
      </c>
      <c r="C27" s="62" t="s">
        <v>3</v>
      </c>
      <c r="D27" s="71">
        <v>56.92</v>
      </c>
      <c r="E27" s="79">
        <v>0</v>
      </c>
      <c r="F27" s="72">
        <f>D27*E27</f>
        <v>0</v>
      </c>
    </row>
    <row r="28" spans="1:12" ht="81" customHeight="1">
      <c r="A28" s="42" t="s">
        <v>37</v>
      </c>
      <c r="B28" s="27" t="s">
        <v>39</v>
      </c>
      <c r="C28" s="62" t="s">
        <v>3</v>
      </c>
      <c r="D28" s="17">
        <v>63.85</v>
      </c>
      <c r="E28" s="78">
        <v>0</v>
      </c>
      <c r="F28" s="72">
        <f>D28*E28</f>
        <v>0</v>
      </c>
      <c r="H28" s="3" t="s">
        <v>1</v>
      </c>
      <c r="J28" s="3" t="s">
        <v>1</v>
      </c>
      <c r="K28" s="3" t="s">
        <v>1</v>
      </c>
      <c r="L28" s="43" t="s">
        <v>1</v>
      </c>
    </row>
    <row r="29" spans="1:12" ht="67.5" customHeight="1">
      <c r="A29" s="42" t="s">
        <v>5</v>
      </c>
      <c r="B29" s="27" t="s">
        <v>54</v>
      </c>
      <c r="C29" s="70" t="s">
        <v>20</v>
      </c>
      <c r="D29" s="17">
        <v>3.54</v>
      </c>
      <c r="E29" s="78">
        <v>0</v>
      </c>
      <c r="F29" s="72">
        <f>D29*E29</f>
        <v>0</v>
      </c>
      <c r="I29" s="3" t="s">
        <v>1</v>
      </c>
      <c r="L29" s="3" t="s">
        <v>1</v>
      </c>
    </row>
    <row r="30" spans="1:12" ht="60" customHeight="1">
      <c r="A30" s="70" t="s">
        <v>19</v>
      </c>
      <c r="B30" s="16" t="s">
        <v>21</v>
      </c>
      <c r="C30" s="70" t="s">
        <v>46</v>
      </c>
      <c r="D30" s="17">
        <v>16</v>
      </c>
      <c r="E30" s="78">
        <v>0</v>
      </c>
      <c r="F30" s="72">
        <f>D30*E30</f>
        <v>0</v>
      </c>
      <c r="I30" s="3" t="s">
        <v>1</v>
      </c>
      <c r="J30" s="3" t="s">
        <v>1</v>
      </c>
    </row>
    <row r="31" spans="1:12" ht="18" customHeight="1">
      <c r="A31" s="51" t="s">
        <v>55</v>
      </c>
      <c r="B31" s="51"/>
      <c r="C31" s="51"/>
      <c r="D31" s="51"/>
      <c r="E31" s="51"/>
      <c r="F31" s="46">
        <f>SUM(F27:F30)</f>
        <v>0</v>
      </c>
    </row>
    <row r="32" spans="1:12" ht="21.75" customHeight="1">
      <c r="A32" s="52" t="s">
        <v>22</v>
      </c>
      <c r="B32" s="52"/>
      <c r="C32" s="52"/>
      <c r="D32" s="52"/>
      <c r="E32" s="52"/>
      <c r="F32" s="47">
        <f>F10+F19+F25+F31+F22</f>
        <v>0</v>
      </c>
      <c r="L32" s="3" t="s">
        <v>1</v>
      </c>
    </row>
    <row r="33" spans="1:10" ht="31.5" customHeight="1">
      <c r="A33" s="53"/>
      <c r="B33" s="53"/>
      <c r="C33" s="53"/>
      <c r="D33" s="53"/>
      <c r="E33" s="53"/>
      <c r="F33" s="53"/>
    </row>
    <row r="34" spans="1:10" ht="15.75" customHeight="1">
      <c r="A34" s="48" t="s">
        <v>1</v>
      </c>
      <c r="B34" s="48" t="s">
        <v>1</v>
      </c>
      <c r="C34" s="48"/>
      <c r="D34" s="48"/>
      <c r="E34" s="48"/>
      <c r="F34" s="48"/>
    </row>
    <row r="35" spans="1:10" ht="15">
      <c r="A35" s="48"/>
      <c r="B35" s="49"/>
      <c r="C35" s="48"/>
      <c r="D35" s="48"/>
      <c r="E35" s="48"/>
      <c r="F35" s="48"/>
    </row>
    <row r="36" spans="1:10" ht="15">
      <c r="A36" s="48"/>
      <c r="B36" s="49"/>
      <c r="C36" s="48"/>
      <c r="D36" s="48"/>
      <c r="E36" s="48"/>
      <c r="F36" s="48"/>
    </row>
    <row r="37" spans="1:10" ht="15">
      <c r="A37" s="1"/>
      <c r="B37" s="2"/>
      <c r="C37" s="1"/>
      <c r="D37" s="1"/>
      <c r="E37" s="1"/>
      <c r="F37" s="1"/>
    </row>
    <row r="38" spans="1:10" ht="15">
      <c r="A38" s="1"/>
      <c r="B38" s="2"/>
      <c r="C38" s="1"/>
      <c r="D38" s="1"/>
      <c r="E38" s="1"/>
      <c r="F38" s="1"/>
    </row>
    <row r="39" spans="1:10" ht="15">
      <c r="A39" s="1"/>
      <c r="B39" s="2"/>
      <c r="C39" s="1"/>
      <c r="D39" s="1"/>
      <c r="E39" s="1"/>
      <c r="F39" s="1"/>
      <c r="J39" s="3" t="s">
        <v>1</v>
      </c>
    </row>
  </sheetData>
  <sheetProtection algorithmName="SHA-512" hashValue="pT8GS2c6QcNOMk8DbIhaIAh5eHsf0smKZqviQKlejgqV1xwh3/sFH6aPCe33xF2TWq2avaxcrshOkVc0mVhQbw==" saltValue="Wp5VZW+08uMSutci8vlW+g==" spinCount="100000" sheet="1" objects="1" scenarios="1"/>
  <mergeCells count="10">
    <mergeCell ref="A1:F1"/>
    <mergeCell ref="A2:F2"/>
    <mergeCell ref="A31:E31"/>
    <mergeCell ref="A32:E32"/>
    <mergeCell ref="A33:F33"/>
    <mergeCell ref="A10:E10"/>
    <mergeCell ref="A19:E19"/>
    <mergeCell ref="B22:D22"/>
    <mergeCell ref="A23:B23"/>
    <mergeCell ref="A25:E25"/>
  </mergeCells>
  <conditionalFormatting sqref="D11:F11 F21:F22 F12:F18">
    <cfRule type="expression" dxfId="0" priority="1" stopIfTrue="1">
      <formula>$E11=0</formula>
    </cfRule>
  </conditionalFormatting>
  <pageMargins left="0.7" right="0.45" top="0.75" bottom="0.75" header="0.3" footer="0.3"/>
  <pageSetup orientation="landscape" horizontalDpi="300" r:id="rId1"/>
  <headerFooter>
    <oddHeader>&amp;LITB Case ID: Sida/RAIP IV/NTH/SMN/001/C2/003
Returnable Schedule 4</oddHeader>
    <oddFooter>Page &amp;P of &amp;N</oddFooter>
  </headerFooter>
  <rowBreaks count="1" manualBreakCount="1">
    <brk id="2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fahim</dc:creator>
  <cp:lastModifiedBy>noorullah</cp:lastModifiedBy>
  <cp:lastPrinted>2017-04-03T07:34:49Z</cp:lastPrinted>
  <dcterms:created xsi:type="dcterms:W3CDTF">2015-02-05T04:09:45Z</dcterms:created>
  <dcterms:modified xsi:type="dcterms:W3CDTF">2017-04-03T07:34:53Z</dcterms:modified>
</cp:coreProperties>
</file>