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RAIP IV\2017\AWPB\BoQ &amp; Estimate\BoQ  ITB\"/>
    </mc:Choice>
  </mc:AlternateContent>
  <bookViews>
    <workbookView xWindow="0" yWindow="120" windowWidth="20460" windowHeight="9630" tabRatio="863"/>
  </bookViews>
  <sheets>
    <sheet name="BoQ " sheetId="12" r:id="rId1"/>
  </sheets>
  <externalReferences>
    <externalReference r:id="rId2"/>
  </externalReferences>
  <definedNames>
    <definedName name="___rod1">#REF!</definedName>
    <definedName name="__rod1">#REF!</definedName>
    <definedName name="_rod1" localSheetId="0">#REF!</definedName>
    <definedName name="_rod1">#REF!</definedName>
    <definedName name="a" localSheetId="0">#REF!</definedName>
    <definedName name="a">#REF!</definedName>
    <definedName name="B" localSheetId="0">#REF!</definedName>
    <definedName name="B">#REF!</definedName>
    <definedName name="bb" localSheetId="0">#REF!</definedName>
    <definedName name="bb">#REF!</definedName>
    <definedName name="cable">[1]cables!$A$10:$A$14</definedName>
    <definedName name="ch" localSheetId="0">#REF!</definedName>
    <definedName name="ch">#REF!</definedName>
    <definedName name="D" localSheetId="0">#REF!</definedName>
    <definedName name="D">#REF!</definedName>
    <definedName name="D." localSheetId="0">#REF!</definedName>
    <definedName name="D.">#REF!</definedName>
    <definedName name="Deck" localSheetId="0">#REF!</definedName>
    <definedName name="Deck">#REF!</definedName>
    <definedName name="dw" localSheetId="0">#REF!</definedName>
    <definedName name="dw">#REF!</definedName>
    <definedName name="Dwind" localSheetId="0">#REF!</definedName>
    <definedName name="Dwind">#REF!</definedName>
    <definedName name="eq" localSheetId="0">#REF!</definedName>
    <definedName name="eq">#REF!</definedName>
    <definedName name="floorarea" localSheetId="0">#REF!</definedName>
    <definedName name="floorarea">#REF!</definedName>
    <definedName name="GRETW">#REF!</definedName>
    <definedName name="h" localSheetId="0">#REF!</definedName>
    <definedName name="h">#REF!</definedName>
    <definedName name="hT" localSheetId="0">#REF!</definedName>
    <definedName name="hT">#REF!</definedName>
    <definedName name="Invd" localSheetId="0">#REF!</definedName>
    <definedName name="Invd">#REF!</definedName>
    <definedName name="L" localSheetId="0">#REF!</definedName>
    <definedName name="L">#REF!</definedName>
    <definedName name="Leastsus" localSheetId="0">#REF!</definedName>
    <definedName name="Leastsus">#REF!</definedName>
    <definedName name="ll" localSheetId="0">#REF!</definedName>
    <definedName name="ll">#REF!</definedName>
    <definedName name="Lst.Windt" localSheetId="0">#REF!</definedName>
    <definedName name="Lst.Windt">#REF!</definedName>
    <definedName name="Mian.Dia" localSheetId="0">#REF!</definedName>
    <definedName name="Mian.Dia">#REF!</definedName>
    <definedName name="mw" localSheetId="0">#REF!</definedName>
    <definedName name="mw">#REF!</definedName>
    <definedName name="PIpe">#REF!</definedName>
    <definedName name="Pipe_Data">#REF!</definedName>
    <definedName name="_xlnm.Print_Area" localSheetId="0">'BoQ '!$A$1:$F$39</definedName>
    <definedName name="property_table" localSheetId="0">#REF!</definedName>
    <definedName name="property_table">#REF!</definedName>
    <definedName name="pw" localSheetId="0">#REF!</definedName>
    <definedName name="pw">#REF!</definedName>
    <definedName name="RL">#REF!</definedName>
    <definedName name="RL_Data">#REF!</definedName>
    <definedName name="rod" localSheetId="0">#REF!</definedName>
    <definedName name="rod">#REF!</definedName>
    <definedName name="sb" localSheetId="0">#REF!</definedName>
    <definedName name="sb">#REF!</definedName>
    <definedName name="sencount" hidden="1">1</definedName>
    <definedName name="sl" localSheetId="0">#REF!</definedName>
    <definedName name="sl">#REF!</definedName>
    <definedName name="spacing" localSheetId="0">#REF!</definedName>
    <definedName name="spacing">#REF!</definedName>
    <definedName name="Sta_Data">#REF!</definedName>
    <definedName name="SuperElev">#REF!</definedName>
    <definedName name="Susp.Dia" localSheetId="0">#REF!</definedName>
    <definedName name="Susp.Dia">#REF!</definedName>
    <definedName name="turnbuckle" localSheetId="0">#REF!</definedName>
    <definedName name="turnbuckle">#REF!</definedName>
    <definedName name="turnbuckle1" localSheetId="0">#REF!</definedName>
    <definedName name="turnbuckle1">#REF!</definedName>
    <definedName name="un" localSheetId="0">#REF!</definedName>
    <definedName name="un">#REF!</definedName>
    <definedName name="Vehicals" localSheetId="0">#REF!</definedName>
    <definedName name="Vehicals">#REF!</definedName>
    <definedName name="w" localSheetId="0">#REF!</definedName>
    <definedName name="w">#REF!</definedName>
    <definedName name="w_f" localSheetId="0">#REF!</definedName>
    <definedName name="w_f">#REF!</definedName>
    <definedName name="w1f" localSheetId="0">#REF!</definedName>
    <definedName name="w1f">#REF!</definedName>
    <definedName name="wall" localSheetId="0">#REF!</definedName>
    <definedName name="wall">#REF!</definedName>
    <definedName name="wallt" localSheetId="0">#REF!</definedName>
    <definedName name="wallt">#REF!</definedName>
    <definedName name="wgf" localSheetId="0">#REF!</definedName>
    <definedName name="wgf">#REF!</definedName>
    <definedName name="Wind.Dia" localSheetId="0">#REF!</definedName>
    <definedName name="Wind.Dia">#REF!</definedName>
    <definedName name="Wind.t.Dia" localSheetId="0">#REF!</definedName>
    <definedName name="Wind.t.Dia">#REF!</definedName>
    <definedName name="Wspacing" localSheetId="0">#REF!</definedName>
    <definedName name="Wspacin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12" l="1"/>
  <c r="F27" i="12" l="1"/>
  <c r="F8" i="12" l="1"/>
  <c r="F18" i="12" l="1"/>
  <c r="F14" i="12"/>
  <c r="F15" i="12"/>
  <c r="F17" i="12"/>
  <c r="F7" i="12"/>
  <c r="F9" i="12"/>
  <c r="F6" i="12"/>
  <c r="F21" i="12"/>
  <c r="F10" i="12" l="1"/>
  <c r="F22" i="12" l="1"/>
  <c r="F26" i="12" l="1"/>
  <c r="F13" i="12" l="1"/>
  <c r="F24" i="12" l="1"/>
  <c r="F28" i="12" s="1"/>
  <c r="F16" i="12" l="1"/>
  <c r="F19" i="12" s="1"/>
  <c r="F33" i="12"/>
  <c r="F31" i="12"/>
  <c r="F30" i="12" l="1"/>
  <c r="F34" i="12" s="1"/>
  <c r="F35" i="12" l="1"/>
</calcChain>
</file>

<file path=xl/sharedStrings.xml><?xml version="1.0" encoding="utf-8"?>
<sst xmlns="http://schemas.openxmlformats.org/spreadsheetml/2006/main" count="88" uniqueCount="65">
  <si>
    <t>Unit</t>
  </si>
  <si>
    <t xml:space="preserve"> </t>
  </si>
  <si>
    <t>sqm</t>
  </si>
  <si>
    <t>m</t>
  </si>
  <si>
    <t>Cum</t>
  </si>
  <si>
    <t>51/06</t>
  </si>
  <si>
    <t>72/1</t>
  </si>
  <si>
    <t>Bill of Quantities</t>
  </si>
  <si>
    <t>Item No.</t>
  </si>
  <si>
    <t>Work description</t>
  </si>
  <si>
    <t>Unit rate in US$</t>
  </si>
  <si>
    <t>Quantity</t>
  </si>
  <si>
    <t>Total Cost in US$</t>
  </si>
  <si>
    <t>BILL NO. 1 : PRIMARILY AND GENERAL REQUIREMENT</t>
  </si>
  <si>
    <t>Lump sum</t>
  </si>
  <si>
    <r>
      <t>Roadway excavation to spoil materials:</t>
    </r>
    <r>
      <rPr>
        <sz val="11"/>
        <rFont val="Calibri"/>
        <family val="2"/>
        <scheme val="minor"/>
      </rPr>
      <t>Cutting and filling of the embankments as specified and directed by the engineer ,Material surplus or considered unsuitable for the works shall be transported from site and disposed of to the satisfication of the Engineer</t>
    </r>
  </si>
  <si>
    <t>25/5</t>
  </si>
  <si>
    <t>Embankment backfilling behind the structure with layer by layer compaction.Thickness of each layer will not be more than 200mm</t>
  </si>
  <si>
    <t>25/3</t>
  </si>
  <si>
    <t>Earthwork in excavation for side drains to different depths and widths, removal and disposal of spoil up to 50m away [2500].</t>
  </si>
  <si>
    <t>27/1</t>
  </si>
  <si>
    <t>28/1</t>
  </si>
  <si>
    <t>32/1</t>
  </si>
  <si>
    <t>Sub-Total for Bill No. :02</t>
  </si>
  <si>
    <t>79/1</t>
  </si>
  <si>
    <t>Sub-Total for Bill No. :03</t>
  </si>
  <si>
    <t>MT</t>
  </si>
  <si>
    <t>Supply, installation of rain water down pipe/ weep holes</t>
  </si>
  <si>
    <t>Grand Total</t>
  </si>
  <si>
    <t>Earthwork in excavation for foundation of structures to different depths, removal and disposal of spoil up to 50m away [2500].</t>
  </si>
  <si>
    <t>11/8</t>
  </si>
  <si>
    <t>Installation and maintence of signboard with project information [1108] as well as mobilization and demobilization of contractor's equipment and workers [1200].</t>
  </si>
  <si>
    <t>14/1</t>
  </si>
  <si>
    <t>15/1</t>
  </si>
  <si>
    <t>Sub-Total for Bill No. :1</t>
  </si>
  <si>
    <t>Earthwork in hill excavation (soft cutting) along the road to different depths, removal and disposal of spoil up to 50m away [2500].</t>
  </si>
  <si>
    <t>BILL NO. 2 : CLEARING AND EARTHWORK</t>
  </si>
  <si>
    <t>BILL NO. 3 : SOIL AGGREGATE PAVEMENTS</t>
  </si>
  <si>
    <t>24/1a</t>
  </si>
  <si>
    <t>24/1b</t>
  </si>
  <si>
    <t>51/02ba</t>
  </si>
  <si>
    <t>12/14</t>
  </si>
  <si>
    <t>Environment precaution and protection. Contractor shall take all reasonable precautions, whether specified in the contract or not to prevent damages to the natural environmnet occurring as a result of the execution of the works and shall strictly observe all regulations procedures. [1400].</t>
  </si>
  <si>
    <t>Setting out the horizontal and verticale alignment and elevation levels, placement of ranging rods and profile boards to determine the exact alignment of the road [1500].</t>
  </si>
  <si>
    <t>Sub-base laying to 150mm average compacted thickness, including providing of 50mm-down sieved river gravel  uniformly blended with 15% of 50 mm down crushed sieved aggregate(&lt;15% clay), spreading, watering, levelling and compaction to 98% of maximum dry-density and 4% camber . [3200].</t>
  </si>
  <si>
    <t>Supply and laying 100mm thick grouted stone pitching with the 25mm joints grouted with cement-sand(1:3 ratio) [5103].</t>
  </si>
  <si>
    <t xml:space="preserve">Providing and laying stone masonry in cement-sand (1:4 ratio) mortar including scaffolding,machine mixing of mortar,pointed facing,curing all complete. </t>
  </si>
  <si>
    <t>75/9a</t>
  </si>
  <si>
    <t>75/11</t>
  </si>
  <si>
    <t>Providing cutting, bending, binding and positioning of Mild steel deformed Reinforcing Bars 40-grade.</t>
  </si>
  <si>
    <t>Providing, compacting and curing of Plain concrete (1:2:4) including necessary formwork. [6000,7000].</t>
  </si>
  <si>
    <t>Providing, compacting and curing of 25 Mpa cement concrete in culverts wall, roof slab and wing walls  including necessary formwork. [6000,7000].</t>
  </si>
  <si>
    <t>Sub-grade preparation including trimming the surface to 4% camber and achieving 95% of maximum dry-density compaction [2800].</t>
  </si>
  <si>
    <t>BILL NO.7 : CONCRETE WORKS</t>
  </si>
  <si>
    <t>BILL NO.5 : MISCELLANEOUS WORKS</t>
  </si>
  <si>
    <t>Formation of roadway embankment including supply of suitable material , watering, haulage and compaction in 200 mm layers at optimum moisture content all complete [2700].</t>
  </si>
  <si>
    <t>56/4</t>
  </si>
  <si>
    <t>Rehabilitation and Construction of Tertiary Gravel Road from Tukzar to Shubokan Village(CH: 0+000~10+680 km), Sangcharak District, Sari Pul Province.</t>
  </si>
  <si>
    <t>Km</t>
  </si>
  <si>
    <t xml:space="preserve">Construction of gabion walls including supply of gabion crates,  with diaphragm of required size, positioning, filling with stone, lacing with GI wire 3mm to close, Gabion baskets should be hexagonal shap 3mm galbanized iron, aperture of 800x100mm, selvedge wire 4mm all complete [5600]. </t>
  </si>
  <si>
    <t>Sub-Total for Bill No. :05</t>
  </si>
  <si>
    <t>Sub-Total for Bill No. :7</t>
  </si>
  <si>
    <t>Case ID: Sida-RAIP IV-NTH-SRL-002-C2-002</t>
  </si>
  <si>
    <r>
      <rPr>
        <b/>
        <sz val="11"/>
        <rFont val="Calibri"/>
        <family val="2"/>
        <scheme val="minor"/>
      </rPr>
      <t>As - Built Drawings</t>
    </r>
    <r>
      <rPr>
        <sz val="11"/>
        <rFont val="Calibri"/>
        <family val="2"/>
        <scheme val="minor"/>
      </rPr>
      <t>. The contractor shall furnish sets of as-built Drawings of the works to the Engineer, showing the actual permanent works as acually  constructed, included in the sets of as built drawings will be revision of Tender drawings and drawings supplied to the contracor during the Contract as well as revisions of drawings supplied by the Contractor during the Contract. Drawing standards must be uniform and  good quality.  A drawing must be clearly presented, not congested, present a logical sequence of Plan, long profile and X-Section detail and contain all required dimensions. the as-built drawings submmited by the Contractor will be subjec to the approval of the Engineer.</t>
    </r>
  </si>
  <si>
    <t>Authorized Signature of the Bidder with company seal.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</si>
</sst>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00"/>
  </numFmts>
  <fonts count="9">
    <font>
      <sz val="11"/>
      <color theme="1"/>
      <name val="Calibri"/>
      <family val="2"/>
      <scheme val="minor"/>
    </font>
    <font>
      <sz val="10"/>
      <name val="Arial"/>
      <family val="2"/>
    </font>
    <font>
      <sz val="10"/>
      <name val="Geneva"/>
    </font>
    <font>
      <sz val="12"/>
      <name val="Times New Roman"/>
      <family val="1"/>
    </font>
    <font>
      <b/>
      <sz val="11"/>
      <name val="Calibri"/>
      <family val="2"/>
      <scheme val="minor"/>
    </font>
    <font>
      <sz val="11"/>
      <name val="Calibri"/>
      <family val="2"/>
      <scheme val="minor"/>
    </font>
    <font>
      <b/>
      <u/>
      <sz val="11"/>
      <name val="Calibri"/>
      <family val="2"/>
      <scheme val="minor"/>
    </font>
    <font>
      <sz val="10"/>
      <name val="Arial"/>
      <family val="2"/>
    </font>
    <font>
      <sz val="11"/>
      <color rgb="FF000000"/>
      <name val="Calibri"/>
      <family val="2"/>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2" fillId="0" borderId="2"/>
    <xf numFmtId="0" fontId="1" fillId="0" borderId="0"/>
    <xf numFmtId="43" fontId="1" fillId="0" borderId="0" applyFont="0" applyFill="0" applyBorder="0" applyAlignment="0" applyProtection="0"/>
    <xf numFmtId="0" fontId="3" fillId="0" borderId="0"/>
    <xf numFmtId="0" fontId="1" fillId="0" borderId="0"/>
    <xf numFmtId="0" fontId="3" fillId="0" borderId="0"/>
    <xf numFmtId="0" fontId="3" fillId="0" borderId="0"/>
    <xf numFmtId="0" fontId="1" fillId="0" borderId="0"/>
    <xf numFmtId="0" fontId="7" fillId="0" borderId="0"/>
    <xf numFmtId="43" fontId="7" fillId="0" borderId="0" applyFont="0" applyFill="0" applyBorder="0" applyAlignment="0" applyProtection="0"/>
    <xf numFmtId="0" fontId="8" fillId="0" borderId="0"/>
  </cellStyleXfs>
  <cellXfs count="56">
    <xf numFmtId="0" fontId="0" fillId="0" borderId="0" xfId="0"/>
    <xf numFmtId="0" fontId="5" fillId="0" borderId="0" xfId="4" applyFont="1"/>
    <xf numFmtId="0" fontId="5" fillId="0" borderId="0" xfId="4" applyFont="1" applyAlignment="1">
      <alignment vertical="center" wrapText="1"/>
    </xf>
    <xf numFmtId="43" fontId="5" fillId="0" borderId="0" xfId="4" applyNumberFormat="1" applyFont="1"/>
    <xf numFmtId="0" fontId="4" fillId="0" borderId="0" xfId="4" applyFont="1" applyBorder="1" applyAlignment="1" applyProtection="1">
      <alignment horizontal="left" vertical="center"/>
    </xf>
    <xf numFmtId="0" fontId="4" fillId="0" borderId="0" xfId="4" applyFont="1" applyAlignment="1" applyProtection="1">
      <alignment horizontal="center" vertical="center" wrapText="1"/>
    </xf>
    <xf numFmtId="0" fontId="4" fillId="0" borderId="1" xfId="4" applyFont="1" applyBorder="1" applyAlignment="1" applyProtection="1">
      <alignment horizontal="center" vertical="center" wrapText="1"/>
    </xf>
    <xf numFmtId="0" fontId="4" fillId="0" borderId="1" xfId="4" applyFont="1" applyBorder="1" applyAlignment="1" applyProtection="1">
      <alignment horizontal="center" vertical="center"/>
    </xf>
    <xf numFmtId="2" fontId="4" fillId="0" borderId="1" xfId="4" applyNumberFormat="1" applyFont="1" applyBorder="1" applyAlignment="1" applyProtection="1">
      <alignment horizontal="left" vertical="center"/>
    </xf>
    <xf numFmtId="49" fontId="5" fillId="0" borderId="1" xfId="7" applyNumberFormat="1" applyFont="1" applyBorder="1" applyAlignment="1" applyProtection="1">
      <alignment horizontal="center" vertical="center" wrapText="1"/>
    </xf>
    <xf numFmtId="0" fontId="5" fillId="0" borderId="1" xfId="7" applyFont="1" applyBorder="1" applyAlignment="1" applyProtection="1">
      <alignment horizontal="justify" vertical="center" wrapText="1"/>
    </xf>
    <xf numFmtId="0" fontId="5" fillId="0" borderId="1" xfId="7" applyFont="1" applyBorder="1" applyAlignment="1" applyProtection="1">
      <alignment horizontal="center" vertical="center" wrapText="1"/>
    </xf>
    <xf numFmtId="39" fontId="5" fillId="0" borderId="1" xfId="3" applyNumberFormat="1" applyFont="1" applyFill="1" applyBorder="1" applyAlignment="1" applyProtection="1">
      <alignment horizontal="right" vertical="center"/>
    </xf>
    <xf numFmtId="43" fontId="5" fillId="0" borderId="1" xfId="3" applyFont="1" applyFill="1" applyBorder="1" applyAlignment="1" applyProtection="1">
      <alignment horizontal="right" vertical="center"/>
    </xf>
    <xf numFmtId="43" fontId="5" fillId="0" borderId="1" xfId="3" applyFont="1" applyBorder="1" applyAlignment="1" applyProtection="1">
      <alignment horizontal="right" vertical="center"/>
    </xf>
    <xf numFmtId="0" fontId="5" fillId="0" borderId="1" xfId="7" applyFont="1" applyBorder="1" applyAlignment="1" applyProtection="1">
      <alignment horizontal="center" vertical="center"/>
    </xf>
    <xf numFmtId="43" fontId="4" fillId="0" borderId="1" xfId="3" applyFont="1" applyFill="1" applyBorder="1" applyAlignment="1" applyProtection="1">
      <alignment vertical="center"/>
    </xf>
    <xf numFmtId="0" fontId="4" fillId="0" borderId="1" xfId="4" applyFont="1" applyBorder="1" applyAlignment="1" applyProtection="1">
      <alignment horizontal="left" vertical="center"/>
    </xf>
    <xf numFmtId="0" fontId="4" fillId="0" borderId="1" xfId="4" applyFont="1" applyBorder="1" applyAlignment="1" applyProtection="1">
      <alignment horizontal="left" vertical="center" wrapText="1"/>
    </xf>
    <xf numFmtId="0" fontId="5" fillId="0" borderId="1" xfId="4" applyFont="1" applyBorder="1" applyAlignment="1" applyProtection="1">
      <alignment horizontal="center" vertical="center"/>
    </xf>
    <xf numFmtId="0" fontId="5" fillId="0" borderId="1" xfId="4" applyFont="1" applyBorder="1" applyAlignment="1" applyProtection="1">
      <alignment horizontal="left" vertical="center" wrapText="1"/>
    </xf>
    <xf numFmtId="0" fontId="5" fillId="0" borderId="1" xfId="4" applyFont="1" applyFill="1" applyBorder="1" applyAlignment="1" applyProtection="1">
      <alignment horizontal="center" vertical="center" wrapText="1"/>
    </xf>
    <xf numFmtId="4" fontId="5" fillId="0" borderId="1" xfId="4" applyNumberFormat="1" applyFont="1" applyFill="1" applyBorder="1" applyAlignment="1" applyProtection="1">
      <alignment horizontal="right" vertical="center" wrapText="1"/>
    </xf>
    <xf numFmtId="0" fontId="5" fillId="3" borderId="1" xfId="4" applyFont="1" applyFill="1" applyBorder="1" applyAlignment="1" applyProtection="1">
      <alignment horizontal="left" vertical="center" wrapText="1"/>
    </xf>
    <xf numFmtId="0" fontId="5" fillId="2" borderId="1" xfId="4" applyFont="1" applyFill="1" applyBorder="1" applyAlignment="1" applyProtection="1">
      <alignment horizontal="center" vertical="center"/>
    </xf>
    <xf numFmtId="0" fontId="5" fillId="2" borderId="1" xfId="4" applyFont="1" applyFill="1" applyBorder="1" applyAlignment="1" applyProtection="1">
      <alignment horizontal="left" vertical="center" wrapText="1"/>
    </xf>
    <xf numFmtId="0" fontId="5" fillId="2" borderId="1" xfId="4" applyFont="1" applyFill="1" applyBorder="1" applyAlignment="1" applyProtection="1">
      <alignment horizontal="center" vertical="center" wrapText="1"/>
    </xf>
    <xf numFmtId="4" fontId="5" fillId="2" borderId="1" xfId="4" applyNumberFormat="1" applyFont="1" applyFill="1" applyBorder="1" applyAlignment="1" applyProtection="1">
      <alignment horizontal="right" vertical="center" wrapText="1"/>
    </xf>
    <xf numFmtId="43" fontId="5" fillId="2" borderId="1" xfId="3" applyFont="1" applyFill="1" applyBorder="1" applyAlignment="1" applyProtection="1">
      <alignment horizontal="right" vertical="center"/>
    </xf>
    <xf numFmtId="0" fontId="5" fillId="0" borderId="1" xfId="4" applyFont="1" applyFill="1" applyBorder="1" applyAlignment="1" applyProtection="1">
      <alignment horizontal="center" vertical="center"/>
    </xf>
    <xf numFmtId="4" fontId="5" fillId="0" borderId="1" xfId="3" applyNumberFormat="1" applyFont="1" applyFill="1" applyBorder="1" applyAlignment="1" applyProtection="1">
      <alignment horizontal="right" vertical="center"/>
    </xf>
    <xf numFmtId="0" fontId="5" fillId="0" borderId="1" xfId="4" applyFont="1" applyBorder="1" applyProtection="1"/>
    <xf numFmtId="43" fontId="4" fillId="0" borderId="1" xfId="4" applyNumberFormat="1" applyFont="1" applyBorder="1" applyProtection="1"/>
    <xf numFmtId="0" fontId="4" fillId="0" borderId="1" xfId="4" applyFont="1" applyFill="1" applyBorder="1" applyAlignment="1" applyProtection="1">
      <alignment horizontal="left" vertical="center" wrapText="1"/>
    </xf>
    <xf numFmtId="164" fontId="5" fillId="0" borderId="1" xfId="4" applyNumberFormat="1" applyFont="1" applyFill="1" applyBorder="1" applyAlignment="1" applyProtection="1">
      <alignment horizontal="right" vertical="center" wrapText="1"/>
    </xf>
    <xf numFmtId="43" fontId="5" fillId="0" borderId="1" xfId="3" applyFont="1" applyBorder="1" applyAlignment="1" applyProtection="1">
      <alignment horizontal="right" vertical="center" wrapText="1"/>
    </xf>
    <xf numFmtId="0" fontId="6" fillId="0" borderId="1" xfId="4" applyFont="1" applyBorder="1" applyAlignment="1" applyProtection="1">
      <alignment horizontal="left" vertical="center"/>
    </xf>
    <xf numFmtId="0" fontId="6" fillId="0" borderId="1" xfId="4" applyFont="1" applyFill="1" applyBorder="1" applyAlignment="1" applyProtection="1">
      <alignment horizontal="left" vertical="center"/>
    </xf>
    <xf numFmtId="0" fontId="5" fillId="0" borderId="1" xfId="4" applyFont="1" applyFill="1" applyBorder="1" applyAlignment="1" applyProtection="1">
      <alignment horizontal="left" vertical="center" wrapText="1"/>
    </xf>
    <xf numFmtId="0" fontId="5" fillId="0" borderId="1" xfId="6" applyFont="1" applyBorder="1" applyAlignment="1" applyProtection="1">
      <alignment horizontal="center" vertical="center" wrapText="1"/>
    </xf>
    <xf numFmtId="0" fontId="5" fillId="0" borderId="1" xfId="6" applyFont="1" applyBorder="1" applyAlignment="1" applyProtection="1">
      <alignment horizontal="justify" vertical="center"/>
    </xf>
    <xf numFmtId="39" fontId="5" fillId="0" borderId="1" xfId="3" applyNumberFormat="1" applyFont="1" applyFill="1" applyBorder="1" applyAlignment="1" applyProtection="1">
      <alignment horizontal="right" vertical="center" wrapText="1"/>
    </xf>
    <xf numFmtId="0" fontId="5" fillId="0" borderId="1" xfId="6" applyFont="1" applyBorder="1" applyAlignment="1" applyProtection="1">
      <alignment horizontal="left" vertical="center" wrapText="1"/>
    </xf>
    <xf numFmtId="0" fontId="5" fillId="0" borderId="1" xfId="6" applyFont="1" applyBorder="1" applyAlignment="1" applyProtection="1">
      <alignment vertical="center" wrapText="1"/>
    </xf>
    <xf numFmtId="43" fontId="4" fillId="0" borderId="1" xfId="3" applyFont="1" applyBorder="1" applyAlignment="1" applyProtection="1">
      <alignment horizontal="right" vertical="center"/>
    </xf>
    <xf numFmtId="43" fontId="5" fillId="0" borderId="1" xfId="3" applyFont="1" applyFill="1" applyBorder="1" applyAlignment="1" applyProtection="1">
      <alignment horizontal="right" vertical="center"/>
      <protection locked="0"/>
    </xf>
    <xf numFmtId="43" fontId="5" fillId="0" borderId="1" xfId="3" applyFont="1" applyFill="1" applyBorder="1" applyAlignment="1" applyProtection="1">
      <alignment horizontal="center" vertical="center"/>
      <protection locked="0"/>
    </xf>
    <xf numFmtId="43" fontId="5" fillId="0" borderId="1" xfId="3" applyFont="1" applyBorder="1" applyAlignment="1" applyProtection="1">
      <alignment horizontal="right" vertical="center" wrapText="1"/>
      <protection locked="0"/>
    </xf>
    <xf numFmtId="0" fontId="5" fillId="0" borderId="0" xfId="4" applyFont="1" applyAlignment="1">
      <alignment horizontal="left"/>
    </xf>
    <xf numFmtId="0" fontId="4" fillId="0" borderId="0" xfId="4" applyFont="1" applyAlignment="1" applyProtection="1">
      <alignment horizontal="center" vertical="center" wrapText="1"/>
    </xf>
    <xf numFmtId="0" fontId="6" fillId="0" borderId="0" xfId="4" applyFont="1" applyAlignment="1" applyProtection="1">
      <alignment horizontal="center" vertical="center" wrapText="1"/>
    </xf>
    <xf numFmtId="2" fontId="4" fillId="0" borderId="1" xfId="4" applyNumberFormat="1" applyFont="1" applyFill="1" applyBorder="1" applyAlignment="1" applyProtection="1">
      <alignment horizontal="right" vertical="center"/>
    </xf>
    <xf numFmtId="0" fontId="4" fillId="0" borderId="1" xfId="4" applyFont="1" applyBorder="1" applyAlignment="1" applyProtection="1">
      <alignment horizontal="right"/>
    </xf>
    <xf numFmtId="0" fontId="4" fillId="0" borderId="1" xfId="4" applyFont="1" applyBorder="1" applyAlignment="1" applyProtection="1">
      <alignment horizontal="left" vertical="top" wrapText="1"/>
    </xf>
    <xf numFmtId="0" fontId="4" fillId="0" borderId="1" xfId="4" applyFont="1" applyFill="1" applyBorder="1" applyAlignment="1" applyProtection="1">
      <alignment horizontal="center"/>
    </xf>
    <xf numFmtId="0" fontId="5" fillId="0" borderId="1" xfId="5" applyFont="1" applyFill="1" applyBorder="1" applyProtection="1"/>
  </cellXfs>
  <cellStyles count="12">
    <cellStyle name="Comma 2" xfId="3"/>
    <cellStyle name="Comma 3" xfId="10"/>
    <cellStyle name="Normal" xfId="0" builtinId="0"/>
    <cellStyle name="Normal 2" xfId="1"/>
    <cellStyle name="Normal 2 2" xfId="5"/>
    <cellStyle name="Normal 3" xfId="2"/>
    <cellStyle name="Normal 4" xfId="9"/>
    <cellStyle name="Normal 5" xfId="11"/>
    <cellStyle name="Normal 7" xfId="8"/>
    <cellStyle name="Normal_BOQ Format for MOPW(Shiwat Bridge)" xfId="4"/>
    <cellStyle name="Normal_BOQ Format for MOPW(Shiwat Bridge) 2" xfId="6"/>
    <cellStyle name="Normal_SMN C2 008" xfId="7"/>
  </cellStyles>
  <dxfs count="2">
    <dxf>
      <font>
        <condense val="0"/>
        <extend val="0"/>
        <color indexed="44"/>
      </font>
      <fill>
        <patternFill>
          <bgColor indexed="44"/>
        </patternFill>
      </fill>
    </dxf>
    <dxf>
      <font>
        <condense val="0"/>
        <extend val="0"/>
        <color indexed="44"/>
      </font>
      <fill>
        <patternFill>
          <bgColor indexed="4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Engineers\JWN%202013%20Surveyed%20Roads\Documents%20and%20Settings\abdulsaboors\My%20Documents\A1\NEW%20FORMATS\Suspension%20Bridge%20Desig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calcu"/>
      <sheetName val="column"/>
      <sheetName val="Deaman"/>
      <sheetName val="Wind"/>
      <sheetName val="cables"/>
      <sheetName val="Foundation"/>
      <sheetName val="."/>
      <sheetName val=".."/>
      <sheetName val="..."/>
    </sheetNames>
    <sheetDataSet>
      <sheetData sheetId="0"/>
      <sheetData sheetId="1"/>
      <sheetData sheetId="2"/>
      <sheetData sheetId="3"/>
      <sheetData sheetId="4"/>
      <sheetData sheetId="5">
        <row r="10">
          <cell r="A10">
            <v>13</v>
          </cell>
        </row>
        <row r="11">
          <cell r="A11">
            <v>26</v>
          </cell>
        </row>
        <row r="12">
          <cell r="A12">
            <v>32</v>
          </cell>
        </row>
        <row r="13">
          <cell r="A13">
            <v>36</v>
          </cell>
        </row>
        <row r="14">
          <cell r="A14">
            <v>40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abSelected="1" topLeftCell="A10" zoomScaleNormal="100" zoomScaleSheetLayoutView="100" workbookViewId="0">
      <selection activeCell="H27" sqref="H27"/>
    </sheetView>
  </sheetViews>
  <sheetFormatPr defaultColWidth="10.28515625" defaultRowHeight="15"/>
  <cols>
    <col min="1" max="1" width="7.85546875" style="1" customWidth="1"/>
    <col min="2" max="2" width="54.42578125" style="1" customWidth="1"/>
    <col min="3" max="3" width="10.140625" style="1" customWidth="1"/>
    <col min="4" max="4" width="10.85546875" style="1" customWidth="1"/>
    <col min="5" max="5" width="12.42578125" style="1" customWidth="1"/>
    <col min="6" max="6" width="20.42578125" style="1" customWidth="1"/>
    <col min="7" max="7" width="11.5703125" style="1" bestFit="1" customWidth="1"/>
    <col min="8" max="8" width="10.28515625" style="1"/>
    <col min="9" max="9" width="9.42578125" style="1" customWidth="1"/>
    <col min="10" max="16384" width="10.28515625" style="1"/>
  </cols>
  <sheetData>
    <row r="1" spans="1:11" ht="49.5" customHeight="1">
      <c r="A1" s="49" t="s">
        <v>57</v>
      </c>
      <c r="B1" s="49"/>
      <c r="C1" s="49"/>
      <c r="D1" s="49"/>
      <c r="E1" s="49"/>
      <c r="F1" s="49"/>
    </row>
    <row r="2" spans="1:11">
      <c r="A2" s="50" t="s">
        <v>7</v>
      </c>
      <c r="B2" s="50"/>
      <c r="C2" s="50"/>
      <c r="D2" s="50"/>
      <c r="E2" s="50"/>
      <c r="F2" s="50"/>
    </row>
    <row r="3" spans="1:11" ht="21" customHeight="1">
      <c r="A3" s="4" t="s">
        <v>62</v>
      </c>
      <c r="B3" s="4"/>
      <c r="C3" s="4"/>
      <c r="D3" s="5"/>
      <c r="E3" s="5"/>
      <c r="F3" s="5"/>
    </row>
    <row r="4" spans="1:11" ht="30">
      <c r="A4" s="6" t="s">
        <v>8</v>
      </c>
      <c r="B4" s="7" t="s">
        <v>9</v>
      </c>
      <c r="C4" s="7" t="s">
        <v>0</v>
      </c>
      <c r="D4" s="7" t="s">
        <v>11</v>
      </c>
      <c r="E4" s="6" t="s">
        <v>10</v>
      </c>
      <c r="F4" s="6" t="s">
        <v>12</v>
      </c>
      <c r="I4" s="1" t="s">
        <v>1</v>
      </c>
    </row>
    <row r="5" spans="1:11">
      <c r="A5" s="8" t="s">
        <v>13</v>
      </c>
      <c r="B5" s="8"/>
      <c r="C5" s="8"/>
      <c r="D5" s="8"/>
      <c r="E5" s="8"/>
      <c r="F5" s="8"/>
    </row>
    <row r="6" spans="1:11" ht="78" customHeight="1">
      <c r="A6" s="9" t="s">
        <v>30</v>
      </c>
      <c r="B6" s="10" t="s">
        <v>31</v>
      </c>
      <c r="C6" s="11" t="s">
        <v>14</v>
      </c>
      <c r="D6" s="12">
        <v>1</v>
      </c>
      <c r="E6" s="45">
        <v>0</v>
      </c>
      <c r="F6" s="14">
        <f>D6*E6</f>
        <v>0</v>
      </c>
    </row>
    <row r="7" spans="1:11" ht="210.75" customHeight="1">
      <c r="A7" s="9" t="s">
        <v>41</v>
      </c>
      <c r="B7" s="10" t="s">
        <v>63</v>
      </c>
      <c r="C7" s="11" t="s">
        <v>58</v>
      </c>
      <c r="D7" s="12">
        <v>10.68</v>
      </c>
      <c r="E7" s="45">
        <v>0</v>
      </c>
      <c r="F7" s="14">
        <f t="shared" ref="F7:F9" si="0">D7*E7</f>
        <v>0</v>
      </c>
      <c r="K7" s="1" t="s">
        <v>1</v>
      </c>
    </row>
    <row r="8" spans="1:11" ht="105" customHeight="1">
      <c r="A8" s="9" t="s">
        <v>32</v>
      </c>
      <c r="B8" s="10" t="s">
        <v>42</v>
      </c>
      <c r="C8" s="11" t="s">
        <v>14</v>
      </c>
      <c r="D8" s="12">
        <v>1</v>
      </c>
      <c r="E8" s="45">
        <v>0</v>
      </c>
      <c r="F8" s="14">
        <f t="shared" si="0"/>
        <v>0</v>
      </c>
    </row>
    <row r="9" spans="1:11" ht="61.5" customHeight="1">
      <c r="A9" s="9" t="s">
        <v>33</v>
      </c>
      <c r="B9" s="10" t="s">
        <v>43</v>
      </c>
      <c r="C9" s="15" t="s">
        <v>3</v>
      </c>
      <c r="D9" s="12">
        <v>10680</v>
      </c>
      <c r="E9" s="45">
        <v>0</v>
      </c>
      <c r="F9" s="14">
        <f t="shared" si="0"/>
        <v>0</v>
      </c>
    </row>
    <row r="10" spans="1:11">
      <c r="A10" s="51" t="s">
        <v>34</v>
      </c>
      <c r="B10" s="51"/>
      <c r="C10" s="51"/>
      <c r="D10" s="51"/>
      <c r="E10" s="51"/>
      <c r="F10" s="16">
        <f>SUM(F6:F9)</f>
        <v>0</v>
      </c>
    </row>
    <row r="11" spans="1:11">
      <c r="A11" s="17" t="s">
        <v>36</v>
      </c>
      <c r="B11" s="18"/>
      <c r="C11" s="18"/>
      <c r="D11" s="18" t="s">
        <v>1</v>
      </c>
      <c r="E11" s="18" t="s">
        <v>1</v>
      </c>
      <c r="F11" s="18"/>
    </row>
    <row r="12" spans="1:11" ht="52.5" customHeight="1">
      <c r="A12" s="19"/>
      <c r="B12" s="53" t="s">
        <v>15</v>
      </c>
      <c r="C12" s="53"/>
      <c r="D12" s="53"/>
      <c r="E12" s="53"/>
      <c r="F12" s="53"/>
      <c r="I12" s="1" t="s">
        <v>1</v>
      </c>
    </row>
    <row r="13" spans="1:11" ht="57.75" customHeight="1">
      <c r="A13" s="19" t="s">
        <v>38</v>
      </c>
      <c r="B13" s="20" t="s">
        <v>29</v>
      </c>
      <c r="C13" s="21" t="s">
        <v>4</v>
      </c>
      <c r="D13" s="22">
        <v>2173.75</v>
      </c>
      <c r="E13" s="45">
        <v>0</v>
      </c>
      <c r="F13" s="14">
        <f>D13*E13</f>
        <v>0</v>
      </c>
    </row>
    <row r="14" spans="1:11" ht="54" customHeight="1">
      <c r="A14" s="19" t="s">
        <v>39</v>
      </c>
      <c r="B14" s="23" t="s">
        <v>35</v>
      </c>
      <c r="C14" s="21" t="s">
        <v>4</v>
      </c>
      <c r="D14" s="22">
        <v>11638.53</v>
      </c>
      <c r="E14" s="45">
        <v>0</v>
      </c>
      <c r="F14" s="14">
        <f t="shared" ref="F14:F18" si="1">D14*E14</f>
        <v>0</v>
      </c>
    </row>
    <row r="15" spans="1:11" ht="7.5" hidden="1" customHeight="1">
      <c r="A15" s="24" t="s">
        <v>18</v>
      </c>
      <c r="B15" s="25" t="s">
        <v>19</v>
      </c>
      <c r="C15" s="26" t="s">
        <v>3</v>
      </c>
      <c r="D15" s="27">
        <v>0</v>
      </c>
      <c r="E15" s="28">
        <v>0</v>
      </c>
      <c r="F15" s="28">
        <f>D15*E15</f>
        <v>0</v>
      </c>
    </row>
    <row r="16" spans="1:11" ht="60" customHeight="1">
      <c r="A16" s="19" t="s">
        <v>16</v>
      </c>
      <c r="B16" s="20" t="s">
        <v>17</v>
      </c>
      <c r="C16" s="29" t="s">
        <v>4</v>
      </c>
      <c r="D16" s="30">
        <v>2647.1</v>
      </c>
      <c r="E16" s="45">
        <v>0</v>
      </c>
      <c r="F16" s="14">
        <f t="shared" si="1"/>
        <v>0</v>
      </c>
    </row>
    <row r="17" spans="1:9" ht="67.5" customHeight="1">
      <c r="A17" s="19" t="s">
        <v>20</v>
      </c>
      <c r="B17" s="20" t="s">
        <v>55</v>
      </c>
      <c r="C17" s="21" t="s">
        <v>4</v>
      </c>
      <c r="D17" s="22">
        <v>9712.25</v>
      </c>
      <c r="E17" s="45">
        <v>0</v>
      </c>
      <c r="F17" s="14">
        <f t="shared" si="1"/>
        <v>0</v>
      </c>
    </row>
    <row r="18" spans="1:9" ht="56.25" customHeight="1">
      <c r="A18" s="19" t="s">
        <v>21</v>
      </c>
      <c r="B18" s="23" t="s">
        <v>52</v>
      </c>
      <c r="C18" s="21" t="s">
        <v>2</v>
      </c>
      <c r="D18" s="22">
        <v>59807.999999999993</v>
      </c>
      <c r="E18" s="45">
        <v>0</v>
      </c>
      <c r="F18" s="14">
        <f t="shared" si="1"/>
        <v>0</v>
      </c>
    </row>
    <row r="19" spans="1:9" ht="21" customHeight="1">
      <c r="A19" s="31"/>
      <c r="B19" s="31"/>
      <c r="C19" s="54" t="s">
        <v>23</v>
      </c>
      <c r="D19" s="54"/>
      <c r="E19" s="55"/>
      <c r="F19" s="32">
        <f>SUM(F13:F18)</f>
        <v>0</v>
      </c>
    </row>
    <row r="20" spans="1:9" ht="24" customHeight="1">
      <c r="A20" s="17" t="s">
        <v>37</v>
      </c>
      <c r="B20" s="18"/>
      <c r="C20" s="33"/>
      <c r="D20" s="33" t="s">
        <v>1</v>
      </c>
      <c r="E20" s="33" t="s">
        <v>1</v>
      </c>
      <c r="F20" s="18"/>
    </row>
    <row r="21" spans="1:9" ht="102" customHeight="1">
      <c r="A21" s="19" t="s">
        <v>22</v>
      </c>
      <c r="B21" s="20" t="s">
        <v>44</v>
      </c>
      <c r="C21" s="21" t="s">
        <v>4</v>
      </c>
      <c r="D21" s="34">
        <v>8490.6</v>
      </c>
      <c r="E21" s="46">
        <v>0</v>
      </c>
      <c r="F21" s="35">
        <f>D21*E21</f>
        <v>0</v>
      </c>
    </row>
    <row r="22" spans="1:9">
      <c r="A22" s="31"/>
      <c r="B22" s="31"/>
      <c r="C22" s="54" t="s">
        <v>25</v>
      </c>
      <c r="D22" s="54"/>
      <c r="E22" s="55"/>
      <c r="F22" s="32">
        <f>SUM(F21)</f>
        <v>0</v>
      </c>
    </row>
    <row r="23" spans="1:9" ht="21.95" customHeight="1">
      <c r="A23" s="17" t="s">
        <v>54</v>
      </c>
      <c r="B23" s="36"/>
      <c r="C23" s="37"/>
      <c r="D23" s="37"/>
      <c r="E23" s="37"/>
      <c r="F23" s="36"/>
    </row>
    <row r="24" spans="1:9" ht="45" hidden="1">
      <c r="A24" s="19" t="s">
        <v>40</v>
      </c>
      <c r="B24" s="38" t="s">
        <v>45</v>
      </c>
      <c r="C24" s="29" t="s">
        <v>2</v>
      </c>
      <c r="D24" s="30">
        <v>0</v>
      </c>
      <c r="E24" s="13">
        <v>15</v>
      </c>
      <c r="F24" s="14">
        <f>D24*E24</f>
        <v>0</v>
      </c>
      <c r="I24" s="1" t="s">
        <v>1</v>
      </c>
    </row>
    <row r="25" spans="1:9">
      <c r="A25" s="19"/>
      <c r="B25" s="38"/>
      <c r="C25" s="29"/>
      <c r="D25" s="30"/>
      <c r="E25" s="13"/>
      <c r="F25" s="14"/>
    </row>
    <row r="26" spans="1:9" ht="62.25" customHeight="1">
      <c r="A26" s="19" t="s">
        <v>5</v>
      </c>
      <c r="B26" s="20" t="s">
        <v>46</v>
      </c>
      <c r="C26" s="21" t="s">
        <v>4</v>
      </c>
      <c r="D26" s="22">
        <v>388.33</v>
      </c>
      <c r="E26" s="46">
        <v>0</v>
      </c>
      <c r="F26" s="35">
        <f>E26*D26</f>
        <v>0</v>
      </c>
      <c r="I26" s="1" t="s">
        <v>1</v>
      </c>
    </row>
    <row r="27" spans="1:9" ht="95.25" customHeight="1">
      <c r="A27" s="19" t="s">
        <v>56</v>
      </c>
      <c r="B27" s="20" t="s">
        <v>59</v>
      </c>
      <c r="C27" s="21" t="s">
        <v>4</v>
      </c>
      <c r="D27" s="22">
        <v>2767.5</v>
      </c>
      <c r="E27" s="46">
        <v>0</v>
      </c>
      <c r="F27" s="35">
        <f>E27*D27</f>
        <v>0</v>
      </c>
    </row>
    <row r="28" spans="1:9" ht="21" customHeight="1">
      <c r="A28" s="31"/>
      <c r="B28" s="31"/>
      <c r="C28" s="54" t="s">
        <v>60</v>
      </c>
      <c r="D28" s="54"/>
      <c r="E28" s="55"/>
      <c r="F28" s="32">
        <f>SUM(F24:F27)</f>
        <v>0</v>
      </c>
    </row>
    <row r="29" spans="1:9" ht="21" customHeight="1">
      <c r="A29" s="17" t="s">
        <v>53</v>
      </c>
      <c r="B29" s="36"/>
      <c r="C29" s="36"/>
      <c r="D29" s="36"/>
      <c r="E29" s="36"/>
      <c r="F29" s="36"/>
    </row>
    <row r="30" spans="1:9" ht="48" customHeight="1">
      <c r="A30" s="39" t="s">
        <v>47</v>
      </c>
      <c r="B30" s="40" t="s">
        <v>50</v>
      </c>
      <c r="C30" s="11" t="s">
        <v>4</v>
      </c>
      <c r="D30" s="41">
        <v>53.01</v>
      </c>
      <c r="E30" s="47">
        <v>0</v>
      </c>
      <c r="F30" s="14">
        <f>E30*D30</f>
        <v>0</v>
      </c>
      <c r="H30" s="1" t="s">
        <v>1</v>
      </c>
    </row>
    <row r="31" spans="1:9" ht="59.25" customHeight="1">
      <c r="A31" s="39" t="s">
        <v>48</v>
      </c>
      <c r="B31" s="42" t="s">
        <v>51</v>
      </c>
      <c r="C31" s="11" t="s">
        <v>4</v>
      </c>
      <c r="D31" s="41">
        <v>61.24</v>
      </c>
      <c r="E31" s="47">
        <v>0</v>
      </c>
      <c r="F31" s="14">
        <f t="shared" ref="F31:F33" si="2">E31*D31</f>
        <v>0</v>
      </c>
      <c r="I31" s="1" t="s">
        <v>1</v>
      </c>
    </row>
    <row r="32" spans="1:9" ht="49.5" customHeight="1">
      <c r="A32" s="39" t="s">
        <v>6</v>
      </c>
      <c r="B32" s="43" t="s">
        <v>49</v>
      </c>
      <c r="C32" s="15" t="s">
        <v>26</v>
      </c>
      <c r="D32" s="41">
        <v>8.26</v>
      </c>
      <c r="E32" s="47">
        <v>0</v>
      </c>
      <c r="F32" s="14">
        <f>E32*D32</f>
        <v>0</v>
      </c>
    </row>
    <row r="33" spans="1:10" ht="8.25" hidden="1" customHeight="1">
      <c r="A33" s="39" t="s">
        <v>24</v>
      </c>
      <c r="B33" s="43" t="s">
        <v>27</v>
      </c>
      <c r="C33" s="15" t="s">
        <v>3</v>
      </c>
      <c r="D33" s="41">
        <v>0</v>
      </c>
      <c r="E33" s="35">
        <v>0</v>
      </c>
      <c r="F33" s="14">
        <f t="shared" si="2"/>
        <v>0</v>
      </c>
    </row>
    <row r="34" spans="1:10">
      <c r="A34" s="51" t="s">
        <v>61</v>
      </c>
      <c r="B34" s="51"/>
      <c r="C34" s="51"/>
      <c r="D34" s="51"/>
      <c r="E34" s="51"/>
      <c r="F34" s="44">
        <f>SUM(F30:F33)</f>
        <v>0</v>
      </c>
    </row>
    <row r="35" spans="1:10">
      <c r="A35" s="52" t="s">
        <v>28</v>
      </c>
      <c r="B35" s="52"/>
      <c r="C35" s="52"/>
      <c r="D35" s="52"/>
      <c r="E35" s="52"/>
      <c r="F35" s="32">
        <f>F10+F19+F22+F28+F34</f>
        <v>0</v>
      </c>
    </row>
    <row r="36" spans="1:10">
      <c r="B36" s="2"/>
      <c r="F36" s="3"/>
    </row>
    <row r="37" spans="1:10">
      <c r="B37" s="2"/>
      <c r="F37" s="3"/>
    </row>
    <row r="38" spans="1:10">
      <c r="A38" s="48" t="s">
        <v>64</v>
      </c>
      <c r="B38" s="48"/>
      <c r="J38" s="1" t="s">
        <v>1</v>
      </c>
    </row>
    <row r="39" spans="1:10">
      <c r="B39" s="2"/>
    </row>
    <row r="40" spans="1:10">
      <c r="B40" s="2"/>
    </row>
    <row r="41" spans="1:10">
      <c r="B41" s="2"/>
    </row>
    <row r="42" spans="1:10">
      <c r="B42" s="2"/>
    </row>
    <row r="43" spans="1:10">
      <c r="B43" s="2"/>
    </row>
    <row r="44" spans="1:10">
      <c r="B44" s="2"/>
    </row>
    <row r="45" spans="1:10">
      <c r="B45" s="2"/>
    </row>
    <row r="46" spans="1:10">
      <c r="B46" s="2"/>
    </row>
    <row r="47" spans="1:10">
      <c r="B47" s="2"/>
    </row>
    <row r="48" spans="1:10">
      <c r="B48" s="2"/>
    </row>
    <row r="49" spans="2:2">
      <c r="B49" s="2"/>
    </row>
    <row r="50" spans="2:2">
      <c r="B50" s="2"/>
    </row>
    <row r="51" spans="2:2">
      <c r="B51" s="2"/>
    </row>
    <row r="52" spans="2:2">
      <c r="B52" s="2"/>
    </row>
    <row r="53" spans="2:2">
      <c r="B53" s="2"/>
    </row>
    <row r="54" spans="2:2">
      <c r="B54" s="2"/>
    </row>
    <row r="55" spans="2:2">
      <c r="B55" s="2"/>
    </row>
  </sheetData>
  <sheetProtection algorithmName="SHA-512" hashValue="Zl3FCOn7cLkh5rvBAXqb2uUaalpb5PYLlNIU6eploSQ+xVKRDKb4+M/buIq+e7faADP2+yPfTEtefkE+zWBr7g==" saltValue="Iq0+fA5p8zXTDAAR5ZP7yQ==" spinCount="100000" sheet="1" objects="1" scenarios="1"/>
  <mergeCells count="10">
    <mergeCell ref="A38:B38"/>
    <mergeCell ref="A1:F1"/>
    <mergeCell ref="A2:F2"/>
    <mergeCell ref="A34:E34"/>
    <mergeCell ref="A35:E35"/>
    <mergeCell ref="A10:E10"/>
    <mergeCell ref="B12:F12"/>
    <mergeCell ref="C19:E19"/>
    <mergeCell ref="C22:E22"/>
    <mergeCell ref="C28:E28"/>
  </mergeCells>
  <conditionalFormatting sqref="D20:F21 D13:D14 D11:F11 D30:D31 D7:E9 D17:E18 D15:E15 D26:F26 F30:F33 F27">
    <cfRule type="expression" dxfId="1" priority="29" stopIfTrue="1">
      <formula>#REF!=0</formula>
    </cfRule>
  </conditionalFormatting>
  <conditionalFormatting sqref="D27:E27">
    <cfRule type="expression" dxfId="0" priority="1" stopIfTrue="1">
      <formula>#REF!=0</formula>
    </cfRule>
  </conditionalFormatting>
  <pageMargins left="0.7" right="0.7" top="0.75" bottom="0.75" header="0.3" footer="0.3"/>
  <pageSetup orientation="landscape" r:id="rId1"/>
  <headerFooter alignWithMargins="0">
    <oddHeader>&amp;LITB-Case ID: SIDA-RAIP IV-NTH-SRL-002-C2-002
Returnable Schedule 4</oddHeader>
    <oddFooter>&amp;C&amp;N</oddFooter>
  </headerFooter>
  <rowBreaks count="3" manualBreakCount="3">
    <brk id="7" max="5" man="1"/>
    <brk id="16" max="5" man="1"/>
    <brk id="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vt:lpstr>
      <vt:lpstr>'BoQ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fahim</dc:creator>
  <cp:lastModifiedBy>noorullah</cp:lastModifiedBy>
  <cp:lastPrinted>2017-02-21T04:49:38Z</cp:lastPrinted>
  <dcterms:created xsi:type="dcterms:W3CDTF">2015-02-05T04:09:45Z</dcterms:created>
  <dcterms:modified xsi:type="dcterms:W3CDTF">2017-02-21T04:49:43Z</dcterms:modified>
</cp:coreProperties>
</file>