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01.UNHCR\Main procurement job\2024\RFQ\RC movements\Construction Work and Items Movements\Revised BoQ and finacial form\"/>
    </mc:Choice>
  </mc:AlternateContent>
  <xr:revisionPtr revIDLastSave="0" documentId="13_ncr:1_{95D6BE13-DB4F-4794-9A5A-1C3B73BD188A}" xr6:coauthVersionLast="47" xr6:coauthVersionMax="47" xr10:uidLastSave="{00000000-0000-0000-0000-000000000000}"/>
  <bookViews>
    <workbookView xWindow="-110" yWindow="-110" windowWidth="19420" windowHeight="10300" xr2:uid="{00000000-000D-0000-FFFF-FFFF00000000}"/>
  </bookViews>
  <sheets>
    <sheet name="Offer" sheetId="2" r:id="rId1"/>
  </sheets>
  <definedNames>
    <definedName name="_xlnm.Print_Area" localSheetId="0">Offer!$A$1:$H$27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2" l="1"/>
  <c r="G16" i="2"/>
  <c r="G15" i="2"/>
  <c r="G14" i="2"/>
  <c r="G13" i="2"/>
  <c r="G12" i="2"/>
  <c r="G11" i="2"/>
  <c r="G10" i="2"/>
  <c r="G9" i="2"/>
  <c r="G8" i="2"/>
  <c r="G7" i="2"/>
  <c r="G6" i="2"/>
  <c r="G5" i="2"/>
  <c r="G4" i="2"/>
</calcChain>
</file>

<file path=xl/sharedStrings.xml><?xml version="1.0" encoding="utf-8"?>
<sst xmlns="http://schemas.openxmlformats.org/spreadsheetml/2006/main" count="70" uniqueCount="42">
  <si>
    <t>No</t>
  </si>
  <si>
    <t>UOM</t>
  </si>
  <si>
    <t>Validity of Offer:</t>
  </si>
  <si>
    <t>Company Name:</t>
  </si>
  <si>
    <t>Name &amp; Title:</t>
  </si>
  <si>
    <t>Email:</t>
  </si>
  <si>
    <t>Tel/Mobile No. :</t>
  </si>
  <si>
    <t>Quantity</t>
  </si>
  <si>
    <t>Unit Cost (USD)</t>
  </si>
  <si>
    <t>Total Cost (USD)</t>
  </si>
  <si>
    <t>Warranty:</t>
  </si>
  <si>
    <t>90 Days</t>
  </si>
  <si>
    <t>Delivery Location: INCOTERM</t>
  </si>
  <si>
    <t>Company Stamp &amp; Signature:</t>
  </si>
  <si>
    <t>Date:</t>
  </si>
  <si>
    <t xml:space="preserve">Description </t>
  </si>
  <si>
    <t>Delivery Time</t>
  </si>
  <si>
    <t>Specification &amp; BoQ</t>
  </si>
  <si>
    <t>Lot</t>
  </si>
  <si>
    <t>Total USD</t>
  </si>
  <si>
    <t>10 - 15 days</t>
  </si>
  <si>
    <r>
      <t xml:space="preserve">Prices to be all inclusive as per the Important Notes: Scope of Work 
</t>
    </r>
    <r>
      <rPr>
        <sz val="13"/>
        <color rgb="FF000000"/>
        <rFont val="Arial"/>
        <family val="2"/>
      </rPr>
      <t xml:space="preserve">1- The scope of work must include all costs related to transportation, labor, and any necessary government permits or licenses from the local authorities, if needed.
2- All potential suppliers are required to visit the site to assess the location's conditions and take any necessary measurements if needed.
3. All items works  in below table includes transportation costs all the removed items by suitable trucks and cranes to the main office.
4. UNHCR main office location: Sana'a - Algeria street
5. Reception Center (RC) location: Haddah street beside Jordanian University 
</t>
    </r>
    <r>
      <rPr>
        <b/>
        <sz val="13"/>
        <color rgb="FFFF0000"/>
        <rFont val="Arial"/>
        <family val="2"/>
      </rPr>
      <t>6. The supplier will be held responsible for any damage to the items during loading, unloading, or transportation. Any repair costs resulting from such damage will be deducted from their invoice.
7. Required Delivery Duration: Delivery and implementation must be within 10 - 15 days following receipt of UNHCR Purchase Order(s).</t>
    </r>
  </si>
  <si>
    <t>ML</t>
  </si>
  <si>
    <t>M2</t>
  </si>
  <si>
    <t>As per Annex A</t>
  </si>
  <si>
    <t>DDP all inclusive</t>
  </si>
  <si>
    <r>
      <t xml:space="preserve">Jersey Units:
</t>
    </r>
    <r>
      <rPr>
        <sz val="12"/>
        <rFont val="Arial"/>
        <family val="2"/>
      </rPr>
      <t>Remove all Jersey barriers around the external boundary walls using a suitable crane. Transport the barriers to the main office using appropriate trucks.
Ensure that the removal and transport are conducted safely and efficiently.</t>
    </r>
  </si>
  <si>
    <r>
      <t xml:space="preserve">Removing and moving other items as following
</t>
    </r>
    <r>
      <rPr>
        <sz val="12"/>
        <rFont val="Arial"/>
        <family val="2"/>
      </rPr>
      <t>1. Four generators, and their fuel tanks (this includes empty the tanks from diesel, then transfer the tanks, install them in the main office, and deliver the diesel and refill it to the tanks) 
2. Three security x-ray machines
3. Two Metal detectors, 
4. All water tanks
5. Iron security Border in front of main gate (Boom Barrier)
6. All furniture 
7. All the rest items in the building 
The above is including all required labors of loading and offloading it and trucks to transfer it the main office</t>
    </r>
  </si>
  <si>
    <r>
      <t xml:space="preserve">HESCO Bags:
</t>
    </r>
    <r>
      <rPr>
        <sz val="12"/>
        <rFont val="Arial"/>
        <family val="2"/>
      </rPr>
      <t>Hight: three layers ( approximately 4.0 meter, maybe more/less)
Remove carefully the HESCO bags after romve all sand qty and the razer wire, and hand it to the management
Move all sand inside the HESCO as garbage to places identified by government, all government licenses should be processed and obtained by the supplier, the work include remove and dispose reinforced concrete foundations under the HESCO with cleaning the place.</t>
    </r>
  </si>
  <si>
    <r>
      <t xml:space="preserve">Paint works:
</t>
    </r>
    <r>
      <rPr>
        <sz val="12"/>
        <rFont val="Arial"/>
        <family val="2"/>
      </rPr>
      <t>Supply and apply fresh coats of paint to the ceiling (water-based paint) and internal walls (oil-based paint) of the building (two floors + Basement). The scope of work includes painting the roof walls and using putty to fill any holes or imperfections in the walls or ceiling.(Note, the qty is estimated, and no any additional qty will be consider)</t>
    </r>
  </si>
  <si>
    <r>
      <t xml:space="preserve">Tiles works:
</t>
    </r>
    <r>
      <rPr>
        <sz val="12"/>
        <rFont val="Arial"/>
        <family val="2"/>
      </rPr>
      <t>Supply and apply new Porcelan 60x60 cm (Spanish type- high quilaty- must be approved by the managment in advance) tiles for the hall in second floor with corridors, the work include remove curefully the old and damaged tiles in same place and dispose of them at a location approved by the local authorities</t>
    </r>
  </si>
  <si>
    <r>
      <t xml:space="preserve">Internal Gypsum Board Partitions:
</t>
    </r>
    <r>
      <rPr>
        <sz val="12"/>
        <rFont val="Arial"/>
        <family val="2"/>
      </rPr>
      <t>Carefully remove all internal partitions made of gypsum board. The work include replaster and re-paint the edges of the gypsum boards on the origin walls of building, Once removed, transport the materials outside the office and dispose of them at a location approved by the local authorities.
Ensure that the removal process adheres to safety guidelines and local regulations.</t>
    </r>
  </si>
  <si>
    <r>
      <rPr>
        <b/>
        <sz val="12"/>
        <rFont val="Arial"/>
        <family val="2"/>
      </rPr>
      <t>New bathroom in Guards Room:</t>
    </r>
    <r>
      <rPr>
        <sz val="12"/>
        <rFont val="Arial"/>
        <family val="2"/>
      </rPr>
      <t xml:space="preserve">
Supply and install a new bathroom in the guard room, dimenions: L1.50 x W1.20 meters, and height similar with room ceiling. The scope of work includes the following:
- Foundation: 30x30 cm filled by crush stone with plain concrete "Joa'am", and one row stone base over the ground level 30 cm width and 30 cm height.
- Walls: Hollow concrete blocks (20x20x40 cm) including the concrete lintels for door and window.
- Ceiling: Reinforced concrete with an insulation layer.
- Finishes: Cement plaster with white paints for both the ceiling and internal/external walls.
- Door: Aluminum door (W 0.80 x H 2.0 meters).
- Window: Aluminum window (50x60 cm).
- Flooring and Wall Tiles: Ceramic tiles for the floor and up to 1.60 meters high on the walls.
- Sanitary Fixtures: Arabic-style toilet, faucet, and a small plastic water tank (750 liters) installed on the roof.
- Plumbing: All necessary plastic pipes, including 1/2-inch pipes for water supply and 4-inch pipes for wastewater discharge, connecting to the nearest inspection chamber or sewer system.
This work includes all required accessories, even if not specifically mentioned above</t>
    </r>
  </si>
  <si>
    <r>
      <rPr>
        <b/>
        <sz val="12"/>
        <rFont val="Arial"/>
        <family val="2"/>
      </rPr>
      <t>kitchen cabinets:</t>
    </r>
    <r>
      <rPr>
        <sz val="12"/>
        <rFont val="Arial"/>
        <family val="2"/>
      </rPr>
      <t xml:space="preserve">
Supply and install kitchen cabinets with specifications and height matching the previous ones, including all necessary accessories. </t>
    </r>
  </si>
  <si>
    <t>LUM Sum</t>
  </si>
  <si>
    <t>RC Parking Work Details</t>
  </si>
  <si>
    <t>EACH</t>
  </si>
  <si>
    <r>
      <t xml:space="preserve">Rear Sidewalk:
</t>
    </r>
    <r>
      <rPr>
        <sz val="12"/>
        <rFont val="Arial"/>
        <family val="2"/>
      </rPr>
      <t>Remove the existing sidewalk behind the shops, along the rear wall, dispose of the waste to  outer yard.in a location approved by local authorities.</t>
    </r>
  </si>
  <si>
    <r>
      <rPr>
        <b/>
        <sz val="12"/>
        <rFont val="Arial"/>
        <family val="2"/>
      </rPr>
      <t xml:space="preserve"> Doors:</t>
    </r>
    <r>
      <rPr>
        <sz val="12"/>
        <rFont val="Arial"/>
        <family val="2"/>
      </rPr>
      <t xml:space="preserve">
Reinstall the existing iron doors in the center of each shop facing the main street. The scope of work includes:
- Removing the doors from their current locations and repositioning them at the center of each shop.
- Removing and reinstalling the lintels above the doors, replacing any damaged or unsuitable lintels as necessary.
- Completing the wall gaps beside the doors after repositioning them with blocks matching the existing sizes.</t>
    </r>
  </si>
  <si>
    <r>
      <rPr>
        <b/>
        <sz val="12"/>
        <rFont val="Arial"/>
        <family val="2"/>
      </rPr>
      <t xml:space="preserve"> Wooden Ceiling:</t>
    </r>
    <r>
      <rPr>
        <sz val="12"/>
        <rFont val="Arial"/>
        <family val="2"/>
      </rPr>
      <t xml:space="preserve">
Supply and install a new wooden ceiling for the five shops with the following specifications:
- Wooden Beams: 3x5 inches, 3.4 meters in length, spaced 40 cm apart.
- Plywood: 12 mm thickness with an insulation layer.
- Roofing Layers: Two layers of felt and two layers of asphalt.
- Reinforcement: Iron mesh (5x5 cm holes).
- Concrete Slab: 7 cm thickness.
- Drainage: Install five 2-inch diameter plastic pipes (1 meter long) for rainwater discharge.
- External Wall Extension: Add one additional row of concrete blocks (20x20x40 cm) around the perimeter of the ceiling.
- Partitions: Install the same concrete blocks between the six wooden beam partitions</t>
    </r>
  </si>
  <si>
    <r>
      <rPr>
        <b/>
        <sz val="12"/>
        <rFont val="Arial"/>
        <family val="2"/>
      </rPr>
      <t>New Concrete Partitions:</t>
    </r>
    <r>
      <rPr>
        <sz val="12"/>
        <rFont val="Arial"/>
        <family val="2"/>
      </rPr>
      <t xml:space="preserve">
Construct new hollow concrete block partitions (20x20x40 cm) for the five existing shops. Each partition will have a stone foundation (30x30 cm) with the following specifications:
- Stone foundation 30x30 cm (helght x width) 5.20 m length over the ground level
- Foundation "Joa'am" under the ground level 30x30 cm (width x depth) length 5.2 m
Note: The total height of the concrete blocks for all five partitions should align with the level of the rear existing wall.</t>
    </r>
  </si>
  <si>
    <t>Annex C: Revised Financial Offer Form
Request for Quotation # RFQ/YEMSA/SUP/2024/69 - Miscellaneous Construction Work and Items Movements from RC Office to Main Office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</si>
</sst>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rgb="FF000000"/>
      <name val="Arial"/>
      <charset val="1"/>
    </font>
    <font>
      <b/>
      <sz val="12"/>
      <color rgb="FF000000"/>
      <name val="Arial"/>
      <family val="2"/>
    </font>
    <font>
      <b/>
      <sz val="12"/>
      <name val="Arial"/>
      <family val="2"/>
    </font>
    <font>
      <b/>
      <sz val="14"/>
      <name val="Arial"/>
      <family val="2"/>
    </font>
    <font>
      <b/>
      <sz val="11"/>
      <color rgb="FF000000"/>
      <name val="Arial"/>
      <family val="2"/>
    </font>
    <font>
      <b/>
      <sz val="12"/>
      <color rgb="FFFF0000"/>
      <name val="Arial"/>
      <family val="2"/>
    </font>
    <font>
      <sz val="12"/>
      <name val="Arial"/>
      <family val="2"/>
    </font>
    <font>
      <b/>
      <sz val="11"/>
      <color rgb="FFFF0000"/>
      <name val="Arial"/>
      <family val="2"/>
    </font>
    <font>
      <b/>
      <sz val="14"/>
      <color rgb="FF000000"/>
      <name val="Arial"/>
      <family val="2"/>
    </font>
    <font>
      <b/>
      <sz val="13"/>
      <color rgb="FF000000"/>
      <name val="Arial"/>
      <family val="2"/>
    </font>
    <font>
      <sz val="13"/>
      <color rgb="FF000000"/>
      <name val="Arial"/>
      <family val="2"/>
    </font>
    <font>
      <b/>
      <sz val="13"/>
      <color rgb="FFFF0000"/>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4" tint="0.79998168889431442"/>
        <bgColor rgb="FF000000"/>
      </patternFill>
    </fill>
    <fill>
      <patternFill patternType="solid">
        <fgColor theme="6" tint="0.79998168889431442"/>
        <bgColor indexed="64"/>
      </patternFill>
    </fill>
  </fills>
  <borders count="2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top style="hair">
        <color indexed="64"/>
      </top>
      <bottom style="hair">
        <color indexed="64"/>
      </bottom>
      <diagonal/>
    </border>
    <border>
      <left/>
      <right/>
      <top style="hair">
        <color auto="1"/>
      </top>
      <bottom style="thin">
        <color auto="1"/>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auto="1"/>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1">
    <xf numFmtId="0" fontId="0" fillId="0" borderId="0"/>
  </cellStyleXfs>
  <cellXfs count="55">
    <xf numFmtId="0" fontId="0" fillId="0" borderId="0" xfId="0"/>
    <xf numFmtId="0" fontId="0" fillId="0" borderId="0" xfId="0"/>
    <xf numFmtId="0" fontId="0" fillId="0" borderId="0" xfId="0" applyAlignment="1">
      <alignment vertical="center"/>
    </xf>
    <xf numFmtId="0" fontId="0" fillId="0" borderId="0" xfId="0" applyAlignment="1">
      <alignment horizontal="center"/>
    </xf>
    <xf numFmtId="0" fontId="1" fillId="0" borderId="0" xfId="0" applyFont="1"/>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4" fillId="3" borderId="10" xfId="0" applyNumberFormat="1" applyFont="1" applyFill="1" applyBorder="1" applyAlignment="1">
      <alignment horizontal="center" vertical="center"/>
    </xf>
    <xf numFmtId="0" fontId="3" fillId="0" borderId="10" xfId="0" applyNumberFormat="1" applyFont="1" applyFill="1" applyBorder="1" applyAlignment="1">
      <alignment horizontal="center" vertical="center"/>
    </xf>
    <xf numFmtId="4" fontId="3" fillId="0" borderId="10" xfId="0" applyNumberFormat="1" applyFont="1" applyFill="1" applyBorder="1" applyAlignment="1">
      <alignment vertical="center"/>
    </xf>
    <xf numFmtId="0" fontId="3" fillId="0" borderId="10" xfId="0" applyFont="1" applyFill="1" applyBorder="1" applyAlignment="1">
      <alignment vertical="center"/>
    </xf>
    <xf numFmtId="0" fontId="6" fillId="0" borderId="10" xfId="0" applyNumberFormat="1" applyFont="1" applyFill="1" applyBorder="1" applyAlignment="1">
      <alignment horizontal="center" vertical="center"/>
    </xf>
    <xf numFmtId="0" fontId="2" fillId="0" borderId="18" xfId="0" applyNumberFormat="1" applyFont="1" applyFill="1" applyBorder="1" applyAlignment="1">
      <alignment horizontal="left" vertical="center" wrapText="1" readingOrder="1"/>
    </xf>
    <xf numFmtId="0" fontId="6" fillId="0" borderId="18" xfId="0" applyNumberFormat="1" applyFont="1" applyFill="1" applyBorder="1" applyAlignment="1">
      <alignment horizontal="left" vertical="center" wrapText="1"/>
    </xf>
    <xf numFmtId="3" fontId="6" fillId="0" borderId="10" xfId="0" applyNumberFormat="1" applyFont="1" applyFill="1" applyBorder="1" applyAlignment="1">
      <alignment horizontal="center" vertical="center"/>
    </xf>
    <xf numFmtId="3" fontId="6" fillId="0" borderId="10" xfId="0" applyNumberFormat="1" applyFont="1" applyFill="1" applyBorder="1" applyAlignment="1">
      <alignment vertical="center"/>
    </xf>
    <xf numFmtId="4" fontId="6" fillId="0" borderId="10" xfId="0" applyNumberFormat="1" applyFont="1" applyFill="1" applyBorder="1" applyAlignment="1">
      <alignment vertical="center"/>
    </xf>
    <xf numFmtId="0" fontId="6" fillId="0" borderId="17" xfId="0" applyNumberFormat="1" applyFont="1" applyFill="1" applyBorder="1" applyAlignment="1">
      <alignment horizontal="center" vertical="center"/>
    </xf>
    <xf numFmtId="0" fontId="5" fillId="0" borderId="10" xfId="0" applyFont="1" applyFill="1" applyBorder="1" applyAlignment="1">
      <alignment horizontal="center" vertical="center"/>
    </xf>
    <xf numFmtId="0" fontId="7" fillId="3" borderId="10" xfId="0" applyNumberFormat="1" applyFont="1" applyFill="1" applyBorder="1" applyAlignment="1">
      <alignment horizontal="center" vertical="center" wrapText="1"/>
    </xf>
    <xf numFmtId="0" fontId="6" fillId="0" borderId="18" xfId="0" applyNumberFormat="1" applyFont="1" applyFill="1" applyBorder="1" applyAlignment="1">
      <alignment horizontal="left" vertical="center" wrapText="1" readingOrder="1"/>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7" xfId="0" applyFont="1" applyFill="1" applyBorder="1" applyAlignment="1">
      <alignment horizontal="left" vertical="center"/>
    </xf>
    <xf numFmtId="0" fontId="2" fillId="0" borderId="2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3" xfId="0" applyFont="1" applyFill="1" applyBorder="1" applyAlignment="1">
      <alignment horizontal="left" vertical="center"/>
    </xf>
    <xf numFmtId="0" fontId="2" fillId="0" borderId="14" xfId="0" applyFont="1" applyFill="1" applyBorder="1" applyAlignment="1">
      <alignment horizontal="left" vertical="center"/>
    </xf>
    <xf numFmtId="0" fontId="2" fillId="0" borderId="8" xfId="0" applyFont="1" applyFill="1" applyBorder="1" applyAlignment="1">
      <alignment horizontal="left" vertical="center"/>
    </xf>
    <xf numFmtId="0" fontId="2" fillId="0" borderId="2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19" xfId="0" applyFont="1" applyFill="1" applyBorder="1" applyAlignment="1">
      <alignment horizontal="center" vertical="center"/>
    </xf>
    <xf numFmtId="0" fontId="9" fillId="0" borderId="11" xfId="0" applyNumberFormat="1" applyFont="1" applyFill="1" applyBorder="1" applyAlignment="1">
      <alignment horizontal="left" vertical="center" wrapText="1"/>
    </xf>
    <xf numFmtId="0" fontId="9" fillId="0" borderId="9" xfId="0" applyNumberFormat="1" applyFont="1" applyFill="1" applyBorder="1" applyAlignment="1">
      <alignment horizontal="left" vertical="center"/>
    </xf>
    <xf numFmtId="0" fontId="9" fillId="0" borderId="20" xfId="0" applyNumberFormat="1" applyFont="1" applyFill="1" applyBorder="1" applyAlignment="1">
      <alignment horizontal="left"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2" fillId="0" borderId="23" xfId="0" applyFont="1" applyFill="1" applyBorder="1" applyAlignment="1">
      <alignment horizontal="left" vertical="center"/>
    </xf>
    <xf numFmtId="0" fontId="2" fillId="0" borderId="24" xfId="0" applyFont="1" applyFill="1" applyBorder="1" applyAlignment="1">
      <alignment horizontal="left" vertical="center"/>
    </xf>
    <xf numFmtId="0" fontId="2" fillId="0" borderId="25" xfId="0" applyFont="1" applyFill="1" applyBorder="1" applyAlignment="1">
      <alignment horizontal="left" vertical="center"/>
    </xf>
    <xf numFmtId="3" fontId="3" fillId="0" borderId="15" xfId="0" applyNumberFormat="1" applyFont="1" applyFill="1" applyBorder="1" applyAlignment="1">
      <alignment horizontal="center" vertical="center"/>
    </xf>
    <xf numFmtId="3" fontId="3" fillId="0" borderId="16" xfId="0" applyNumberFormat="1" applyFont="1" applyFill="1" applyBorder="1" applyAlignment="1">
      <alignment horizontal="center" vertical="center"/>
    </xf>
    <xf numFmtId="3" fontId="3" fillId="0" borderId="17" xfId="0" applyNumberFormat="1" applyFont="1" applyFill="1" applyBorder="1" applyAlignment="1">
      <alignment horizontal="center" vertical="center"/>
    </xf>
    <xf numFmtId="0" fontId="6" fillId="4" borderId="10" xfId="0" applyNumberFormat="1" applyFont="1" applyFill="1" applyBorder="1" applyAlignment="1">
      <alignment horizontal="center" vertical="center"/>
    </xf>
    <xf numFmtId="0" fontId="2" fillId="4" borderId="18" xfId="0" applyNumberFormat="1" applyFont="1" applyFill="1" applyBorder="1" applyAlignment="1">
      <alignment horizontal="left" vertical="center" wrapText="1" readingOrder="1"/>
    </xf>
    <xf numFmtId="0" fontId="6" fillId="4" borderId="18" xfId="0" applyNumberFormat="1" applyFont="1" applyFill="1" applyBorder="1" applyAlignment="1">
      <alignment horizontal="left" vertical="center" wrapText="1"/>
    </xf>
    <xf numFmtId="0" fontId="6" fillId="4" borderId="17" xfId="0" applyNumberFormat="1" applyFont="1" applyFill="1" applyBorder="1" applyAlignment="1">
      <alignment horizontal="center" vertical="center"/>
    </xf>
    <xf numFmtId="3" fontId="6" fillId="4" borderId="10" xfId="0" applyNumberFormat="1" applyFont="1" applyFill="1" applyBorder="1" applyAlignment="1">
      <alignment horizontal="center" vertical="center"/>
    </xf>
    <xf numFmtId="3" fontId="6" fillId="4" borderId="10" xfId="0" applyNumberFormat="1" applyFont="1" applyFill="1" applyBorder="1" applyAlignment="1">
      <alignment vertical="center"/>
    </xf>
    <xf numFmtId="4" fontId="6" fillId="4" borderId="10" xfId="0" applyNumberFormat="1" applyFont="1" applyFill="1" applyBorder="1" applyAlignment="1">
      <alignment vertical="center"/>
    </xf>
    <xf numFmtId="0" fontId="5" fillId="4" borderId="10"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7"/>
  <sheetViews>
    <sheetView tabSelected="1" view="pageBreakPreview" zoomScale="40" zoomScaleNormal="90" zoomScaleSheetLayoutView="40" workbookViewId="0">
      <pane ySplit="3" topLeftCell="A7" activePane="bottomLeft" state="frozen"/>
      <selection pane="bottomLeft" activeCell="C8" sqref="C8"/>
    </sheetView>
  </sheetViews>
  <sheetFormatPr defaultRowHeight="14" x14ac:dyDescent="0.3"/>
  <cols>
    <col min="1" max="1" width="4" customWidth="1"/>
    <col min="2" max="2" width="113.5" customWidth="1"/>
    <col min="3" max="3" width="21.9140625" style="1" customWidth="1"/>
    <col min="4" max="4" width="13.58203125" style="3" customWidth="1"/>
    <col min="5" max="5" width="10.08203125" customWidth="1"/>
    <col min="6" max="6" width="22.25" style="1" customWidth="1"/>
    <col min="7" max="7" width="22.1640625" style="1" customWidth="1"/>
    <col min="8" max="8" width="24.25" customWidth="1"/>
  </cols>
  <sheetData>
    <row r="1" spans="1:8" s="1" customFormat="1" ht="67.5" customHeight="1" x14ac:dyDescent="0.3">
      <c r="A1" s="32" t="s">
        <v>41</v>
      </c>
      <c r="B1" s="33"/>
      <c r="C1" s="33"/>
      <c r="D1" s="33"/>
      <c r="E1" s="33"/>
      <c r="F1" s="33"/>
      <c r="G1" s="33"/>
      <c r="H1" s="34"/>
    </row>
    <row r="2" spans="1:8" ht="169.5" customHeight="1" x14ac:dyDescent="0.3">
      <c r="A2" s="35" t="s">
        <v>21</v>
      </c>
      <c r="B2" s="36"/>
      <c r="C2" s="36"/>
      <c r="D2" s="36"/>
      <c r="E2" s="36"/>
      <c r="F2" s="36"/>
      <c r="G2" s="36"/>
      <c r="H2" s="37"/>
    </row>
    <row r="3" spans="1:8" s="2" customFormat="1" ht="37.25" customHeight="1" x14ac:dyDescent="0.3">
      <c r="A3" s="7" t="s">
        <v>0</v>
      </c>
      <c r="B3" s="7" t="s">
        <v>15</v>
      </c>
      <c r="C3" s="7" t="s">
        <v>17</v>
      </c>
      <c r="D3" s="7" t="s">
        <v>1</v>
      </c>
      <c r="E3" s="7" t="s">
        <v>7</v>
      </c>
      <c r="F3" s="7" t="s">
        <v>8</v>
      </c>
      <c r="G3" s="7" t="s">
        <v>9</v>
      </c>
      <c r="H3" s="19" t="s">
        <v>16</v>
      </c>
    </row>
    <row r="4" spans="1:8" s="2" customFormat="1" ht="116.5" customHeight="1" x14ac:dyDescent="0.3">
      <c r="A4" s="11">
        <v>1</v>
      </c>
      <c r="B4" s="12" t="s">
        <v>28</v>
      </c>
      <c r="C4" s="13" t="s">
        <v>24</v>
      </c>
      <c r="D4" s="11" t="s">
        <v>22</v>
      </c>
      <c r="E4" s="14">
        <v>51</v>
      </c>
      <c r="F4" s="15"/>
      <c r="G4" s="16">
        <f>F4*E4</f>
        <v>0</v>
      </c>
      <c r="H4" s="18" t="s">
        <v>20</v>
      </c>
    </row>
    <row r="5" spans="1:8" s="2" customFormat="1" ht="84.65" customHeight="1" x14ac:dyDescent="0.3">
      <c r="A5" s="11">
        <v>2</v>
      </c>
      <c r="B5" s="12" t="s">
        <v>26</v>
      </c>
      <c r="C5" s="13" t="s">
        <v>24</v>
      </c>
      <c r="D5" s="17" t="s">
        <v>0</v>
      </c>
      <c r="E5" s="14">
        <v>45</v>
      </c>
      <c r="F5" s="15"/>
      <c r="G5" s="16">
        <f t="shared" ref="G5:G16" si="0">F5*E5</f>
        <v>0</v>
      </c>
      <c r="H5" s="18" t="s">
        <v>20</v>
      </c>
    </row>
    <row r="6" spans="1:8" s="2" customFormat="1" ht="83.25" customHeight="1" x14ac:dyDescent="0.3">
      <c r="A6" s="11">
        <v>3</v>
      </c>
      <c r="B6" s="12" t="s">
        <v>29</v>
      </c>
      <c r="C6" s="13" t="s">
        <v>24</v>
      </c>
      <c r="D6" s="17" t="s">
        <v>23</v>
      </c>
      <c r="E6" s="14">
        <v>2086.8000000000002</v>
      </c>
      <c r="F6" s="15"/>
      <c r="G6" s="16">
        <f t="shared" si="0"/>
        <v>0</v>
      </c>
      <c r="H6" s="18" t="s">
        <v>20</v>
      </c>
    </row>
    <row r="7" spans="1:8" s="2" customFormat="1" ht="74.5" customHeight="1" x14ac:dyDescent="0.3">
      <c r="A7" s="11">
        <v>4</v>
      </c>
      <c r="B7" s="12" t="s">
        <v>30</v>
      </c>
      <c r="C7" s="13" t="s">
        <v>24</v>
      </c>
      <c r="D7" s="17" t="s">
        <v>23</v>
      </c>
      <c r="E7" s="14">
        <v>35</v>
      </c>
      <c r="F7" s="15"/>
      <c r="G7" s="16">
        <f t="shared" si="0"/>
        <v>0</v>
      </c>
      <c r="H7" s="18" t="s">
        <v>20</v>
      </c>
    </row>
    <row r="8" spans="1:8" s="2" customFormat="1" ht="106.5" customHeight="1" x14ac:dyDescent="0.3">
      <c r="A8" s="11">
        <v>5</v>
      </c>
      <c r="B8" s="12" t="s">
        <v>31</v>
      </c>
      <c r="C8" s="13" t="s">
        <v>24</v>
      </c>
      <c r="D8" s="17" t="s">
        <v>23</v>
      </c>
      <c r="E8" s="14">
        <v>40.799999999999997</v>
      </c>
      <c r="F8" s="15"/>
      <c r="G8" s="16">
        <f t="shared" si="0"/>
        <v>0</v>
      </c>
      <c r="H8" s="18" t="s">
        <v>20</v>
      </c>
    </row>
    <row r="9" spans="1:8" s="2" customFormat="1" ht="245" customHeight="1" x14ac:dyDescent="0.3">
      <c r="A9" s="11">
        <v>6</v>
      </c>
      <c r="B9" s="20" t="s">
        <v>32</v>
      </c>
      <c r="C9" s="13" t="s">
        <v>24</v>
      </c>
      <c r="D9" s="17" t="s">
        <v>34</v>
      </c>
      <c r="E9" s="14">
        <v>1</v>
      </c>
      <c r="F9" s="15"/>
      <c r="G9" s="16">
        <f t="shared" si="0"/>
        <v>0</v>
      </c>
      <c r="H9" s="18" t="s">
        <v>20</v>
      </c>
    </row>
    <row r="10" spans="1:8" s="2" customFormat="1" ht="72" customHeight="1" x14ac:dyDescent="0.3">
      <c r="A10" s="11">
        <v>7</v>
      </c>
      <c r="B10" s="20" t="s">
        <v>33</v>
      </c>
      <c r="C10" s="13" t="s">
        <v>24</v>
      </c>
      <c r="D10" s="17" t="s">
        <v>22</v>
      </c>
      <c r="E10" s="14">
        <v>12</v>
      </c>
      <c r="F10" s="15"/>
      <c r="G10" s="16">
        <f t="shared" si="0"/>
        <v>0</v>
      </c>
      <c r="H10" s="18"/>
    </row>
    <row r="11" spans="1:8" s="2" customFormat="1" ht="177.65" customHeight="1" x14ac:dyDescent="0.3">
      <c r="A11" s="11">
        <v>8</v>
      </c>
      <c r="B11" s="12" t="s">
        <v>27</v>
      </c>
      <c r="C11" s="13" t="s">
        <v>24</v>
      </c>
      <c r="D11" s="17" t="s">
        <v>18</v>
      </c>
      <c r="E11" s="14">
        <v>1</v>
      </c>
      <c r="F11" s="15"/>
      <c r="G11" s="16">
        <f t="shared" si="0"/>
        <v>0</v>
      </c>
      <c r="H11" s="18" t="s">
        <v>20</v>
      </c>
    </row>
    <row r="12" spans="1:8" s="2" customFormat="1" ht="50" customHeight="1" x14ac:dyDescent="0.3">
      <c r="A12" s="47"/>
      <c r="B12" s="48" t="s">
        <v>35</v>
      </c>
      <c r="C12" s="49"/>
      <c r="D12" s="50"/>
      <c r="E12" s="51"/>
      <c r="F12" s="52"/>
      <c r="G12" s="53">
        <f t="shared" si="0"/>
        <v>0</v>
      </c>
      <c r="H12" s="54"/>
    </row>
    <row r="13" spans="1:8" s="2" customFormat="1" ht="121" customHeight="1" x14ac:dyDescent="0.3">
      <c r="A13" s="11">
        <v>9</v>
      </c>
      <c r="B13" s="20" t="s">
        <v>40</v>
      </c>
      <c r="C13" s="13" t="s">
        <v>24</v>
      </c>
      <c r="D13" s="17" t="s">
        <v>23</v>
      </c>
      <c r="E13" s="14">
        <v>87.359999999999985</v>
      </c>
      <c r="F13" s="15"/>
      <c r="G13" s="16">
        <f t="shared" si="0"/>
        <v>0</v>
      </c>
      <c r="H13" s="18" t="s">
        <v>20</v>
      </c>
    </row>
    <row r="14" spans="1:8" s="2" customFormat="1" ht="177.5" customHeight="1" x14ac:dyDescent="0.3">
      <c r="A14" s="11">
        <v>10</v>
      </c>
      <c r="B14" s="20" t="s">
        <v>39</v>
      </c>
      <c r="C14" s="13" t="s">
        <v>24</v>
      </c>
      <c r="D14" s="17" t="s">
        <v>23</v>
      </c>
      <c r="E14" s="14">
        <v>83.2</v>
      </c>
      <c r="F14" s="15"/>
      <c r="G14" s="16">
        <f t="shared" si="0"/>
        <v>0</v>
      </c>
      <c r="H14" s="18" t="s">
        <v>20</v>
      </c>
    </row>
    <row r="15" spans="1:8" s="2" customFormat="1" ht="93" customHeight="1" x14ac:dyDescent="0.3">
      <c r="A15" s="11">
        <v>11</v>
      </c>
      <c r="B15" s="20" t="s">
        <v>38</v>
      </c>
      <c r="C15" s="13" t="s">
        <v>24</v>
      </c>
      <c r="D15" s="17" t="s">
        <v>36</v>
      </c>
      <c r="E15" s="14">
        <v>5</v>
      </c>
      <c r="F15" s="15"/>
      <c r="G15" s="16">
        <f t="shared" si="0"/>
        <v>0</v>
      </c>
      <c r="H15" s="18" t="s">
        <v>20</v>
      </c>
    </row>
    <row r="16" spans="1:8" s="2" customFormat="1" ht="72.5" customHeight="1" x14ac:dyDescent="0.3">
      <c r="A16" s="11">
        <v>12</v>
      </c>
      <c r="B16" s="12" t="s">
        <v>37</v>
      </c>
      <c r="C16" s="13" t="s">
        <v>24</v>
      </c>
      <c r="D16" s="17" t="s">
        <v>34</v>
      </c>
      <c r="E16" s="14">
        <v>1</v>
      </c>
      <c r="F16" s="15"/>
      <c r="G16" s="16">
        <f t="shared" si="0"/>
        <v>0</v>
      </c>
      <c r="H16" s="18" t="s">
        <v>20</v>
      </c>
    </row>
    <row r="17" spans="1:8" s="2" customFormat="1" ht="45" customHeight="1" x14ac:dyDescent="0.3">
      <c r="A17" s="8"/>
      <c r="B17" s="44" t="s">
        <v>19</v>
      </c>
      <c r="C17" s="45"/>
      <c r="D17" s="45"/>
      <c r="E17" s="45"/>
      <c r="F17" s="46"/>
      <c r="G17" s="9">
        <f>SUM(G4:G16)</f>
        <v>0</v>
      </c>
      <c r="H17" s="10"/>
    </row>
    <row r="18" spans="1:8" s="1" customFormat="1" ht="12.65" customHeight="1" x14ac:dyDescent="0.3">
      <c r="A18" s="38"/>
      <c r="B18" s="39"/>
      <c r="C18" s="39"/>
      <c r="D18" s="39"/>
      <c r="E18" s="39"/>
      <c r="F18" s="39"/>
      <c r="G18" s="39"/>
      <c r="H18" s="40"/>
    </row>
    <row r="19" spans="1:8" s="1" customFormat="1" ht="25.25" customHeight="1" x14ac:dyDescent="0.3">
      <c r="A19" s="21" t="s">
        <v>12</v>
      </c>
      <c r="B19" s="22"/>
      <c r="C19" s="41" t="s">
        <v>25</v>
      </c>
      <c r="D19" s="42"/>
      <c r="E19" s="42"/>
      <c r="F19" s="42"/>
      <c r="G19" s="42"/>
      <c r="H19" s="43"/>
    </row>
    <row r="20" spans="1:8" s="4" customFormat="1" ht="30" customHeight="1" x14ac:dyDescent="0.35">
      <c r="A20" s="21" t="s">
        <v>2</v>
      </c>
      <c r="B20" s="22"/>
      <c r="C20" s="5" t="s">
        <v>11</v>
      </c>
      <c r="D20" s="23"/>
      <c r="E20" s="23"/>
      <c r="F20" s="23"/>
      <c r="G20" s="23"/>
      <c r="H20" s="24"/>
    </row>
    <row r="21" spans="1:8" s="4" customFormat="1" ht="30" customHeight="1" x14ac:dyDescent="0.35">
      <c r="A21" s="21" t="s">
        <v>3</v>
      </c>
      <c r="B21" s="22"/>
      <c r="C21" s="5"/>
      <c r="D21" s="23"/>
      <c r="E21" s="23"/>
      <c r="F21" s="23"/>
      <c r="G21" s="23"/>
      <c r="H21" s="24"/>
    </row>
    <row r="22" spans="1:8" s="4" customFormat="1" ht="30" customHeight="1" x14ac:dyDescent="0.35">
      <c r="A22" s="25" t="s">
        <v>10</v>
      </c>
      <c r="B22" s="26"/>
      <c r="C22" s="5"/>
      <c r="D22" s="27"/>
      <c r="E22" s="23"/>
      <c r="F22" s="23"/>
      <c r="G22" s="23"/>
      <c r="H22" s="24"/>
    </row>
    <row r="23" spans="1:8" s="4" customFormat="1" ht="30" customHeight="1" x14ac:dyDescent="0.35">
      <c r="A23" s="21" t="s">
        <v>4</v>
      </c>
      <c r="B23" s="22"/>
      <c r="C23" s="5"/>
      <c r="D23" s="23"/>
      <c r="E23" s="23"/>
      <c r="F23" s="23"/>
      <c r="G23" s="23"/>
      <c r="H23" s="24"/>
    </row>
    <row r="24" spans="1:8" s="4" customFormat="1" ht="30" customHeight="1" x14ac:dyDescent="0.35">
      <c r="A24" s="21" t="s">
        <v>5</v>
      </c>
      <c r="B24" s="22"/>
      <c r="C24" s="5"/>
      <c r="D24" s="23"/>
      <c r="E24" s="23"/>
      <c r="F24" s="23"/>
      <c r="G24" s="23"/>
      <c r="H24" s="24"/>
    </row>
    <row r="25" spans="1:8" s="4" customFormat="1" ht="30" customHeight="1" x14ac:dyDescent="0.35">
      <c r="A25" s="21" t="s">
        <v>6</v>
      </c>
      <c r="B25" s="22"/>
      <c r="C25" s="5"/>
      <c r="D25" s="23"/>
      <c r="E25" s="23"/>
      <c r="F25" s="23"/>
      <c r="G25" s="23"/>
      <c r="H25" s="24"/>
    </row>
    <row r="26" spans="1:8" s="4" customFormat="1" ht="30" customHeight="1" x14ac:dyDescent="0.35">
      <c r="A26" s="21" t="s">
        <v>13</v>
      </c>
      <c r="B26" s="22"/>
      <c r="C26" s="5"/>
      <c r="D26" s="23"/>
      <c r="E26" s="23"/>
      <c r="F26" s="23"/>
      <c r="G26" s="23"/>
      <c r="H26" s="24"/>
    </row>
    <row r="27" spans="1:8" s="4" customFormat="1" ht="30" customHeight="1" x14ac:dyDescent="0.35">
      <c r="A27" s="30" t="s">
        <v>14</v>
      </c>
      <c r="B27" s="31"/>
      <c r="C27" s="6"/>
      <c r="D27" s="28"/>
      <c r="E27" s="28"/>
      <c r="F27" s="28"/>
      <c r="G27" s="28"/>
      <c r="H27" s="29"/>
    </row>
  </sheetData>
  <mergeCells count="22">
    <mergeCell ref="A1:H1"/>
    <mergeCell ref="A2:H2"/>
    <mergeCell ref="D20:H20"/>
    <mergeCell ref="A20:B20"/>
    <mergeCell ref="A18:H18"/>
    <mergeCell ref="A19:B19"/>
    <mergeCell ref="C19:H19"/>
    <mergeCell ref="B17:F17"/>
    <mergeCell ref="A24:B24"/>
    <mergeCell ref="D27:H27"/>
    <mergeCell ref="A25:B25"/>
    <mergeCell ref="A26:B26"/>
    <mergeCell ref="A27:B27"/>
    <mergeCell ref="D24:H24"/>
    <mergeCell ref="D25:H25"/>
    <mergeCell ref="D26:H26"/>
    <mergeCell ref="A21:B21"/>
    <mergeCell ref="D21:H21"/>
    <mergeCell ref="A23:B23"/>
    <mergeCell ref="D23:H23"/>
    <mergeCell ref="A22:B22"/>
    <mergeCell ref="D22:H22"/>
  </mergeCells>
  <pageMargins left="0.7" right="0.7" top="0.75" bottom="0.75" header="0.3" footer="0.3"/>
  <pageSetup paperSize="9" scale="2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C4EC53CA924FE4992ED7F0D073387BD" ma:contentTypeVersion="10" ma:contentTypeDescription="Create a new document." ma:contentTypeScope="" ma:versionID="0aae92b3a6c1c20fb623bb968dfd74cb">
  <xsd:schema xmlns:xsd="http://www.w3.org/2001/XMLSchema" xmlns:xs="http://www.w3.org/2001/XMLSchema" xmlns:p="http://schemas.microsoft.com/office/2006/metadata/properties" xmlns:ns3="f564eb5e-7797-4e7b-9beb-c70c31b84a07" xmlns:ns4="c66036b8-648a-48fb-85c6-fdae8e158a67" targetNamespace="http://schemas.microsoft.com/office/2006/metadata/properties" ma:root="true" ma:fieldsID="84ee49676337d40e54a43f461ce37a32" ns3:_="" ns4:_="">
    <xsd:import namespace="f564eb5e-7797-4e7b-9beb-c70c31b84a07"/>
    <xsd:import namespace="c66036b8-648a-48fb-85c6-fdae8e158a67"/>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64eb5e-7797-4e7b-9beb-c70c31b84a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6036b8-648a-48fb-85c6-fdae8e158a6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45CB62-D839-41AA-8201-E2979C593A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64eb5e-7797-4e7b-9beb-c70c31b84a07"/>
    <ds:schemaRef ds:uri="c66036b8-648a-48fb-85c6-fdae8e158a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96CD202-9DC9-45A7-AC1C-D4DC1CABDB5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10FDC12-DE58-4828-8B86-934DA81B81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Offer</vt:lpstr>
      <vt:lpstr>Offer!Print_Area</vt:lpstr>
    </vt:vector>
  </TitlesOfParts>
  <Manager/>
  <Company>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Android phone</dc:creator>
  <cp:keywords/>
  <dc:description/>
  <cp:lastModifiedBy>Aimen Aldholee</cp:lastModifiedBy>
  <cp:revision/>
  <cp:lastPrinted>2024-11-30T19:13:21Z</cp:lastPrinted>
  <dcterms:created xsi:type="dcterms:W3CDTF">2018-02-05T09:44:59Z</dcterms:created>
  <dcterms:modified xsi:type="dcterms:W3CDTF">2024-12-03T18:32:32Z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0x0101007C4EC53CA924FE4992ED7F0D073387BD</vt:lpwstr>
  </property>
</Properties>
</file>