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iaeacloud-my.sharepoint.com/personal/y_golovkov_iaea_org/Documents/GOLOVKOV/PROCUREMENT CASES/RFP-642689-YG - Visa Document Courier Services/2 - RFP Out/"/>
    </mc:Choice>
  </mc:AlternateContent>
  <xr:revisionPtr revIDLastSave="0" documentId="8_{7E70C51A-C6F2-487C-8795-CE13FDC3C60A}" xr6:coauthVersionLast="47" xr6:coauthVersionMax="47" xr10:uidLastSave="{00000000-0000-0000-0000-000000000000}"/>
  <bookViews>
    <workbookView xWindow="-23148" yWindow="-4644" windowWidth="23256" windowHeight="13896" xr2:uid="{00000000-000D-0000-FFFF-FFFF00000000}"/>
  </bookViews>
  <sheets>
    <sheet name="PRICE_SHEET" sheetId="1" r:id="rId1"/>
  </sheets>
  <definedNames>
    <definedName name="_xlnm.Print_Area" localSheetId="0">PRICE_SHEET!$A$1:$L$28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E13" i="1"/>
  <c r="E12" i="1"/>
  <c r="F12" i="1" s="1"/>
  <c r="E11" i="1"/>
  <c r="F11" i="1" s="1"/>
  <c r="E10" i="1"/>
  <c r="F10" i="1" s="1"/>
  <c r="E9" i="1"/>
  <c r="F9" i="1" l="1"/>
  <c r="E14" i="1"/>
  <c r="F13" i="1"/>
  <c r="F14" i="1" l="1"/>
</calcChain>
</file>

<file path=xl/sharedStrings.xml><?xml version="1.0" encoding="utf-8"?>
<sst xmlns="http://schemas.openxmlformats.org/spreadsheetml/2006/main" count="46" uniqueCount="32">
  <si>
    <t>ref. RFP-642689-YG - Visa Document Courier Services</t>
  </si>
  <si>
    <t>PRICE SHEET</t>
  </si>
  <si>
    <r>
      <rPr>
        <b/>
        <u/>
        <sz val="11"/>
        <color theme="1"/>
        <rFont val="Calibri"/>
        <family val="2"/>
        <scheme val="minor"/>
      </rPr>
      <t>Note:</t>
    </r>
    <r>
      <rPr>
        <sz val="11"/>
        <color theme="1"/>
        <rFont val="Calibri"/>
        <family val="2"/>
        <scheme val="minor"/>
      </rPr>
      <t xml:space="preserve"> The quoted price for visa application processing shall be firm and fixed for three (3) years. </t>
    </r>
    <r>
      <rPr>
        <b/>
        <sz val="11"/>
        <color rgb="FFFF0000"/>
        <rFont val="Calibri"/>
        <family val="2"/>
        <scheme val="minor"/>
      </rPr>
      <t>The pricing quoted shall apply to all international organisations based at the Vienna International Centre.</t>
    </r>
  </si>
  <si>
    <t>Visa Document Courier Services</t>
  </si>
  <si>
    <t>Estimated number 
of applications 
per year</t>
  </si>
  <si>
    <t>Cost of application processing fixed for three (3) years, € (2025-2027)</t>
  </si>
  <si>
    <t>Estimated annual cost, €</t>
  </si>
  <si>
    <t>Estimated cost for three (3) years, € (2025-2027)</t>
  </si>
  <si>
    <t>Visa for Vienna-based embassies (standard delivery)</t>
  </si>
  <si>
    <t>Visa for Vienna-based embassies (express delivery)</t>
  </si>
  <si>
    <t>Visa for German-based embassies</t>
  </si>
  <si>
    <t>Visa for Switzerland and other European-based embassies</t>
  </si>
  <si>
    <t>Document drop-off/pick-up from the Ministry of Foreign Affairs, Tax Authority and the Customs Office in Vienna</t>
  </si>
  <si>
    <t>TOTAL:</t>
  </si>
  <si>
    <t>Freight Service</t>
  </si>
  <si>
    <t>Unit of measure</t>
  </si>
  <si>
    <t>Price firmed and fixed for three (3) years, €                (2025-2027)</t>
  </si>
  <si>
    <t>Condition</t>
  </si>
  <si>
    <t>Pick-up/delivery service outside Vienna except at Vienna International Airport</t>
  </si>
  <si>
    <t>Per kilometre</t>
  </si>
  <si>
    <t>Same day</t>
  </si>
  <si>
    <t>Pick-up/delivery service - Vienna International Airport</t>
  </si>
  <si>
    <t xml:space="preserve">Per service </t>
  </si>
  <si>
    <t xml:space="preserve">Pick-up/delivery service - Vienna surroundings </t>
  </si>
  <si>
    <t xml:space="preserve">Pick-up/delivery service - Vienna   </t>
  </si>
  <si>
    <t xml:space="preserve">Shipment costs - Germany  </t>
  </si>
  <si>
    <t xml:space="preserve">Per shipment </t>
  </si>
  <si>
    <t>Nex day</t>
  </si>
  <si>
    <t>Overnight courier</t>
  </si>
  <si>
    <t xml:space="preserve">Shipment costs - EU except Germany and Switzerland </t>
  </si>
  <si>
    <t xml:space="preserve">Shipment costs - Austria </t>
  </si>
  <si>
    <t>Per shipment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</si>
</sst>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1" fillId="0" borderId="0" xfId="0" applyFont="1"/>
    <xf numFmtId="164" fontId="0" fillId="0" borderId="1" xfId="0" applyNumberForma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164" fontId="0" fillId="0" borderId="6" xfId="0" applyNumberFormat="1" applyBorder="1" applyAlignment="1">
      <alignment horizontal="left" vertical="center"/>
    </xf>
    <xf numFmtId="0" fontId="1" fillId="0" borderId="7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left" vertical="center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164" fontId="0" fillId="0" borderId="8" xfId="0" applyNumberForma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3" fontId="0" fillId="0" borderId="1" xfId="0" applyNumberFormat="1" applyBorder="1" applyAlignment="1">
      <alignment horizontal="left" vertical="center"/>
    </xf>
    <xf numFmtId="3" fontId="1" fillId="0" borderId="8" xfId="0" applyNumberFormat="1" applyFont="1" applyBorder="1" applyAlignment="1">
      <alignment horizontal="left" vertical="center"/>
    </xf>
    <xf numFmtId="3" fontId="0" fillId="0" borderId="11" xfId="0" applyNumberFormat="1" applyBorder="1" applyAlignment="1">
      <alignment horizontal="left" vertical="center"/>
    </xf>
    <xf numFmtId="164" fontId="0" fillId="0" borderId="11" xfId="0" applyNumberFormat="1" applyBorder="1" applyAlignment="1">
      <alignment horizontal="left" vertical="center"/>
    </xf>
    <xf numFmtId="164" fontId="0" fillId="0" borderId="12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 wrapText="1"/>
    </xf>
    <xf numFmtId="164" fontId="1" fillId="0" borderId="9" xfId="0" applyNumberFormat="1" applyFont="1" applyFill="1" applyBorder="1" applyAlignment="1">
      <alignment horizontal="left" vertical="center"/>
    </xf>
    <xf numFmtId="0" fontId="0" fillId="2" borderId="0" xfId="0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27"/>
  <sheetViews>
    <sheetView tabSelected="1" zoomScaleNormal="100" zoomScaleSheetLayoutView="85" workbookViewId="0"/>
  </sheetViews>
  <sheetFormatPr defaultRowHeight="14.4" x14ac:dyDescent="0.3"/>
  <cols>
    <col min="1" max="1" width="2.5546875" customWidth="1"/>
    <col min="2" max="2" width="50.6640625" customWidth="1"/>
    <col min="3" max="6" width="18.6640625" customWidth="1"/>
    <col min="7" max="8" width="2.6640625" customWidth="1"/>
    <col min="9" max="11" width="18.6640625" customWidth="1"/>
    <col min="12" max="12" width="2.6640625" customWidth="1"/>
  </cols>
  <sheetData>
    <row r="2" spans="2:6" x14ac:dyDescent="0.3">
      <c r="B2" s="1" t="s">
        <v>0</v>
      </c>
    </row>
    <row r="3" spans="2:6" x14ac:dyDescent="0.3">
      <c r="B3" s="2" t="s">
        <v>1</v>
      </c>
    </row>
    <row r="5" spans="2:6" x14ac:dyDescent="0.3">
      <c r="B5" s="30" t="s">
        <v>2</v>
      </c>
      <c r="C5" s="30"/>
      <c r="D5" s="30"/>
      <c r="E5" s="30"/>
      <c r="F5" s="30"/>
    </row>
    <row r="6" spans="2:6" x14ac:dyDescent="0.3">
      <c r="B6" s="30"/>
      <c r="C6" s="30"/>
      <c r="D6" s="30"/>
      <c r="E6" s="30"/>
      <c r="F6" s="30"/>
    </row>
    <row r="7" spans="2:6" ht="15" thickBot="1" x14ac:dyDescent="0.35"/>
    <row r="8" spans="2:6" ht="60" customHeight="1" x14ac:dyDescent="0.3">
      <c r="B8" s="17" t="s">
        <v>3</v>
      </c>
      <c r="C8" s="18" t="s">
        <v>4</v>
      </c>
      <c r="D8" s="18" t="s">
        <v>5</v>
      </c>
      <c r="E8" s="18" t="s">
        <v>6</v>
      </c>
      <c r="F8" s="19" t="s">
        <v>7</v>
      </c>
    </row>
    <row r="9" spans="2:6" ht="30" customHeight="1" x14ac:dyDescent="0.3">
      <c r="B9" s="6" t="s">
        <v>8</v>
      </c>
      <c r="C9" s="23">
        <v>1500</v>
      </c>
      <c r="D9" s="3">
        <v>0</v>
      </c>
      <c r="E9" s="3">
        <f>C9*D9</f>
        <v>0</v>
      </c>
      <c r="F9" s="7">
        <f>E9*3</f>
        <v>0</v>
      </c>
    </row>
    <row r="10" spans="2:6" ht="30" customHeight="1" x14ac:dyDescent="0.3">
      <c r="B10" s="6" t="s">
        <v>9</v>
      </c>
      <c r="C10" s="23">
        <v>50</v>
      </c>
      <c r="D10" s="3">
        <v>0</v>
      </c>
      <c r="E10" s="3">
        <f t="shared" ref="E10:E13" si="0">C10*D10</f>
        <v>0</v>
      </c>
      <c r="F10" s="7">
        <f t="shared" ref="F10:F13" si="1">E10*3</f>
        <v>0</v>
      </c>
    </row>
    <row r="11" spans="2:6" ht="30" customHeight="1" x14ac:dyDescent="0.3">
      <c r="B11" s="6" t="s">
        <v>10</v>
      </c>
      <c r="C11" s="23">
        <v>150</v>
      </c>
      <c r="D11" s="3">
        <v>0</v>
      </c>
      <c r="E11" s="3">
        <f t="shared" si="0"/>
        <v>0</v>
      </c>
      <c r="F11" s="7">
        <f t="shared" si="1"/>
        <v>0</v>
      </c>
    </row>
    <row r="12" spans="2:6" ht="30" customHeight="1" x14ac:dyDescent="0.3">
      <c r="B12" s="6" t="s">
        <v>11</v>
      </c>
      <c r="C12" s="23">
        <v>100</v>
      </c>
      <c r="D12" s="3">
        <v>0</v>
      </c>
      <c r="E12" s="3">
        <f t="shared" si="0"/>
        <v>0</v>
      </c>
      <c r="F12" s="7">
        <f t="shared" si="1"/>
        <v>0</v>
      </c>
    </row>
    <row r="13" spans="2:6" ht="30" customHeight="1" x14ac:dyDescent="0.3">
      <c r="B13" s="28" t="s">
        <v>12</v>
      </c>
      <c r="C13" s="25">
        <v>120</v>
      </c>
      <c r="D13" s="26">
        <v>0</v>
      </c>
      <c r="E13" s="26">
        <f t="shared" si="0"/>
        <v>0</v>
      </c>
      <c r="F13" s="27">
        <f t="shared" si="1"/>
        <v>0</v>
      </c>
    </row>
    <row r="14" spans="2:6" ht="30" customHeight="1" thickBot="1" x14ac:dyDescent="0.35">
      <c r="B14" s="8" t="s">
        <v>13</v>
      </c>
      <c r="C14" s="24">
        <f>SUM(C9:C13)</f>
        <v>1920</v>
      </c>
      <c r="D14" s="9" t="s">
        <v>13</v>
      </c>
      <c r="E14" s="10">
        <f>SUM(E9:E13)</f>
        <v>0</v>
      </c>
      <c r="F14" s="29">
        <f>SUM(F9:F13)</f>
        <v>0</v>
      </c>
    </row>
    <row r="15" spans="2:6" ht="15" customHeight="1" x14ac:dyDescent="0.3"/>
    <row r="16" spans="2:6" ht="15" customHeight="1" x14ac:dyDescent="0.3">
      <c r="B16" s="4"/>
    </row>
    <row r="17" spans="2:5" ht="15" thickBot="1" x14ac:dyDescent="0.35"/>
    <row r="18" spans="2:5" ht="60" customHeight="1" x14ac:dyDescent="0.3">
      <c r="B18" s="20" t="s">
        <v>14</v>
      </c>
      <c r="C18" s="21" t="s">
        <v>15</v>
      </c>
      <c r="D18" s="21" t="s">
        <v>16</v>
      </c>
      <c r="E18" s="22" t="s">
        <v>17</v>
      </c>
    </row>
    <row r="19" spans="2:5" ht="30" customHeight="1" x14ac:dyDescent="0.3">
      <c r="B19" s="11" t="s">
        <v>18</v>
      </c>
      <c r="C19" s="5" t="s">
        <v>19</v>
      </c>
      <c r="D19" s="3">
        <v>0</v>
      </c>
      <c r="E19" s="12" t="s">
        <v>20</v>
      </c>
    </row>
    <row r="20" spans="2:5" ht="30" customHeight="1" x14ac:dyDescent="0.3">
      <c r="B20" s="11" t="s">
        <v>21</v>
      </c>
      <c r="C20" s="5" t="s">
        <v>22</v>
      </c>
      <c r="D20" s="3">
        <v>0</v>
      </c>
      <c r="E20" s="12" t="s">
        <v>20</v>
      </c>
    </row>
    <row r="21" spans="2:5" ht="30" customHeight="1" x14ac:dyDescent="0.3">
      <c r="B21" s="11" t="s">
        <v>23</v>
      </c>
      <c r="C21" s="5" t="s">
        <v>22</v>
      </c>
      <c r="D21" s="3">
        <v>0</v>
      </c>
      <c r="E21" s="12" t="s">
        <v>20</v>
      </c>
    </row>
    <row r="22" spans="2:5" ht="30" customHeight="1" x14ac:dyDescent="0.3">
      <c r="B22" s="11" t="s">
        <v>24</v>
      </c>
      <c r="C22" s="5" t="s">
        <v>22</v>
      </c>
      <c r="D22" s="3">
        <v>0</v>
      </c>
      <c r="E22" s="12" t="s">
        <v>20</v>
      </c>
    </row>
    <row r="23" spans="2:5" ht="30" customHeight="1" x14ac:dyDescent="0.3">
      <c r="B23" s="11" t="s">
        <v>25</v>
      </c>
      <c r="C23" s="5" t="s">
        <v>26</v>
      </c>
      <c r="D23" s="3">
        <v>0</v>
      </c>
      <c r="E23" s="12" t="s">
        <v>27</v>
      </c>
    </row>
    <row r="24" spans="2:5" ht="30" customHeight="1" x14ac:dyDescent="0.3">
      <c r="B24" s="11" t="s">
        <v>25</v>
      </c>
      <c r="C24" s="5" t="s">
        <v>26</v>
      </c>
      <c r="D24" s="3">
        <v>0</v>
      </c>
      <c r="E24" s="12" t="s">
        <v>28</v>
      </c>
    </row>
    <row r="25" spans="2:5" ht="30" customHeight="1" x14ac:dyDescent="0.3">
      <c r="B25" s="11" t="s">
        <v>29</v>
      </c>
      <c r="C25" s="5" t="s">
        <v>26</v>
      </c>
      <c r="D25" s="3">
        <v>0</v>
      </c>
      <c r="E25" s="12" t="s">
        <v>27</v>
      </c>
    </row>
    <row r="26" spans="2:5" ht="30" customHeight="1" x14ac:dyDescent="0.3">
      <c r="B26" s="11" t="s">
        <v>29</v>
      </c>
      <c r="C26" s="5" t="s">
        <v>26</v>
      </c>
      <c r="D26" s="3">
        <v>0</v>
      </c>
      <c r="E26" s="12" t="s">
        <v>28</v>
      </c>
    </row>
    <row r="27" spans="2:5" ht="30" customHeight="1" thickBot="1" x14ac:dyDescent="0.35">
      <c r="B27" s="13" t="s">
        <v>30</v>
      </c>
      <c r="C27" s="14" t="s">
        <v>31</v>
      </c>
      <c r="D27" s="15">
        <v>0</v>
      </c>
      <c r="E27" s="16" t="s">
        <v>27</v>
      </c>
    </row>
  </sheetData>
  <mergeCells count="1">
    <mergeCell ref="B5:F6"/>
  </mergeCells>
  <pageMargins left="0.7" right="0.7" top="0.75" bottom="0.75" header="0.3" footer="0.3"/>
  <pageSetup paperSize="9" scale="58" orientation="portrait" verticalDpi="0" r:id="rId1"/>
  <colBreaks count="2" manualBreakCount="2">
    <brk id="7" max="35" man="1"/>
    <brk id="36" max="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PRICE_SHEET</vt:lpstr>
      <vt:lpstr>PRICE_SHEET!Print_Area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GOLOVKOV, Yury</dc:creator>
  <cp:keywords/>
  <dc:description/>
  <cp:lastModifiedBy>GOLOVKOV, Yury</cp:lastModifiedBy>
  <cp:revision/>
  <dcterms:created xsi:type="dcterms:W3CDTF">2015-06-05T18:17:20Z</dcterms:created>
  <dcterms:modified xsi:type="dcterms:W3CDTF">2024-10-30T14:05:14Z</dcterms:modified>
  <cp:category/>
  <cp:contentStatus/>
</cp:coreProperties>
</file>