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.sharepoint.com/teams/apac-bandd-SupplyUnit/Shared Drive/Procurement/Procurement 2024/ITB/ITB-2024-012 MEDICINES Medical supply/1. ITB/"/>
    </mc:Choice>
  </mc:AlternateContent>
  <xr:revisionPtr revIDLastSave="22" documentId="8_{35327C81-7FCB-480A-A1A7-5E7889B225B9}" xr6:coauthVersionLast="47" xr6:coauthVersionMax="47" xr10:uidLastSave="{E14C7512-E55F-4009-80DD-BD3C75319C14}"/>
  <bookViews>
    <workbookView xWindow="-110" yWindow="-110" windowWidth="19420" windowHeight="10300" xr2:uid="{07A60A1B-C534-4DA2-A761-A290A61FE65C}"/>
  </bookViews>
  <sheets>
    <sheet name="Annex C-4- Financail Offer Form" sheetId="1" r:id="rId1"/>
  </sheets>
  <definedNames>
    <definedName name="_xlnm.Print_Area" localSheetId="0">'Annex C-4- Financail Offer Form'!$A$1:$H$108</definedName>
    <definedName name="_xlnm.Print_Titles" localSheetId="0">'Annex C-4- Financail Offer Form'!$3:$3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/>
  <c r="F21" i="1"/>
  <c r="H21" i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/>
  <c r="F29" i="1"/>
  <c r="H29" i="1" s="1"/>
  <c r="F30" i="1"/>
  <c r="H30" i="1" s="1"/>
  <c r="F31" i="1"/>
  <c r="H31" i="1" s="1"/>
  <c r="F32" i="1"/>
  <c r="H32" i="1" s="1"/>
  <c r="F33" i="1"/>
  <c r="H33" i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/>
  <c r="F62" i="1"/>
  <c r="H62" i="1" s="1"/>
  <c r="F63" i="1"/>
  <c r="H63" i="1" s="1"/>
  <c r="F64" i="1"/>
  <c r="H64" i="1" s="1"/>
  <c r="F65" i="1"/>
  <c r="H65" i="1" s="1"/>
  <c r="F66" i="1"/>
  <c r="H66" i="1"/>
  <c r="F67" i="1"/>
  <c r="H67" i="1" s="1"/>
  <c r="F68" i="1"/>
  <c r="H68" i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/>
  <c r="F77" i="1"/>
  <c r="H77" i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/>
  <c r="G93" i="1"/>
  <c r="F93" i="1" l="1"/>
  <c r="H93" i="1"/>
</calcChain>
</file>

<file path=xl/sharedStrings.xml><?xml version="1.0" encoding="utf-8"?>
<sst xmlns="http://schemas.openxmlformats.org/spreadsheetml/2006/main" count="201" uniqueCount="115">
  <si>
    <t>Annex C4:	Financial Offer Form for Laboratory Items (Lot-4)</t>
  </si>
  <si>
    <t>INVITATION TO BID: ITB/HCR/CXB/2024/012
TECHNICAL SPECIFICATIONS
FOR
ESTABLISHMENT OF FRAME AGREEMENT(S) FOR
THE SUPPLY AND DELIVERY OF VARIOUS LABORATORY ITEMS</t>
  </si>
  <si>
    <t>No.</t>
  </si>
  <si>
    <t xml:space="preserve">Item </t>
  </si>
  <si>
    <t>Quantity</t>
  </si>
  <si>
    <t>Unit of Measure</t>
  </si>
  <si>
    <t>Unit Cost DAP Ganasasthya Warehouse Cox's Bazar (BDT) Excluding VAT</t>
  </si>
  <si>
    <t>Total Cost DAP Ganasasthya Warehouse Cox's Bazar* (BDT) Excluding VAT</t>
  </si>
  <si>
    <t>VAT (%)</t>
  </si>
  <si>
    <t>Total Cost DAP Ganasasthya Warehouse Cox's Bazar (BDT) Including VAT</t>
  </si>
  <si>
    <t xml:space="preserve">SECTION 1:  Lab Equipment </t>
  </si>
  <si>
    <t xml:space="preserve">Balance basic /weighing scale for laboratory (electronic or manual)               </t>
  </si>
  <si>
    <t>pce</t>
  </si>
  <si>
    <t>Beaker 500 ml</t>
  </si>
  <si>
    <t>Beaker Glass, heat resistant, 100ml</t>
  </si>
  <si>
    <t>Beaker Glass, heat resistant,1000ml</t>
  </si>
  <si>
    <t>Brush for bottle and falsk</t>
  </si>
  <si>
    <t>Brush for test tube</t>
  </si>
  <si>
    <t>Centrifuge, electric</t>
  </si>
  <si>
    <t>Container for stool speciemen with spoon</t>
  </si>
  <si>
    <t>Container for urine speciemen (non sterile)</t>
  </si>
  <si>
    <t>Cover slips/Cover glasses 18 x18mm</t>
  </si>
  <si>
    <t>Dengue rapid test (e.g. Dengue Duo Cassette Panbio® )</t>
  </si>
  <si>
    <t>Filter paper,  Whatman's number 3, disc</t>
  </si>
  <si>
    <t>Glucometer  (e.g. Accu-Chek®)</t>
  </si>
  <si>
    <t>Hand tally counter, metallic</t>
  </si>
  <si>
    <t xml:space="preserve">HemoCue Hb 301® Analyser </t>
  </si>
  <si>
    <t>HemoCue Hb 301® Analyser Case</t>
  </si>
  <si>
    <t>HemoCue Hb 301® Cleaning spatula</t>
  </si>
  <si>
    <t>HemoCue Hb 301® Safety Lancets</t>
  </si>
  <si>
    <t>HemoCue Hb 301® MIcrocuvette</t>
  </si>
  <si>
    <t>Hepatitis C virus rapid test</t>
  </si>
  <si>
    <t>Labcoat/Apron washable</t>
  </si>
  <si>
    <t>Lens cleaning paper, 100x150 mm, book of 50 sheets</t>
  </si>
  <si>
    <t xml:space="preserve">Malaria rapid diagnostic test </t>
  </si>
  <si>
    <t>Meningococcal meningitis rapid test (e.g. Pastorex®)</t>
  </si>
  <si>
    <t>Neubauer counting chamber-haemocytometer (improved Neubauer)</t>
  </si>
  <si>
    <t xml:space="preserve">Neubauer Coverslips </t>
  </si>
  <si>
    <t>Pencil Diamond for glass writing</t>
  </si>
  <si>
    <t>Pregnancy rapid test</t>
  </si>
  <si>
    <t>Rack, Westergreen (ESR) Pipette, 10 places w/ tubes</t>
  </si>
  <si>
    <t>Slide box microscope (for 100slides)</t>
  </si>
  <si>
    <t>Slides (glass) 75 x 25mm</t>
  </si>
  <si>
    <t>Strips for blood Glucometer (ex: Accu-Chek® )</t>
  </si>
  <si>
    <t>Swab, alcohol</t>
  </si>
  <si>
    <t>Syphilis rapid test Determine®</t>
  </si>
  <si>
    <t>Test Tube 3"</t>
  </si>
  <si>
    <t>Test Tube 4"</t>
  </si>
  <si>
    <t>Timer (24 Hour Functional)</t>
  </si>
  <si>
    <t>Tourniquet, latex rubber, approx.75 cm</t>
  </si>
  <si>
    <t>Tube, capillary</t>
  </si>
  <si>
    <t>Tube, with EDTA</t>
  </si>
  <si>
    <t>Urine  strips/ dipsticks:protein/glucose/PH</t>
  </si>
  <si>
    <t>Westergreen (ESR) Pipette rack,  10 places w/ tubes</t>
  </si>
  <si>
    <t>Westergreen (ESR) tubes</t>
  </si>
  <si>
    <t>Wire loop holder/handle, metal</t>
  </si>
  <si>
    <t>Tip, Blue</t>
  </si>
  <si>
    <t>Tip, Yellow</t>
  </si>
  <si>
    <t>Wire loops</t>
  </si>
  <si>
    <t>SECTION 2: Lab Reagent</t>
  </si>
  <si>
    <t>Blood-group test, anti-A, 10 ml, fl. Dropper</t>
  </si>
  <si>
    <t>Blood-group test, anti-B, 10 ml, fl. Dropper</t>
  </si>
  <si>
    <t>Blood-group test, anti-D, 10 ml, fl. Dropper</t>
  </si>
  <si>
    <t>Cholera Raid Diagnostic test (e.g. Smart II® Crystal VC)</t>
  </si>
  <si>
    <t>EDTA dipotassium salt, 10% solution (anticoagulant)</t>
  </si>
  <si>
    <t>HemoCue Hb 301® Eurotrol High</t>
  </si>
  <si>
    <t>HemoCue Hb 301® Eurotrol Low</t>
  </si>
  <si>
    <t>HemoCue Hb 301® Eurotrol Normal</t>
  </si>
  <si>
    <t>Immersion oil</t>
  </si>
  <si>
    <t>Serum Bilirubin reagent</t>
  </si>
  <si>
    <t>Serum Cretinine reagent</t>
  </si>
  <si>
    <t>Syphilis screening (RPR, colloidal based antigen)</t>
  </si>
  <si>
    <t>Widal Reagent TO, TH, BH, AH of 100 test With slide</t>
  </si>
  <si>
    <t>RF Reagent</t>
  </si>
  <si>
    <t>ASO Titer</t>
  </si>
  <si>
    <t>Serum Calcium Reagent</t>
  </si>
  <si>
    <t>Serum Urea Reagent</t>
  </si>
  <si>
    <t>Serum HDL Reagent</t>
  </si>
  <si>
    <t>Biochemistry Tube with Red Cap</t>
  </si>
  <si>
    <t>Blood-group test, anti-A+B, 10 ml, fl. Dropper</t>
  </si>
  <si>
    <t>Acetone solution (for gram stain)</t>
  </si>
  <si>
    <t>Blood glucose reagent</t>
  </si>
  <si>
    <t>Blood urea reagent Human</t>
  </si>
  <si>
    <t>Ethanol solution 70%</t>
  </si>
  <si>
    <t>Leishman's stain solution</t>
  </si>
  <si>
    <t>Liquid Paraffin</t>
  </si>
  <si>
    <t>Lugol solution (gram stain and amiba)</t>
  </si>
  <si>
    <t>Platelet count fluid</t>
  </si>
  <si>
    <t>Wright stain sol. (for WBC)</t>
  </si>
  <si>
    <t>Xylene solution</t>
  </si>
  <si>
    <t>Complete blood count (CBC) reagent</t>
  </si>
  <si>
    <t>Serum Albumin</t>
  </si>
  <si>
    <t>Alkaline Phosphate</t>
  </si>
  <si>
    <t>Cholestrol reagent</t>
  </si>
  <si>
    <t>SGOT reagent</t>
  </si>
  <si>
    <t>SGPT reagent</t>
  </si>
  <si>
    <t>Triglyceride reagent</t>
  </si>
  <si>
    <t>Uric acid reagent</t>
  </si>
  <si>
    <t>Total Protein</t>
  </si>
  <si>
    <t>CRP reagent</t>
  </si>
  <si>
    <t>TOTAL AMOUNT (BDT)</t>
  </si>
  <si>
    <t>*</t>
  </si>
  <si>
    <t>The price should be inclusive of delivery cost and offloading.</t>
  </si>
  <si>
    <t>Other info. pertaining to the offer</t>
  </si>
  <si>
    <t>YES</t>
  </si>
  <si>
    <t>NO
(specify)</t>
  </si>
  <si>
    <t>Currency of your Offer (BDT)</t>
  </si>
  <si>
    <t>Payment Terms: acceptance of UNHCR payment terms.</t>
  </si>
  <si>
    <r>
      <t>Validity of Offer: your quotation must be valid for at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least ninety [90] days.</t>
    </r>
  </si>
  <si>
    <t xml:space="preserve">VALIDITY OF OFFER: </t>
  </si>
  <si>
    <t>NAME:</t>
  </si>
  <si>
    <t xml:space="preserve">IN THE CAPACITY OF: </t>
  </si>
  <si>
    <t>DULY AUTHORIZED TO SIGN BID FOR AND ON BEHALF OF:</t>
  </si>
  <si>
    <t>DATE:</t>
  </si>
  <si>
    <t xml:space="preserve">OFFICIAL STAMP: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</si>
</sst>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BDT]\ #,##0.00"/>
    <numFmt numFmtId="165" formatCode="_-* #,##0.00_-;\-* #,##0.00_-;_-* &quot;-&quot;??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rgb="FF00B0F0"/>
      </bottom>
      <diagonal/>
    </border>
    <border>
      <left style="medium">
        <color rgb="FF00B0F0"/>
      </left>
      <right/>
      <top/>
      <bottom style="medium">
        <color rgb="FF00B0F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rgb="FF00B0F0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1" fillId="0" borderId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2" fillId="2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4" fontId="9" fillId="3" borderId="7" xfId="0" applyNumberFormat="1" applyFont="1" applyFill="1" applyBorder="1" applyAlignment="1">
      <alignment horizontal="center" vertical="center"/>
    </xf>
    <xf numFmtId="9" fontId="9" fillId="3" borderId="7" xfId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9" fontId="2" fillId="3" borderId="7" xfId="1" applyFont="1" applyFill="1" applyBorder="1" applyAlignment="1">
      <alignment horizontal="center" vertical="center"/>
    </xf>
    <xf numFmtId="164" fontId="2" fillId="3" borderId="7" xfId="0" applyNumberFormat="1" applyFont="1" applyFill="1" applyBorder="1" applyAlignment="1">
      <alignment horizontal="center" vertical="center"/>
    </xf>
    <xf numFmtId="164" fontId="2" fillId="3" borderId="7" xfId="0" applyNumberFormat="1" applyFont="1" applyFill="1" applyBorder="1" applyAlignment="1">
      <alignment horizontal="center" vertical="center" wrapText="1"/>
    </xf>
    <xf numFmtId="0" fontId="12" fillId="4" borderId="3" xfId="2" applyFont="1" applyFill="1" applyBorder="1" applyAlignment="1">
      <alignment horizontal="left" vertical="center"/>
    </xf>
    <xf numFmtId="0" fontId="12" fillId="4" borderId="9" xfId="2" applyFont="1" applyFill="1" applyBorder="1" applyAlignment="1">
      <alignment horizontal="left" vertical="center"/>
    </xf>
    <xf numFmtId="0" fontId="11" fillId="0" borderId="8" xfId="2" applyBorder="1"/>
    <xf numFmtId="0" fontId="11" fillId="0" borderId="7" xfId="2" applyBorder="1"/>
    <xf numFmtId="0" fontId="11" fillId="0" borderId="7" xfId="0" applyFont="1" applyBorder="1"/>
    <xf numFmtId="0" fontId="11" fillId="0" borderId="10" xfId="2" applyBorder="1"/>
    <xf numFmtId="0" fontId="11" fillId="0" borderId="11" xfId="2" applyBorder="1"/>
    <xf numFmtId="0" fontId="8" fillId="0" borderId="0" xfId="0" applyFont="1" applyAlignment="1">
      <alignment horizontal="center" vertical="center"/>
    </xf>
    <xf numFmtId="0" fontId="9" fillId="5" borderId="7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11" fillId="0" borderId="10" xfId="2" applyBorder="1" applyAlignment="1">
      <alignment horizontal="center"/>
    </xf>
    <xf numFmtId="0" fontId="11" fillId="0" borderId="7" xfId="2" applyBorder="1" applyAlignment="1">
      <alignment horizontal="center"/>
    </xf>
    <xf numFmtId="0" fontId="10" fillId="0" borderId="13" xfId="0" applyFont="1" applyBorder="1"/>
    <xf numFmtId="0" fontId="10" fillId="0" borderId="6" xfId="0" applyFont="1" applyBorder="1"/>
    <xf numFmtId="0" fontId="10" fillId="0" borderId="9" xfId="0" applyFont="1" applyBorder="1"/>
    <xf numFmtId="0" fontId="11" fillId="0" borderId="7" xfId="0" applyFont="1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13" fillId="0" borderId="0" xfId="0" applyFont="1" applyAlignment="1">
      <alignment horizontal="right" vertical="top"/>
    </xf>
    <xf numFmtId="0" fontId="13" fillId="3" borderId="1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7" fillId="0" borderId="1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/>
    </xf>
    <xf numFmtId="0" fontId="2" fillId="2" borderId="18" xfId="0" applyFont="1" applyFill="1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2" fillId="2" borderId="21" xfId="0" applyFont="1" applyFill="1" applyBorder="1" applyAlignment="1">
      <alignment vertical="center"/>
    </xf>
  </cellXfs>
  <cellStyles count="4">
    <cellStyle name="Comma 2" xfId="3" xr:uid="{47D0E315-C118-44D9-A380-862EA8BC66F6}"/>
    <cellStyle name="Normal" xfId="0" builtinId="0"/>
    <cellStyle name="Normal 2" xfId="2" xr:uid="{BC30C726-E5EE-4E9B-930B-8950759B7E8A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79374</xdr:colOff>
      <xdr:row>0</xdr:row>
      <xdr:rowOff>103188</xdr:rowOff>
    </xdr:from>
    <xdr:ext cx="2569939" cy="940858"/>
    <xdr:pic>
      <xdr:nvPicPr>
        <xdr:cNvPr id="2" name="Picture 2">
          <a:extLst>
            <a:ext uri="{FF2B5EF4-FFF2-40B4-BE49-F238E27FC236}">
              <a16:creationId xmlns:a16="http://schemas.microsoft.com/office/drawing/2014/main" id="{0B47252B-A3A7-4241-9199-8966C65CC4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4" y="103188"/>
          <a:ext cx="2569939" cy="9408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7669F-34AC-4966-8644-9C8CF058B0E0}">
  <sheetPr>
    <tabColor rgb="FFFFFF00"/>
    <pageSetUpPr fitToPage="1"/>
  </sheetPr>
  <dimension ref="A1:H110"/>
  <sheetViews>
    <sheetView tabSelected="1" view="pageBreakPreview" topLeftCell="A93" zoomScale="90" zoomScaleNormal="80" zoomScaleSheetLayoutView="90" workbookViewId="0">
      <selection activeCell="B97" sqref="B97:E100"/>
    </sheetView>
  </sheetViews>
  <sheetFormatPr defaultColWidth="9.28515625" defaultRowHeight="14.45"/>
  <cols>
    <col min="1" max="1" width="4" style="2" customWidth="1"/>
    <col min="2" max="2" width="30.5703125" style="1" customWidth="1"/>
    <col min="3" max="3" width="12.85546875" style="2" bestFit="1" customWidth="1"/>
    <col min="4" max="4" width="17.140625" style="2" customWidth="1"/>
    <col min="5" max="5" width="20" style="1" customWidth="1"/>
    <col min="6" max="6" width="21.140625" style="1" customWidth="1"/>
    <col min="7" max="7" width="17.42578125" style="1" customWidth="1"/>
    <col min="8" max="8" width="18.5703125" style="1" customWidth="1"/>
    <col min="9" max="16384" width="9.28515625" style="1"/>
  </cols>
  <sheetData>
    <row r="1" spans="1:8" ht="59.1" customHeight="1">
      <c r="A1" s="49" t="s">
        <v>0</v>
      </c>
      <c r="B1" s="49"/>
      <c r="C1" s="49"/>
      <c r="D1" s="49"/>
      <c r="E1" s="49"/>
      <c r="F1" s="49"/>
      <c r="G1" s="49"/>
      <c r="H1" s="49"/>
    </row>
    <row r="2" spans="1:8" s="24" customFormat="1" ht="75" customHeight="1">
      <c r="A2" s="50" t="s">
        <v>1</v>
      </c>
      <c r="B2" s="50"/>
      <c r="C2" s="50"/>
      <c r="D2" s="50"/>
      <c r="E2" s="50"/>
      <c r="F2" s="50"/>
      <c r="G2" s="50"/>
      <c r="H2" s="50"/>
    </row>
    <row r="3" spans="1:8" s="38" customFormat="1" ht="107.45" customHeight="1">
      <c r="A3" s="41" t="s">
        <v>2</v>
      </c>
      <c r="B3" s="40" t="s">
        <v>3</v>
      </c>
      <c r="C3" s="39" t="s">
        <v>4</v>
      </c>
      <c r="D3" s="39" t="s">
        <v>5</v>
      </c>
      <c r="E3" s="39" t="s">
        <v>6</v>
      </c>
      <c r="F3" s="39" t="s">
        <v>7</v>
      </c>
      <c r="G3" s="39" t="s">
        <v>8</v>
      </c>
      <c r="H3" s="39" t="s">
        <v>9</v>
      </c>
    </row>
    <row r="4" spans="1:8" ht="30" customHeight="1">
      <c r="A4" s="32" t="s">
        <v>10</v>
      </c>
      <c r="B4" s="31"/>
      <c r="C4" s="31"/>
      <c r="D4" s="31"/>
      <c r="E4" s="30">
        <v>0</v>
      </c>
      <c r="F4" s="29">
        <f t="shared" ref="F4:F35" si="0">C4*E4</f>
        <v>0</v>
      </c>
      <c r="G4" s="28">
        <v>0</v>
      </c>
      <c r="H4" s="27">
        <f t="shared" ref="H4:H35" si="1">F4+(F4*G4)</f>
        <v>0</v>
      </c>
    </row>
    <row r="5" spans="1:8" ht="30" customHeight="1">
      <c r="A5" s="37">
        <v>1</v>
      </c>
      <c r="B5" s="36" t="s">
        <v>11</v>
      </c>
      <c r="C5" s="44">
        <v>14</v>
      </c>
      <c r="D5" s="42" t="s">
        <v>12</v>
      </c>
      <c r="E5" s="30">
        <v>0</v>
      </c>
      <c r="F5" s="29">
        <f t="shared" si="0"/>
        <v>0</v>
      </c>
      <c r="G5" s="28">
        <v>0</v>
      </c>
      <c r="H5" s="27">
        <f t="shared" si="1"/>
        <v>0</v>
      </c>
    </row>
    <row r="6" spans="1:8" ht="30" customHeight="1">
      <c r="A6" s="33">
        <v>2</v>
      </c>
      <c r="B6" s="34" t="s">
        <v>13</v>
      </c>
      <c r="C6" s="45">
        <v>40</v>
      </c>
      <c r="D6" s="42" t="s">
        <v>12</v>
      </c>
      <c r="E6" s="30">
        <v>0</v>
      </c>
      <c r="F6" s="29">
        <f t="shared" si="0"/>
        <v>0</v>
      </c>
      <c r="G6" s="28">
        <v>0</v>
      </c>
      <c r="H6" s="27">
        <f t="shared" si="1"/>
        <v>0</v>
      </c>
    </row>
    <row r="7" spans="1:8" ht="30" customHeight="1">
      <c r="A7" s="33">
        <v>3</v>
      </c>
      <c r="B7" s="34" t="s">
        <v>14</v>
      </c>
      <c r="C7" s="45">
        <v>40</v>
      </c>
      <c r="D7" s="42" t="s">
        <v>12</v>
      </c>
      <c r="E7" s="30">
        <v>0</v>
      </c>
      <c r="F7" s="29">
        <f t="shared" si="0"/>
        <v>0</v>
      </c>
      <c r="G7" s="28">
        <v>0</v>
      </c>
      <c r="H7" s="27">
        <f t="shared" si="1"/>
        <v>0</v>
      </c>
    </row>
    <row r="8" spans="1:8" ht="30" customHeight="1">
      <c r="A8" s="33">
        <v>4</v>
      </c>
      <c r="B8" s="34" t="s">
        <v>15</v>
      </c>
      <c r="C8" s="45">
        <v>40</v>
      </c>
      <c r="D8" s="42" t="s">
        <v>12</v>
      </c>
      <c r="E8" s="30">
        <v>0</v>
      </c>
      <c r="F8" s="29">
        <f t="shared" si="0"/>
        <v>0</v>
      </c>
      <c r="G8" s="28">
        <v>0</v>
      </c>
      <c r="H8" s="27">
        <f t="shared" si="1"/>
        <v>0</v>
      </c>
    </row>
    <row r="9" spans="1:8" ht="30" customHeight="1">
      <c r="A9" s="33">
        <v>5</v>
      </c>
      <c r="B9" s="34" t="s">
        <v>16</v>
      </c>
      <c r="C9" s="45">
        <v>100</v>
      </c>
      <c r="D9" s="42" t="s">
        <v>12</v>
      </c>
      <c r="E9" s="30">
        <v>0</v>
      </c>
      <c r="F9" s="29">
        <f t="shared" si="0"/>
        <v>0</v>
      </c>
      <c r="G9" s="28">
        <v>0</v>
      </c>
      <c r="H9" s="27">
        <f t="shared" si="1"/>
        <v>0</v>
      </c>
    </row>
    <row r="10" spans="1:8" ht="30" customHeight="1">
      <c r="A10" s="33">
        <v>6</v>
      </c>
      <c r="B10" s="34" t="s">
        <v>17</v>
      </c>
      <c r="C10" s="45">
        <v>100</v>
      </c>
      <c r="D10" s="42" t="s">
        <v>12</v>
      </c>
      <c r="E10" s="30">
        <v>0</v>
      </c>
      <c r="F10" s="29">
        <f t="shared" si="0"/>
        <v>0</v>
      </c>
      <c r="G10" s="28">
        <v>0</v>
      </c>
      <c r="H10" s="27">
        <f t="shared" si="1"/>
        <v>0</v>
      </c>
    </row>
    <row r="11" spans="1:8" ht="30" customHeight="1">
      <c r="A11" s="33">
        <v>7</v>
      </c>
      <c r="B11" s="35" t="s">
        <v>18</v>
      </c>
      <c r="C11" s="45">
        <v>50</v>
      </c>
      <c r="D11" s="42" t="s">
        <v>12</v>
      </c>
      <c r="E11" s="30">
        <v>0</v>
      </c>
      <c r="F11" s="29">
        <f t="shared" si="0"/>
        <v>0</v>
      </c>
      <c r="G11" s="28">
        <v>0</v>
      </c>
      <c r="H11" s="27">
        <f t="shared" si="1"/>
        <v>0</v>
      </c>
    </row>
    <row r="12" spans="1:8" ht="30" customHeight="1">
      <c r="A12" s="33">
        <v>8</v>
      </c>
      <c r="B12" s="35" t="s">
        <v>19</v>
      </c>
      <c r="C12" s="45">
        <v>9000</v>
      </c>
      <c r="D12" s="42" t="s">
        <v>12</v>
      </c>
      <c r="E12" s="30">
        <v>0</v>
      </c>
      <c r="F12" s="29">
        <f t="shared" si="0"/>
        <v>0</v>
      </c>
      <c r="G12" s="28">
        <v>0</v>
      </c>
      <c r="H12" s="27">
        <f t="shared" si="1"/>
        <v>0</v>
      </c>
    </row>
    <row r="13" spans="1:8" ht="30" customHeight="1">
      <c r="A13" s="33">
        <v>9</v>
      </c>
      <c r="B13" s="34" t="s">
        <v>20</v>
      </c>
      <c r="C13" s="46">
        <v>70000</v>
      </c>
      <c r="D13" s="42" t="s">
        <v>12</v>
      </c>
      <c r="E13" s="30">
        <v>0</v>
      </c>
      <c r="F13" s="29">
        <f t="shared" si="0"/>
        <v>0</v>
      </c>
      <c r="G13" s="28">
        <v>0</v>
      </c>
      <c r="H13" s="27">
        <f t="shared" si="1"/>
        <v>0</v>
      </c>
    </row>
    <row r="14" spans="1:8" ht="30" customHeight="1">
      <c r="A14" s="33">
        <v>10</v>
      </c>
      <c r="B14" s="34" t="s">
        <v>21</v>
      </c>
      <c r="C14" s="45">
        <v>86000</v>
      </c>
      <c r="D14" s="42" t="s">
        <v>12</v>
      </c>
      <c r="E14" s="30">
        <v>0</v>
      </c>
      <c r="F14" s="29">
        <f t="shared" si="0"/>
        <v>0</v>
      </c>
      <c r="G14" s="28">
        <v>0</v>
      </c>
      <c r="H14" s="27">
        <f t="shared" si="1"/>
        <v>0</v>
      </c>
    </row>
    <row r="15" spans="1:8" ht="30" customHeight="1">
      <c r="A15" s="37">
        <v>11</v>
      </c>
      <c r="B15" s="36" t="s">
        <v>22</v>
      </c>
      <c r="C15" s="44">
        <v>140000</v>
      </c>
      <c r="D15" s="42" t="s">
        <v>12</v>
      </c>
      <c r="E15" s="30">
        <v>0</v>
      </c>
      <c r="F15" s="29">
        <f t="shared" si="0"/>
        <v>0</v>
      </c>
      <c r="G15" s="28">
        <v>0</v>
      </c>
      <c r="H15" s="27">
        <f t="shared" si="1"/>
        <v>0</v>
      </c>
    </row>
    <row r="16" spans="1:8" ht="30" customHeight="1">
      <c r="A16" s="37">
        <v>12</v>
      </c>
      <c r="B16" s="36" t="s">
        <v>23</v>
      </c>
      <c r="C16" s="44">
        <v>1000</v>
      </c>
      <c r="D16" s="42" t="s">
        <v>12</v>
      </c>
      <c r="E16" s="30">
        <v>0</v>
      </c>
      <c r="F16" s="29">
        <f t="shared" si="0"/>
        <v>0</v>
      </c>
      <c r="G16" s="28">
        <v>0</v>
      </c>
      <c r="H16" s="27">
        <f t="shared" si="1"/>
        <v>0</v>
      </c>
    </row>
    <row r="17" spans="1:8" ht="30" customHeight="1">
      <c r="A17" s="37">
        <v>13</v>
      </c>
      <c r="B17" s="36" t="s">
        <v>24</v>
      </c>
      <c r="C17" s="44">
        <v>100</v>
      </c>
      <c r="D17" s="42" t="s">
        <v>12</v>
      </c>
      <c r="E17" s="30">
        <v>0</v>
      </c>
      <c r="F17" s="29">
        <f t="shared" si="0"/>
        <v>0</v>
      </c>
      <c r="G17" s="28">
        <v>0</v>
      </c>
      <c r="H17" s="27">
        <f t="shared" si="1"/>
        <v>0</v>
      </c>
    </row>
    <row r="18" spans="1:8" ht="30" customHeight="1">
      <c r="A18" s="37">
        <v>14</v>
      </c>
      <c r="B18" s="36" t="s">
        <v>25</v>
      </c>
      <c r="C18" s="44">
        <v>14</v>
      </c>
      <c r="D18" s="42" t="s">
        <v>12</v>
      </c>
      <c r="E18" s="30">
        <v>0</v>
      </c>
      <c r="F18" s="29">
        <f t="shared" si="0"/>
        <v>0</v>
      </c>
      <c r="G18" s="28">
        <v>0</v>
      </c>
      <c r="H18" s="27">
        <f t="shared" si="1"/>
        <v>0</v>
      </c>
    </row>
    <row r="19" spans="1:8" ht="30" customHeight="1">
      <c r="A19" s="37">
        <v>15</v>
      </c>
      <c r="B19" s="36" t="s">
        <v>26</v>
      </c>
      <c r="C19" s="44">
        <v>29</v>
      </c>
      <c r="D19" s="42" t="s">
        <v>12</v>
      </c>
      <c r="E19" s="30">
        <v>0</v>
      </c>
      <c r="F19" s="29">
        <f t="shared" si="0"/>
        <v>0</v>
      </c>
      <c r="G19" s="28">
        <v>0</v>
      </c>
      <c r="H19" s="27">
        <f t="shared" si="1"/>
        <v>0</v>
      </c>
    </row>
    <row r="20" spans="1:8" ht="30" customHeight="1">
      <c r="A20" s="37">
        <v>16</v>
      </c>
      <c r="B20" s="36" t="s">
        <v>27</v>
      </c>
      <c r="C20" s="44">
        <v>14</v>
      </c>
      <c r="D20" s="42" t="s">
        <v>12</v>
      </c>
      <c r="E20" s="30">
        <v>0</v>
      </c>
      <c r="F20" s="29">
        <f t="shared" si="0"/>
        <v>0</v>
      </c>
      <c r="G20" s="28">
        <v>0</v>
      </c>
      <c r="H20" s="27">
        <f t="shared" si="1"/>
        <v>0</v>
      </c>
    </row>
    <row r="21" spans="1:8" ht="30" customHeight="1">
      <c r="A21" s="37">
        <v>17</v>
      </c>
      <c r="B21" s="36" t="s">
        <v>28</v>
      </c>
      <c r="C21" s="44">
        <v>200</v>
      </c>
      <c r="D21" s="42" t="s">
        <v>12</v>
      </c>
      <c r="E21" s="30">
        <v>0</v>
      </c>
      <c r="F21" s="29">
        <f t="shared" si="0"/>
        <v>0</v>
      </c>
      <c r="G21" s="28">
        <v>0</v>
      </c>
      <c r="H21" s="27">
        <f t="shared" si="1"/>
        <v>0</v>
      </c>
    </row>
    <row r="22" spans="1:8" ht="30" customHeight="1">
      <c r="A22" s="37">
        <v>18</v>
      </c>
      <c r="B22" s="36" t="s">
        <v>29</v>
      </c>
      <c r="C22" s="44">
        <v>140000</v>
      </c>
      <c r="D22" s="42" t="s">
        <v>12</v>
      </c>
      <c r="E22" s="30">
        <v>0</v>
      </c>
      <c r="F22" s="29">
        <f t="shared" si="0"/>
        <v>0</v>
      </c>
      <c r="G22" s="28">
        <v>0</v>
      </c>
      <c r="H22" s="27">
        <f t="shared" si="1"/>
        <v>0</v>
      </c>
    </row>
    <row r="23" spans="1:8" ht="30" customHeight="1">
      <c r="A23" s="37">
        <v>19</v>
      </c>
      <c r="B23" s="36" t="s">
        <v>30</v>
      </c>
      <c r="C23" s="44">
        <v>140000</v>
      </c>
      <c r="D23" s="42" t="s">
        <v>12</v>
      </c>
      <c r="E23" s="30">
        <v>0</v>
      </c>
      <c r="F23" s="29">
        <f t="shared" si="0"/>
        <v>0</v>
      </c>
      <c r="G23" s="28">
        <v>0</v>
      </c>
      <c r="H23" s="27">
        <f t="shared" si="1"/>
        <v>0</v>
      </c>
    </row>
    <row r="24" spans="1:8" ht="30" customHeight="1">
      <c r="A24" s="37">
        <v>20</v>
      </c>
      <c r="B24" s="36" t="s">
        <v>31</v>
      </c>
      <c r="C24" s="44">
        <v>33000</v>
      </c>
      <c r="D24" s="42" t="s">
        <v>12</v>
      </c>
      <c r="E24" s="30">
        <v>0</v>
      </c>
      <c r="F24" s="29">
        <f t="shared" si="0"/>
        <v>0</v>
      </c>
      <c r="G24" s="28">
        <v>0</v>
      </c>
      <c r="H24" s="27">
        <f t="shared" si="1"/>
        <v>0</v>
      </c>
    </row>
    <row r="25" spans="1:8" ht="30" customHeight="1">
      <c r="A25" s="37">
        <v>21</v>
      </c>
      <c r="B25" s="36" t="s">
        <v>32</v>
      </c>
      <c r="C25" s="44">
        <v>50</v>
      </c>
      <c r="D25" s="42" t="s">
        <v>12</v>
      </c>
      <c r="E25" s="30">
        <v>0</v>
      </c>
      <c r="F25" s="29">
        <f t="shared" si="0"/>
        <v>0</v>
      </c>
      <c r="G25" s="28">
        <v>0</v>
      </c>
      <c r="H25" s="27">
        <f t="shared" si="1"/>
        <v>0</v>
      </c>
    </row>
    <row r="26" spans="1:8" ht="30" customHeight="1">
      <c r="A26" s="37">
        <v>22</v>
      </c>
      <c r="B26" s="36" t="s">
        <v>33</v>
      </c>
      <c r="C26" s="44">
        <v>200</v>
      </c>
      <c r="D26" s="42" t="s">
        <v>12</v>
      </c>
      <c r="E26" s="30">
        <v>0</v>
      </c>
      <c r="F26" s="29">
        <f t="shared" si="0"/>
        <v>0</v>
      </c>
      <c r="G26" s="28">
        <v>0</v>
      </c>
      <c r="H26" s="27">
        <f t="shared" si="1"/>
        <v>0</v>
      </c>
    </row>
    <row r="27" spans="1:8" ht="30" customHeight="1">
      <c r="A27" s="37">
        <v>23</v>
      </c>
      <c r="B27" s="36" t="s">
        <v>34</v>
      </c>
      <c r="C27" s="44">
        <v>24000</v>
      </c>
      <c r="D27" s="42" t="s">
        <v>12</v>
      </c>
      <c r="E27" s="30">
        <v>0</v>
      </c>
      <c r="F27" s="29">
        <f t="shared" si="0"/>
        <v>0</v>
      </c>
      <c r="G27" s="28">
        <v>0</v>
      </c>
      <c r="H27" s="27">
        <f t="shared" si="1"/>
        <v>0</v>
      </c>
    </row>
    <row r="28" spans="1:8" ht="30" customHeight="1">
      <c r="A28" s="37">
        <v>24</v>
      </c>
      <c r="B28" s="36" t="s">
        <v>35</v>
      </c>
      <c r="C28" s="44">
        <v>9000</v>
      </c>
      <c r="D28" s="42" t="s">
        <v>12</v>
      </c>
      <c r="E28" s="30">
        <v>0</v>
      </c>
      <c r="F28" s="29">
        <f t="shared" si="0"/>
        <v>0</v>
      </c>
      <c r="G28" s="28">
        <v>0</v>
      </c>
      <c r="H28" s="27">
        <f t="shared" si="1"/>
        <v>0</v>
      </c>
    </row>
    <row r="29" spans="1:8" ht="30" customHeight="1">
      <c r="A29" s="37">
        <v>25</v>
      </c>
      <c r="B29" s="36" t="s">
        <v>36</v>
      </c>
      <c r="C29" s="44">
        <v>30</v>
      </c>
      <c r="D29" s="42" t="s">
        <v>12</v>
      </c>
      <c r="E29" s="30">
        <v>0</v>
      </c>
      <c r="F29" s="29">
        <f t="shared" si="0"/>
        <v>0</v>
      </c>
      <c r="G29" s="28">
        <v>0</v>
      </c>
      <c r="H29" s="27">
        <f t="shared" si="1"/>
        <v>0</v>
      </c>
    </row>
    <row r="30" spans="1:8" ht="30" customHeight="1">
      <c r="A30" s="37">
        <v>26</v>
      </c>
      <c r="B30" s="36" t="s">
        <v>37</v>
      </c>
      <c r="C30" s="44">
        <v>100</v>
      </c>
      <c r="D30" s="42" t="s">
        <v>12</v>
      </c>
      <c r="E30" s="30">
        <v>0</v>
      </c>
      <c r="F30" s="29">
        <f t="shared" si="0"/>
        <v>0</v>
      </c>
      <c r="G30" s="28">
        <v>0</v>
      </c>
      <c r="H30" s="27">
        <f t="shared" si="1"/>
        <v>0</v>
      </c>
    </row>
    <row r="31" spans="1:8" ht="30" customHeight="1">
      <c r="A31" s="37">
        <v>27</v>
      </c>
      <c r="B31" s="36" t="s">
        <v>38</v>
      </c>
      <c r="C31" s="44">
        <v>30</v>
      </c>
      <c r="D31" s="42" t="s">
        <v>12</v>
      </c>
      <c r="E31" s="30">
        <v>0</v>
      </c>
      <c r="F31" s="29">
        <f t="shared" si="0"/>
        <v>0</v>
      </c>
      <c r="G31" s="28">
        <v>0</v>
      </c>
      <c r="H31" s="27">
        <f t="shared" si="1"/>
        <v>0</v>
      </c>
    </row>
    <row r="32" spans="1:8" ht="30" customHeight="1">
      <c r="A32" s="37">
        <v>28</v>
      </c>
      <c r="B32" s="36" t="s">
        <v>39</v>
      </c>
      <c r="C32" s="44">
        <v>10000</v>
      </c>
      <c r="D32" s="42" t="s">
        <v>12</v>
      </c>
      <c r="E32" s="30">
        <v>0</v>
      </c>
      <c r="F32" s="29">
        <f t="shared" si="0"/>
        <v>0</v>
      </c>
      <c r="G32" s="28">
        <v>0</v>
      </c>
      <c r="H32" s="27">
        <f t="shared" si="1"/>
        <v>0</v>
      </c>
    </row>
    <row r="33" spans="1:8" ht="30" customHeight="1">
      <c r="A33" s="37">
        <v>29</v>
      </c>
      <c r="B33" s="36" t="s">
        <v>40</v>
      </c>
      <c r="C33" s="44">
        <v>29</v>
      </c>
      <c r="D33" s="42" t="s">
        <v>12</v>
      </c>
      <c r="E33" s="30">
        <v>0</v>
      </c>
      <c r="F33" s="29">
        <f t="shared" si="0"/>
        <v>0</v>
      </c>
      <c r="G33" s="28">
        <v>0</v>
      </c>
      <c r="H33" s="27">
        <f t="shared" si="1"/>
        <v>0</v>
      </c>
    </row>
    <row r="34" spans="1:8" ht="30" customHeight="1">
      <c r="A34" s="37">
        <v>30</v>
      </c>
      <c r="B34" s="36" t="s">
        <v>41</v>
      </c>
      <c r="C34" s="44">
        <v>500</v>
      </c>
      <c r="D34" s="42" t="s">
        <v>12</v>
      </c>
      <c r="E34" s="30">
        <v>0</v>
      </c>
      <c r="F34" s="29">
        <f t="shared" si="0"/>
        <v>0</v>
      </c>
      <c r="G34" s="28">
        <v>0</v>
      </c>
      <c r="H34" s="27">
        <f t="shared" si="1"/>
        <v>0</v>
      </c>
    </row>
    <row r="35" spans="1:8" ht="30" customHeight="1">
      <c r="A35" s="37">
        <v>31</v>
      </c>
      <c r="B35" s="36" t="s">
        <v>42</v>
      </c>
      <c r="C35" s="44">
        <v>193000</v>
      </c>
      <c r="D35" s="42" t="s">
        <v>12</v>
      </c>
      <c r="E35" s="30">
        <v>0</v>
      </c>
      <c r="F35" s="29">
        <f t="shared" si="0"/>
        <v>0</v>
      </c>
      <c r="G35" s="28">
        <v>0</v>
      </c>
      <c r="H35" s="27">
        <f t="shared" si="1"/>
        <v>0</v>
      </c>
    </row>
    <row r="36" spans="1:8" ht="30" customHeight="1">
      <c r="A36" s="37">
        <v>32</v>
      </c>
      <c r="B36" s="36" t="s">
        <v>43</v>
      </c>
      <c r="C36" s="44">
        <v>145000</v>
      </c>
      <c r="D36" s="42" t="s">
        <v>12</v>
      </c>
      <c r="E36" s="30">
        <v>0</v>
      </c>
      <c r="F36" s="29">
        <f t="shared" ref="F36:F67" si="2">C36*E36</f>
        <v>0</v>
      </c>
      <c r="G36" s="28">
        <v>0</v>
      </c>
      <c r="H36" s="27">
        <f t="shared" ref="H36:H67" si="3">F36+(F36*G36)</f>
        <v>0</v>
      </c>
    </row>
    <row r="37" spans="1:8" ht="30" customHeight="1">
      <c r="A37" s="37">
        <v>33</v>
      </c>
      <c r="B37" s="36" t="s">
        <v>44</v>
      </c>
      <c r="C37" s="44">
        <v>145000</v>
      </c>
      <c r="D37" s="42" t="s">
        <v>12</v>
      </c>
      <c r="E37" s="30">
        <v>0</v>
      </c>
      <c r="F37" s="29">
        <f t="shared" si="2"/>
        <v>0</v>
      </c>
      <c r="G37" s="28">
        <v>0</v>
      </c>
      <c r="H37" s="27">
        <f t="shared" si="3"/>
        <v>0</v>
      </c>
    </row>
    <row r="38" spans="1:8" ht="30" customHeight="1">
      <c r="A38" s="37">
        <v>34</v>
      </c>
      <c r="B38" s="36" t="s">
        <v>45</v>
      </c>
      <c r="C38" s="44">
        <v>120000</v>
      </c>
      <c r="D38" s="42" t="s">
        <v>12</v>
      </c>
      <c r="E38" s="30">
        <v>0</v>
      </c>
      <c r="F38" s="29">
        <f t="shared" si="2"/>
        <v>0</v>
      </c>
      <c r="G38" s="28">
        <v>0</v>
      </c>
      <c r="H38" s="27">
        <f t="shared" si="3"/>
        <v>0</v>
      </c>
    </row>
    <row r="39" spans="1:8" ht="30" customHeight="1">
      <c r="A39" s="37">
        <v>35</v>
      </c>
      <c r="B39" s="36" t="s">
        <v>46</v>
      </c>
      <c r="C39" s="44">
        <v>72000</v>
      </c>
      <c r="D39" s="42" t="s">
        <v>12</v>
      </c>
      <c r="E39" s="30">
        <v>0</v>
      </c>
      <c r="F39" s="29">
        <f t="shared" si="2"/>
        <v>0</v>
      </c>
      <c r="G39" s="28">
        <v>0</v>
      </c>
      <c r="H39" s="27">
        <f t="shared" si="3"/>
        <v>0</v>
      </c>
    </row>
    <row r="40" spans="1:8" ht="30" customHeight="1">
      <c r="A40" s="37">
        <v>36</v>
      </c>
      <c r="B40" s="36" t="s">
        <v>47</v>
      </c>
      <c r="C40" s="44">
        <v>72000</v>
      </c>
      <c r="D40" s="42" t="s">
        <v>12</v>
      </c>
      <c r="E40" s="30">
        <v>0</v>
      </c>
      <c r="F40" s="29">
        <f t="shared" si="2"/>
        <v>0</v>
      </c>
      <c r="G40" s="28">
        <v>0</v>
      </c>
      <c r="H40" s="27">
        <f t="shared" si="3"/>
        <v>0</v>
      </c>
    </row>
    <row r="41" spans="1:8" ht="30" customHeight="1">
      <c r="A41" s="37">
        <v>37</v>
      </c>
      <c r="B41" s="36" t="s">
        <v>48</v>
      </c>
      <c r="C41" s="44">
        <v>60</v>
      </c>
      <c r="D41" s="42" t="s">
        <v>12</v>
      </c>
      <c r="E41" s="30">
        <v>0</v>
      </c>
      <c r="F41" s="29">
        <f t="shared" si="2"/>
        <v>0</v>
      </c>
      <c r="G41" s="28">
        <v>0</v>
      </c>
      <c r="H41" s="27">
        <f t="shared" si="3"/>
        <v>0</v>
      </c>
    </row>
    <row r="42" spans="1:8" ht="30" customHeight="1">
      <c r="A42" s="37">
        <v>38</v>
      </c>
      <c r="B42" s="36" t="s">
        <v>49</v>
      </c>
      <c r="C42" s="44">
        <v>100</v>
      </c>
      <c r="D42" s="42" t="s">
        <v>12</v>
      </c>
      <c r="E42" s="30">
        <v>0</v>
      </c>
      <c r="F42" s="29">
        <f t="shared" si="2"/>
        <v>0</v>
      </c>
      <c r="G42" s="28">
        <v>0</v>
      </c>
      <c r="H42" s="27">
        <f t="shared" si="3"/>
        <v>0</v>
      </c>
    </row>
    <row r="43" spans="1:8" ht="30" customHeight="1">
      <c r="A43" s="37">
        <v>39</v>
      </c>
      <c r="B43" s="36" t="s">
        <v>50</v>
      </c>
      <c r="C43" s="44">
        <v>600</v>
      </c>
      <c r="D43" s="42" t="s">
        <v>12</v>
      </c>
      <c r="E43" s="30">
        <v>0</v>
      </c>
      <c r="F43" s="29">
        <f t="shared" si="2"/>
        <v>0</v>
      </c>
      <c r="G43" s="28">
        <v>0</v>
      </c>
      <c r="H43" s="27">
        <f t="shared" si="3"/>
        <v>0</v>
      </c>
    </row>
    <row r="44" spans="1:8" ht="30" customHeight="1">
      <c r="A44" s="37">
        <v>40</v>
      </c>
      <c r="B44" s="36" t="s">
        <v>51</v>
      </c>
      <c r="C44" s="44">
        <v>96000</v>
      </c>
      <c r="D44" s="42" t="s">
        <v>12</v>
      </c>
      <c r="E44" s="30">
        <v>0</v>
      </c>
      <c r="F44" s="29">
        <f t="shared" si="2"/>
        <v>0</v>
      </c>
      <c r="G44" s="28">
        <v>0</v>
      </c>
      <c r="H44" s="27">
        <f t="shared" si="3"/>
        <v>0</v>
      </c>
    </row>
    <row r="45" spans="1:8" ht="30" customHeight="1">
      <c r="A45" s="37">
        <v>41</v>
      </c>
      <c r="B45" s="36" t="s">
        <v>52</v>
      </c>
      <c r="C45" s="44">
        <v>145000</v>
      </c>
      <c r="D45" s="42" t="s">
        <v>12</v>
      </c>
      <c r="E45" s="30">
        <v>0</v>
      </c>
      <c r="F45" s="29">
        <f t="shared" si="2"/>
        <v>0</v>
      </c>
      <c r="G45" s="28">
        <v>0</v>
      </c>
      <c r="H45" s="27">
        <f t="shared" si="3"/>
        <v>0</v>
      </c>
    </row>
    <row r="46" spans="1:8" ht="30" customHeight="1">
      <c r="A46" s="33">
        <v>42</v>
      </c>
      <c r="B46" s="34" t="s">
        <v>53</v>
      </c>
      <c r="C46" s="45">
        <v>400</v>
      </c>
      <c r="D46" s="42" t="s">
        <v>12</v>
      </c>
      <c r="E46" s="30">
        <v>0</v>
      </c>
      <c r="F46" s="29">
        <f t="shared" si="2"/>
        <v>0</v>
      </c>
      <c r="G46" s="28">
        <v>0</v>
      </c>
      <c r="H46" s="27">
        <f t="shared" si="3"/>
        <v>0</v>
      </c>
    </row>
    <row r="47" spans="1:8" ht="30" customHeight="1">
      <c r="A47" s="33">
        <v>43</v>
      </c>
      <c r="B47" s="34" t="s">
        <v>54</v>
      </c>
      <c r="C47" s="45">
        <v>500</v>
      </c>
      <c r="D47" s="42" t="s">
        <v>12</v>
      </c>
      <c r="E47" s="30">
        <v>0</v>
      </c>
      <c r="F47" s="29">
        <f t="shared" si="2"/>
        <v>0</v>
      </c>
      <c r="G47" s="28">
        <v>0</v>
      </c>
      <c r="H47" s="27">
        <f t="shared" si="3"/>
        <v>0</v>
      </c>
    </row>
    <row r="48" spans="1:8" ht="30" customHeight="1">
      <c r="A48" s="33">
        <v>44</v>
      </c>
      <c r="B48" s="34" t="s">
        <v>55</v>
      </c>
      <c r="C48" s="45">
        <v>80</v>
      </c>
      <c r="D48" s="42" t="s">
        <v>12</v>
      </c>
      <c r="E48" s="30">
        <v>0</v>
      </c>
      <c r="F48" s="29">
        <f t="shared" si="2"/>
        <v>0</v>
      </c>
      <c r="G48" s="28">
        <v>0</v>
      </c>
      <c r="H48" s="27">
        <f t="shared" si="3"/>
        <v>0</v>
      </c>
    </row>
    <row r="49" spans="1:8" ht="30" customHeight="1">
      <c r="A49" s="33">
        <v>45</v>
      </c>
      <c r="B49" s="34" t="s">
        <v>56</v>
      </c>
      <c r="C49" s="46">
        <v>100000</v>
      </c>
      <c r="D49" s="42" t="s">
        <v>12</v>
      </c>
      <c r="E49" s="30">
        <v>0</v>
      </c>
      <c r="F49" s="29">
        <f t="shared" si="2"/>
        <v>0</v>
      </c>
      <c r="G49" s="28">
        <v>0</v>
      </c>
      <c r="H49" s="27">
        <f t="shared" si="3"/>
        <v>0</v>
      </c>
    </row>
    <row r="50" spans="1:8" ht="30" customHeight="1">
      <c r="A50" s="33">
        <v>46</v>
      </c>
      <c r="B50" s="34" t="s">
        <v>57</v>
      </c>
      <c r="C50" s="46">
        <v>100000</v>
      </c>
      <c r="D50" s="42" t="s">
        <v>12</v>
      </c>
      <c r="E50" s="30">
        <v>0</v>
      </c>
      <c r="F50" s="29">
        <f t="shared" si="2"/>
        <v>0</v>
      </c>
      <c r="G50" s="28">
        <v>0</v>
      </c>
      <c r="H50" s="27">
        <f t="shared" si="3"/>
        <v>0</v>
      </c>
    </row>
    <row r="51" spans="1:8" ht="30" customHeight="1">
      <c r="A51" s="33">
        <v>47</v>
      </c>
      <c r="B51" s="35" t="s">
        <v>58</v>
      </c>
      <c r="C51" s="45">
        <v>80</v>
      </c>
      <c r="D51" s="42" t="s">
        <v>12</v>
      </c>
      <c r="E51" s="30">
        <v>0</v>
      </c>
      <c r="F51" s="29">
        <f t="shared" si="2"/>
        <v>0</v>
      </c>
      <c r="G51" s="28">
        <v>0</v>
      </c>
      <c r="H51" s="27">
        <f t="shared" si="3"/>
        <v>0</v>
      </c>
    </row>
    <row r="52" spans="1:8" ht="30" customHeight="1">
      <c r="A52" s="32" t="s">
        <v>59</v>
      </c>
      <c r="B52" s="31"/>
      <c r="C52" s="31"/>
      <c r="D52" s="31"/>
      <c r="E52" s="30">
        <v>0</v>
      </c>
      <c r="F52" s="29">
        <f t="shared" si="2"/>
        <v>0</v>
      </c>
      <c r="G52" s="28">
        <v>0</v>
      </c>
      <c r="H52" s="27">
        <f t="shared" si="3"/>
        <v>0</v>
      </c>
    </row>
    <row r="53" spans="1:8" ht="30" customHeight="1">
      <c r="A53" s="33">
        <v>48</v>
      </c>
      <c r="B53" s="35" t="s">
        <v>60</v>
      </c>
      <c r="C53" s="45">
        <v>80</v>
      </c>
      <c r="D53" s="43" t="s">
        <v>12</v>
      </c>
      <c r="E53" s="30">
        <v>0</v>
      </c>
      <c r="F53" s="29">
        <f t="shared" si="2"/>
        <v>0</v>
      </c>
      <c r="G53" s="28">
        <v>0</v>
      </c>
      <c r="H53" s="27">
        <f t="shared" si="3"/>
        <v>0</v>
      </c>
    </row>
    <row r="54" spans="1:8" ht="30" customHeight="1">
      <c r="A54" s="33">
        <v>49</v>
      </c>
      <c r="B54" s="35" t="s">
        <v>61</v>
      </c>
      <c r="C54" s="45">
        <v>80</v>
      </c>
      <c r="D54" s="43" t="s">
        <v>12</v>
      </c>
      <c r="E54" s="30">
        <v>0</v>
      </c>
      <c r="F54" s="29">
        <f t="shared" si="2"/>
        <v>0</v>
      </c>
      <c r="G54" s="28">
        <v>0</v>
      </c>
      <c r="H54" s="27">
        <f t="shared" si="3"/>
        <v>0</v>
      </c>
    </row>
    <row r="55" spans="1:8" ht="30" customHeight="1">
      <c r="A55" s="33">
        <v>50</v>
      </c>
      <c r="B55" s="35" t="s">
        <v>62</v>
      </c>
      <c r="C55" s="45">
        <v>80</v>
      </c>
      <c r="D55" s="43" t="s">
        <v>12</v>
      </c>
      <c r="E55" s="30">
        <v>0</v>
      </c>
      <c r="F55" s="29">
        <f t="shared" si="2"/>
        <v>0</v>
      </c>
      <c r="G55" s="28">
        <v>0</v>
      </c>
      <c r="H55" s="27">
        <f t="shared" si="3"/>
        <v>0</v>
      </c>
    </row>
    <row r="56" spans="1:8" ht="30" customHeight="1">
      <c r="A56" s="33">
        <v>51</v>
      </c>
      <c r="B56" s="35" t="s">
        <v>63</v>
      </c>
      <c r="C56" s="46">
        <v>1000</v>
      </c>
      <c r="D56" s="43" t="s">
        <v>12</v>
      </c>
      <c r="E56" s="30">
        <v>0</v>
      </c>
      <c r="F56" s="29">
        <f t="shared" si="2"/>
        <v>0</v>
      </c>
      <c r="G56" s="28">
        <v>0</v>
      </c>
      <c r="H56" s="27">
        <f t="shared" si="3"/>
        <v>0</v>
      </c>
    </row>
    <row r="57" spans="1:8" ht="30" customHeight="1">
      <c r="A57" s="33">
        <v>52</v>
      </c>
      <c r="B57" s="35" t="s">
        <v>64</v>
      </c>
      <c r="C57" s="45">
        <v>29</v>
      </c>
      <c r="D57" s="43" t="s">
        <v>12</v>
      </c>
      <c r="E57" s="30">
        <v>0</v>
      </c>
      <c r="F57" s="29">
        <f t="shared" si="2"/>
        <v>0</v>
      </c>
      <c r="G57" s="28">
        <v>0</v>
      </c>
      <c r="H57" s="27">
        <f t="shared" si="3"/>
        <v>0</v>
      </c>
    </row>
    <row r="58" spans="1:8" ht="30" customHeight="1">
      <c r="A58" s="33">
        <v>53</v>
      </c>
      <c r="B58" s="35" t="s">
        <v>65</v>
      </c>
      <c r="C58" s="45">
        <v>40</v>
      </c>
      <c r="D58" s="43" t="s">
        <v>12</v>
      </c>
      <c r="E58" s="30">
        <v>0</v>
      </c>
      <c r="F58" s="29">
        <f t="shared" si="2"/>
        <v>0</v>
      </c>
      <c r="G58" s="28">
        <v>0</v>
      </c>
      <c r="H58" s="27">
        <f t="shared" si="3"/>
        <v>0</v>
      </c>
    </row>
    <row r="59" spans="1:8" ht="30" customHeight="1">
      <c r="A59" s="33">
        <v>54</v>
      </c>
      <c r="B59" s="35" t="s">
        <v>66</v>
      </c>
      <c r="C59" s="45">
        <v>40</v>
      </c>
      <c r="D59" s="43" t="s">
        <v>12</v>
      </c>
      <c r="E59" s="30">
        <v>0</v>
      </c>
      <c r="F59" s="29">
        <f t="shared" si="2"/>
        <v>0</v>
      </c>
      <c r="G59" s="28">
        <v>0</v>
      </c>
      <c r="H59" s="27">
        <f t="shared" si="3"/>
        <v>0</v>
      </c>
    </row>
    <row r="60" spans="1:8" ht="30" customHeight="1">
      <c r="A60" s="33">
        <v>55</v>
      </c>
      <c r="B60" s="35" t="s">
        <v>67</v>
      </c>
      <c r="C60" s="45">
        <v>40</v>
      </c>
      <c r="D60" s="43" t="s">
        <v>12</v>
      </c>
      <c r="E60" s="30">
        <v>0</v>
      </c>
      <c r="F60" s="29">
        <f t="shared" si="2"/>
        <v>0</v>
      </c>
      <c r="G60" s="28">
        <v>0</v>
      </c>
      <c r="H60" s="27">
        <f t="shared" si="3"/>
        <v>0</v>
      </c>
    </row>
    <row r="61" spans="1:8" ht="30" customHeight="1">
      <c r="A61" s="33">
        <v>56</v>
      </c>
      <c r="B61" s="35" t="s">
        <v>68</v>
      </c>
      <c r="C61" s="45">
        <v>60</v>
      </c>
      <c r="D61" s="43" t="s">
        <v>12</v>
      </c>
      <c r="E61" s="30">
        <v>0</v>
      </c>
      <c r="F61" s="29">
        <f t="shared" si="2"/>
        <v>0</v>
      </c>
      <c r="G61" s="28">
        <v>0</v>
      </c>
      <c r="H61" s="27">
        <f t="shared" si="3"/>
        <v>0</v>
      </c>
    </row>
    <row r="62" spans="1:8" ht="30" customHeight="1">
      <c r="A62" s="33">
        <v>57</v>
      </c>
      <c r="B62" s="35" t="s">
        <v>69</v>
      </c>
      <c r="C62" s="45">
        <v>200</v>
      </c>
      <c r="D62" s="43" t="s">
        <v>12</v>
      </c>
      <c r="E62" s="30">
        <v>0</v>
      </c>
      <c r="F62" s="29">
        <f t="shared" si="2"/>
        <v>0</v>
      </c>
      <c r="G62" s="28">
        <v>0</v>
      </c>
      <c r="H62" s="27">
        <f t="shared" si="3"/>
        <v>0</v>
      </c>
    </row>
    <row r="63" spans="1:8" ht="30" customHeight="1">
      <c r="A63" s="33">
        <v>58</v>
      </c>
      <c r="B63" s="35" t="s">
        <v>70</v>
      </c>
      <c r="C63" s="45">
        <v>200</v>
      </c>
      <c r="D63" s="43" t="s">
        <v>12</v>
      </c>
      <c r="E63" s="30">
        <v>0</v>
      </c>
      <c r="F63" s="29">
        <f t="shared" si="2"/>
        <v>0</v>
      </c>
      <c r="G63" s="28">
        <v>0</v>
      </c>
      <c r="H63" s="27">
        <f t="shared" si="3"/>
        <v>0</v>
      </c>
    </row>
    <row r="64" spans="1:8" ht="30" customHeight="1">
      <c r="A64" s="33">
        <v>59</v>
      </c>
      <c r="B64" s="35" t="s">
        <v>71</v>
      </c>
      <c r="C64" s="45">
        <v>400</v>
      </c>
      <c r="D64" s="43" t="s">
        <v>12</v>
      </c>
      <c r="E64" s="30">
        <v>0</v>
      </c>
      <c r="F64" s="29">
        <f t="shared" si="2"/>
        <v>0</v>
      </c>
      <c r="G64" s="28">
        <v>0</v>
      </c>
      <c r="H64" s="27">
        <f t="shared" si="3"/>
        <v>0</v>
      </c>
    </row>
    <row r="65" spans="1:8" ht="30" customHeight="1">
      <c r="A65" s="33">
        <v>60</v>
      </c>
      <c r="B65" s="35" t="s">
        <v>72</v>
      </c>
      <c r="C65" s="45">
        <v>400</v>
      </c>
      <c r="D65" s="43" t="s">
        <v>12</v>
      </c>
      <c r="E65" s="30">
        <v>0</v>
      </c>
      <c r="F65" s="29">
        <f t="shared" si="2"/>
        <v>0</v>
      </c>
      <c r="G65" s="28">
        <v>0</v>
      </c>
      <c r="H65" s="27">
        <f t="shared" si="3"/>
        <v>0</v>
      </c>
    </row>
    <row r="66" spans="1:8" ht="30" customHeight="1">
      <c r="A66" s="33">
        <v>61</v>
      </c>
      <c r="B66" s="35" t="s">
        <v>73</v>
      </c>
      <c r="C66" s="45">
        <v>400</v>
      </c>
      <c r="D66" s="43" t="s">
        <v>12</v>
      </c>
      <c r="E66" s="30">
        <v>0</v>
      </c>
      <c r="F66" s="29">
        <f t="shared" si="2"/>
        <v>0</v>
      </c>
      <c r="G66" s="28">
        <v>0</v>
      </c>
      <c r="H66" s="27">
        <f t="shared" si="3"/>
        <v>0</v>
      </c>
    </row>
    <row r="67" spans="1:8" ht="30" customHeight="1">
      <c r="A67" s="33">
        <v>62</v>
      </c>
      <c r="B67" s="35" t="s">
        <v>74</v>
      </c>
      <c r="C67" s="45">
        <v>400</v>
      </c>
      <c r="D67" s="43" t="s">
        <v>12</v>
      </c>
      <c r="E67" s="30">
        <v>0</v>
      </c>
      <c r="F67" s="29">
        <f t="shared" si="2"/>
        <v>0</v>
      </c>
      <c r="G67" s="28">
        <v>0</v>
      </c>
      <c r="H67" s="27">
        <f t="shared" si="3"/>
        <v>0</v>
      </c>
    </row>
    <row r="68" spans="1:8" ht="30" customHeight="1">
      <c r="A68" s="33">
        <v>63</v>
      </c>
      <c r="B68" s="35" t="s">
        <v>75</v>
      </c>
      <c r="C68" s="45">
        <v>70</v>
      </c>
      <c r="D68" s="43" t="s">
        <v>12</v>
      </c>
      <c r="E68" s="30">
        <v>0</v>
      </c>
      <c r="F68" s="29">
        <f t="shared" ref="F68:F92" si="4">C68*E68</f>
        <v>0</v>
      </c>
      <c r="G68" s="28">
        <v>0</v>
      </c>
      <c r="H68" s="27">
        <f t="shared" ref="H68:H92" si="5">F68+(F68*G68)</f>
        <v>0</v>
      </c>
    </row>
    <row r="69" spans="1:8" ht="30" customHeight="1">
      <c r="A69" s="33">
        <v>64</v>
      </c>
      <c r="B69" s="47" t="s">
        <v>76</v>
      </c>
      <c r="C69" s="45">
        <v>30</v>
      </c>
      <c r="D69" s="43" t="s">
        <v>12</v>
      </c>
      <c r="E69" s="30">
        <v>0</v>
      </c>
      <c r="F69" s="29">
        <f t="shared" si="4"/>
        <v>0</v>
      </c>
      <c r="G69" s="28">
        <v>0</v>
      </c>
      <c r="H69" s="27">
        <f t="shared" si="5"/>
        <v>0</v>
      </c>
    </row>
    <row r="70" spans="1:8" ht="30" customHeight="1">
      <c r="A70" s="33">
        <v>65</v>
      </c>
      <c r="B70" s="35" t="s">
        <v>77</v>
      </c>
      <c r="C70" s="45">
        <v>70</v>
      </c>
      <c r="D70" s="43" t="s">
        <v>12</v>
      </c>
      <c r="E70" s="30">
        <v>0</v>
      </c>
      <c r="F70" s="29">
        <f t="shared" si="4"/>
        <v>0</v>
      </c>
      <c r="G70" s="28">
        <v>0</v>
      </c>
      <c r="H70" s="27">
        <f t="shared" si="5"/>
        <v>0</v>
      </c>
    </row>
    <row r="71" spans="1:8" ht="30" customHeight="1">
      <c r="A71" s="33">
        <v>66</v>
      </c>
      <c r="B71" s="35" t="s">
        <v>78</v>
      </c>
      <c r="C71" s="45">
        <v>96000</v>
      </c>
      <c r="D71" s="43" t="s">
        <v>12</v>
      </c>
      <c r="E71" s="30">
        <v>0</v>
      </c>
      <c r="F71" s="29">
        <f t="shared" si="4"/>
        <v>0</v>
      </c>
      <c r="G71" s="28">
        <v>0</v>
      </c>
      <c r="H71" s="27">
        <f t="shared" si="5"/>
        <v>0</v>
      </c>
    </row>
    <row r="72" spans="1:8" ht="30" customHeight="1">
      <c r="A72" s="33">
        <v>67</v>
      </c>
      <c r="B72" s="35" t="s">
        <v>79</v>
      </c>
      <c r="C72" s="45">
        <v>30</v>
      </c>
      <c r="D72" s="43" t="s">
        <v>12</v>
      </c>
      <c r="E72" s="30">
        <v>0</v>
      </c>
      <c r="F72" s="29">
        <f t="shared" si="4"/>
        <v>0</v>
      </c>
      <c r="G72" s="28">
        <v>0</v>
      </c>
      <c r="H72" s="27">
        <f t="shared" si="5"/>
        <v>0</v>
      </c>
    </row>
    <row r="73" spans="1:8" ht="30" customHeight="1">
      <c r="A73" s="33">
        <v>68</v>
      </c>
      <c r="B73" s="35" t="s">
        <v>80</v>
      </c>
      <c r="C73" s="45">
        <v>20</v>
      </c>
      <c r="D73" s="43" t="s">
        <v>12</v>
      </c>
      <c r="E73" s="30">
        <v>0</v>
      </c>
      <c r="F73" s="29">
        <f t="shared" si="4"/>
        <v>0</v>
      </c>
      <c r="G73" s="28">
        <v>0</v>
      </c>
      <c r="H73" s="27">
        <f t="shared" si="5"/>
        <v>0</v>
      </c>
    </row>
    <row r="74" spans="1:8" ht="30" customHeight="1">
      <c r="A74" s="33">
        <v>69</v>
      </c>
      <c r="B74" s="35" t="s">
        <v>81</v>
      </c>
      <c r="C74" s="45">
        <v>20</v>
      </c>
      <c r="D74" s="43" t="s">
        <v>12</v>
      </c>
      <c r="E74" s="30">
        <v>0</v>
      </c>
      <c r="F74" s="29">
        <f t="shared" si="4"/>
        <v>0</v>
      </c>
      <c r="G74" s="28">
        <v>0</v>
      </c>
      <c r="H74" s="27">
        <f t="shared" si="5"/>
        <v>0</v>
      </c>
    </row>
    <row r="75" spans="1:8" ht="30" customHeight="1">
      <c r="A75" s="33">
        <v>70</v>
      </c>
      <c r="B75" s="47" t="s">
        <v>82</v>
      </c>
      <c r="C75" s="45">
        <v>40</v>
      </c>
      <c r="D75" s="43" t="s">
        <v>12</v>
      </c>
      <c r="E75" s="30">
        <v>0</v>
      </c>
      <c r="F75" s="29">
        <f t="shared" si="4"/>
        <v>0</v>
      </c>
      <c r="G75" s="28">
        <v>0</v>
      </c>
      <c r="H75" s="27">
        <f t="shared" si="5"/>
        <v>0</v>
      </c>
    </row>
    <row r="76" spans="1:8" ht="30" customHeight="1">
      <c r="A76" s="33">
        <v>71</v>
      </c>
      <c r="B76" s="35" t="s">
        <v>83</v>
      </c>
      <c r="C76" s="45">
        <v>40</v>
      </c>
      <c r="D76" s="43" t="s">
        <v>12</v>
      </c>
      <c r="E76" s="30">
        <v>0</v>
      </c>
      <c r="F76" s="29">
        <f t="shared" si="4"/>
        <v>0</v>
      </c>
      <c r="G76" s="28">
        <v>0</v>
      </c>
      <c r="H76" s="27">
        <f t="shared" si="5"/>
        <v>0</v>
      </c>
    </row>
    <row r="77" spans="1:8" ht="30" customHeight="1">
      <c r="A77" s="33">
        <v>72</v>
      </c>
      <c r="B77" s="35" t="s">
        <v>84</v>
      </c>
      <c r="C77" s="45">
        <v>120</v>
      </c>
      <c r="D77" s="43" t="s">
        <v>12</v>
      </c>
      <c r="E77" s="30">
        <v>0</v>
      </c>
      <c r="F77" s="29">
        <f t="shared" si="4"/>
        <v>0</v>
      </c>
      <c r="G77" s="28">
        <v>0</v>
      </c>
      <c r="H77" s="27">
        <f t="shared" si="5"/>
        <v>0</v>
      </c>
    </row>
    <row r="78" spans="1:8" ht="30" customHeight="1">
      <c r="A78" s="33">
        <v>73</v>
      </c>
      <c r="B78" s="35" t="s">
        <v>85</v>
      </c>
      <c r="C78" s="45">
        <v>30</v>
      </c>
      <c r="D78" s="43" t="s">
        <v>12</v>
      </c>
      <c r="E78" s="30">
        <v>0</v>
      </c>
      <c r="F78" s="29">
        <f t="shared" si="4"/>
        <v>0</v>
      </c>
      <c r="G78" s="28">
        <v>0</v>
      </c>
      <c r="H78" s="27">
        <f t="shared" si="5"/>
        <v>0</v>
      </c>
    </row>
    <row r="79" spans="1:8" ht="30" customHeight="1">
      <c r="A79" s="33">
        <v>74</v>
      </c>
      <c r="B79" s="35" t="s">
        <v>86</v>
      </c>
      <c r="C79" s="45">
        <v>10</v>
      </c>
      <c r="D79" s="43" t="s">
        <v>12</v>
      </c>
      <c r="E79" s="30">
        <v>0</v>
      </c>
      <c r="F79" s="29">
        <f t="shared" si="4"/>
        <v>0</v>
      </c>
      <c r="G79" s="28">
        <v>0</v>
      </c>
      <c r="H79" s="27">
        <f t="shared" si="5"/>
        <v>0</v>
      </c>
    </row>
    <row r="80" spans="1:8" ht="30" customHeight="1">
      <c r="A80" s="33">
        <v>75</v>
      </c>
      <c r="B80" s="35" t="s">
        <v>87</v>
      </c>
      <c r="C80" s="45">
        <v>30</v>
      </c>
      <c r="D80" s="43" t="s">
        <v>12</v>
      </c>
      <c r="E80" s="30">
        <v>0</v>
      </c>
      <c r="F80" s="29">
        <f t="shared" si="4"/>
        <v>0</v>
      </c>
      <c r="G80" s="28">
        <v>0</v>
      </c>
      <c r="H80" s="27">
        <f t="shared" si="5"/>
        <v>0</v>
      </c>
    </row>
    <row r="81" spans="1:8" ht="30" customHeight="1">
      <c r="A81" s="33">
        <v>76</v>
      </c>
      <c r="B81" s="35" t="s">
        <v>88</v>
      </c>
      <c r="C81" s="45">
        <v>100</v>
      </c>
      <c r="D81" s="43" t="s">
        <v>12</v>
      </c>
      <c r="E81" s="30">
        <v>0</v>
      </c>
      <c r="F81" s="29">
        <f t="shared" si="4"/>
        <v>0</v>
      </c>
      <c r="G81" s="28">
        <v>0</v>
      </c>
      <c r="H81" s="27">
        <f t="shared" si="5"/>
        <v>0</v>
      </c>
    </row>
    <row r="82" spans="1:8" ht="30" customHeight="1">
      <c r="A82" s="33">
        <v>77</v>
      </c>
      <c r="B82" s="35" t="s">
        <v>89</v>
      </c>
      <c r="C82" s="45">
        <v>200</v>
      </c>
      <c r="D82" s="43" t="s">
        <v>12</v>
      </c>
      <c r="E82" s="30">
        <v>0</v>
      </c>
      <c r="F82" s="29">
        <f t="shared" si="4"/>
        <v>0</v>
      </c>
      <c r="G82" s="28">
        <v>0</v>
      </c>
      <c r="H82" s="27">
        <f t="shared" si="5"/>
        <v>0</v>
      </c>
    </row>
    <row r="83" spans="1:8" ht="30" customHeight="1">
      <c r="A83" s="33">
        <v>78</v>
      </c>
      <c r="B83" s="35" t="s">
        <v>90</v>
      </c>
      <c r="C83" s="45">
        <v>200</v>
      </c>
      <c r="D83" s="43" t="s">
        <v>12</v>
      </c>
      <c r="E83" s="30">
        <v>0</v>
      </c>
      <c r="F83" s="29">
        <f t="shared" si="4"/>
        <v>0</v>
      </c>
      <c r="G83" s="28">
        <v>0</v>
      </c>
      <c r="H83" s="27">
        <f t="shared" si="5"/>
        <v>0</v>
      </c>
    </row>
    <row r="84" spans="1:8" ht="30" customHeight="1">
      <c r="A84" s="33">
        <v>79</v>
      </c>
      <c r="B84" s="35" t="s">
        <v>91</v>
      </c>
      <c r="C84" s="45">
        <v>50</v>
      </c>
      <c r="D84" s="43" t="s">
        <v>12</v>
      </c>
      <c r="E84" s="30">
        <v>0</v>
      </c>
      <c r="F84" s="29">
        <f t="shared" si="4"/>
        <v>0</v>
      </c>
      <c r="G84" s="28">
        <v>0</v>
      </c>
      <c r="H84" s="27">
        <f t="shared" si="5"/>
        <v>0</v>
      </c>
    </row>
    <row r="85" spans="1:8" ht="30" customHeight="1">
      <c r="A85" s="33">
        <v>80</v>
      </c>
      <c r="B85" s="35" t="s">
        <v>92</v>
      </c>
      <c r="C85" s="45">
        <v>50</v>
      </c>
      <c r="D85" s="43" t="s">
        <v>12</v>
      </c>
      <c r="E85" s="30">
        <v>0</v>
      </c>
      <c r="F85" s="29">
        <f t="shared" si="4"/>
        <v>0</v>
      </c>
      <c r="G85" s="28">
        <v>0</v>
      </c>
      <c r="H85" s="27">
        <f t="shared" si="5"/>
        <v>0</v>
      </c>
    </row>
    <row r="86" spans="1:8" ht="30" customHeight="1">
      <c r="A86" s="33">
        <v>81</v>
      </c>
      <c r="B86" s="35" t="s">
        <v>93</v>
      </c>
      <c r="C86" s="45">
        <v>50</v>
      </c>
      <c r="D86" s="43" t="s">
        <v>12</v>
      </c>
      <c r="E86" s="30">
        <v>0</v>
      </c>
      <c r="F86" s="29">
        <f t="shared" si="4"/>
        <v>0</v>
      </c>
      <c r="G86" s="28">
        <v>0</v>
      </c>
      <c r="H86" s="27">
        <f t="shared" si="5"/>
        <v>0</v>
      </c>
    </row>
    <row r="87" spans="1:8" ht="30" customHeight="1">
      <c r="A87" s="33">
        <v>82</v>
      </c>
      <c r="B87" s="35" t="s">
        <v>94</v>
      </c>
      <c r="C87" s="45">
        <v>50</v>
      </c>
      <c r="D87" s="43" t="s">
        <v>12</v>
      </c>
      <c r="E87" s="30">
        <v>0</v>
      </c>
      <c r="F87" s="29">
        <f t="shared" si="4"/>
        <v>0</v>
      </c>
      <c r="G87" s="28">
        <v>0</v>
      </c>
      <c r="H87" s="27">
        <f t="shared" si="5"/>
        <v>0</v>
      </c>
    </row>
    <row r="88" spans="1:8" ht="30" customHeight="1">
      <c r="A88" s="33">
        <v>83</v>
      </c>
      <c r="B88" s="35" t="s">
        <v>95</v>
      </c>
      <c r="C88" s="45">
        <v>50</v>
      </c>
      <c r="D88" s="43" t="s">
        <v>12</v>
      </c>
      <c r="E88" s="30">
        <v>0</v>
      </c>
      <c r="F88" s="29">
        <f t="shared" si="4"/>
        <v>0</v>
      </c>
      <c r="G88" s="28">
        <v>0</v>
      </c>
      <c r="H88" s="27">
        <f t="shared" si="5"/>
        <v>0</v>
      </c>
    </row>
    <row r="89" spans="1:8" ht="30" customHeight="1">
      <c r="A89" s="33">
        <v>84</v>
      </c>
      <c r="B89" s="35" t="s">
        <v>96</v>
      </c>
      <c r="C89" s="45">
        <v>80</v>
      </c>
      <c r="D89" s="43" t="s">
        <v>12</v>
      </c>
      <c r="E89" s="30">
        <v>0</v>
      </c>
      <c r="F89" s="29">
        <f t="shared" si="4"/>
        <v>0</v>
      </c>
      <c r="G89" s="28">
        <v>0</v>
      </c>
      <c r="H89" s="27">
        <f t="shared" si="5"/>
        <v>0</v>
      </c>
    </row>
    <row r="90" spans="1:8" ht="30" customHeight="1">
      <c r="A90" s="33">
        <v>85</v>
      </c>
      <c r="B90" s="35" t="s">
        <v>97</v>
      </c>
      <c r="C90" s="45">
        <v>40</v>
      </c>
      <c r="D90" s="43" t="s">
        <v>12</v>
      </c>
      <c r="E90" s="30">
        <v>0</v>
      </c>
      <c r="F90" s="29">
        <f t="shared" si="4"/>
        <v>0</v>
      </c>
      <c r="G90" s="28">
        <v>0</v>
      </c>
      <c r="H90" s="27">
        <f t="shared" si="5"/>
        <v>0</v>
      </c>
    </row>
    <row r="91" spans="1:8" ht="30" customHeight="1">
      <c r="A91" s="33">
        <v>86</v>
      </c>
      <c r="B91" s="35" t="s">
        <v>98</v>
      </c>
      <c r="C91" s="45">
        <v>40</v>
      </c>
      <c r="D91" s="43" t="s">
        <v>12</v>
      </c>
      <c r="E91" s="30">
        <v>0</v>
      </c>
      <c r="F91" s="29">
        <f t="shared" si="4"/>
        <v>0</v>
      </c>
      <c r="G91" s="28">
        <v>0</v>
      </c>
      <c r="H91" s="27">
        <f t="shared" si="5"/>
        <v>0</v>
      </c>
    </row>
    <row r="92" spans="1:8" ht="30" customHeight="1">
      <c r="A92" s="33">
        <v>87</v>
      </c>
      <c r="B92" s="35" t="s">
        <v>99</v>
      </c>
      <c r="C92" s="45">
        <v>100</v>
      </c>
      <c r="D92" s="43" t="s">
        <v>12</v>
      </c>
      <c r="E92" s="30">
        <v>0</v>
      </c>
      <c r="F92" s="29">
        <f t="shared" si="4"/>
        <v>0</v>
      </c>
      <c r="G92" s="28">
        <v>0</v>
      </c>
      <c r="H92" s="27">
        <f t="shared" si="5"/>
        <v>0</v>
      </c>
    </row>
    <row r="93" spans="1:8" s="24" customFormat="1" ht="41.45" customHeight="1">
      <c r="A93" s="51" t="s">
        <v>100</v>
      </c>
      <c r="B93" s="51"/>
      <c r="C93" s="51"/>
      <c r="D93" s="51"/>
      <c r="E93" s="51"/>
      <c r="F93" s="25">
        <f>SUM(F4:F92)</f>
        <v>0</v>
      </c>
      <c r="G93" s="26">
        <f>SUM(G4:G59)</f>
        <v>0</v>
      </c>
      <c r="H93" s="25">
        <f>SUM(H4:H92)</f>
        <v>0</v>
      </c>
    </row>
    <row r="94" spans="1:8">
      <c r="A94" s="12"/>
    </row>
    <row r="95" spans="1:8">
      <c r="A95" s="23" t="s">
        <v>101</v>
      </c>
      <c r="B95" s="22" t="s">
        <v>102</v>
      </c>
    </row>
    <row r="96" spans="1:8" ht="15">
      <c r="A96" s="23"/>
      <c r="B96" s="22"/>
    </row>
    <row r="97" spans="1:8" ht="30.75">
      <c r="A97" s="12"/>
      <c r="B97" s="53" t="s">
        <v>103</v>
      </c>
      <c r="C97" s="54"/>
      <c r="D97" s="55" t="s">
        <v>104</v>
      </c>
      <c r="E97" s="56" t="s">
        <v>105</v>
      </c>
    </row>
    <row r="98" spans="1:8" ht="15">
      <c r="A98" s="12"/>
      <c r="B98" s="57" t="s">
        <v>106</v>
      </c>
      <c r="C98" s="52"/>
      <c r="D98" s="21"/>
      <c r="E98" s="58"/>
    </row>
    <row r="99" spans="1:8" ht="33" customHeight="1">
      <c r="A99" s="12"/>
      <c r="B99" s="59" t="s">
        <v>107</v>
      </c>
      <c r="C99" s="48"/>
      <c r="D99" s="20"/>
      <c r="E99" s="60"/>
    </row>
    <row r="100" spans="1:8" ht="37.5" customHeight="1">
      <c r="A100" s="12"/>
      <c r="B100" s="61" t="s">
        <v>108</v>
      </c>
      <c r="C100" s="62"/>
      <c r="D100" s="63"/>
      <c r="E100" s="64"/>
    </row>
    <row r="101" spans="1:8" ht="15">
      <c r="A101" s="12"/>
      <c r="B101" s="19"/>
      <c r="C101" s="19"/>
      <c r="D101" s="17"/>
      <c r="E101" s="8"/>
    </row>
    <row r="102" spans="1:8" ht="17.25" customHeight="1">
      <c r="A102" s="12"/>
      <c r="B102" s="18"/>
      <c r="C102" s="17"/>
      <c r="D102" s="17"/>
      <c r="E102" s="8"/>
    </row>
    <row r="103" spans="1:8" ht="31.5" customHeight="1">
      <c r="A103" s="12"/>
      <c r="B103" s="16" t="s">
        <v>109</v>
      </c>
      <c r="C103" s="9"/>
      <c r="D103" s="9"/>
      <c r="E103" s="8"/>
    </row>
    <row r="104" spans="1:8" ht="31.5" customHeight="1">
      <c r="A104" s="12"/>
      <c r="B104" s="15" t="s">
        <v>110</v>
      </c>
      <c r="C104" s="14"/>
      <c r="D104" s="9"/>
      <c r="E104" s="8"/>
    </row>
    <row r="105" spans="1:8" ht="31.5" customHeight="1">
      <c r="A105" s="12"/>
      <c r="B105" s="11" t="s">
        <v>111</v>
      </c>
      <c r="C105" s="10"/>
      <c r="D105" s="9"/>
      <c r="E105" s="8"/>
    </row>
    <row r="106" spans="1:8" ht="31.5" customHeight="1">
      <c r="A106" s="12"/>
      <c r="B106" s="13" t="s">
        <v>112</v>
      </c>
      <c r="C106" s="9"/>
      <c r="D106" s="9"/>
      <c r="E106" s="8"/>
    </row>
    <row r="107" spans="1:8" ht="31.5" customHeight="1">
      <c r="A107" s="12"/>
      <c r="B107" s="11" t="s">
        <v>113</v>
      </c>
      <c r="C107" s="10"/>
      <c r="D107" s="9"/>
      <c r="E107" s="8"/>
    </row>
    <row r="108" spans="1:8" ht="31.5" customHeight="1" thickBot="1">
      <c r="A108" s="7"/>
      <c r="B108" s="6" t="s">
        <v>114</v>
      </c>
      <c r="C108" s="5"/>
      <c r="D108" s="5"/>
      <c r="E108" s="4"/>
      <c r="F108" s="3"/>
      <c r="G108" s="3"/>
      <c r="H108" s="3"/>
    </row>
    <row r="109" spans="1:8" ht="15"/>
    <row r="110" spans="1:8" ht="15"/>
  </sheetData>
  <mergeCells count="7">
    <mergeCell ref="B100:C100"/>
    <mergeCell ref="A1:H1"/>
    <mergeCell ref="A2:H2"/>
    <mergeCell ref="A93:E93"/>
    <mergeCell ref="B97:C97"/>
    <mergeCell ref="B98:C98"/>
    <mergeCell ref="B99:C99"/>
  </mergeCells>
  <printOptions horizontalCentered="1"/>
  <pageMargins left="0.25" right="0.25" top="0.75" bottom="0.75" header="0.3" footer="0.3"/>
  <pageSetup paperSize="9" scale="69" fitToHeight="0" orientation="portrait" r:id="rId1"/>
  <rowBreaks count="2" manualBreakCount="2">
    <brk id="25" max="8" man="1"/>
    <brk id="52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cf578e-7260-4fc5-8f0d-4a8e32055e6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C465B330EFAD429AABC13D573960CC" ma:contentTypeVersion="13" ma:contentTypeDescription="Create a new document." ma:contentTypeScope="" ma:versionID="c9f0da1a4ca8a13dd3ef705cd40733ad">
  <xsd:schema xmlns:xsd="http://www.w3.org/2001/XMLSchema" xmlns:xs="http://www.w3.org/2001/XMLSchema" xmlns:p="http://schemas.microsoft.com/office/2006/metadata/properties" xmlns:ns2="accf578e-7260-4fc5-8f0d-4a8e32055e6e" xmlns:ns3="f87c72b4-f2da-4bdd-a112-888030dc4e0f" targetNamespace="http://schemas.microsoft.com/office/2006/metadata/properties" ma:root="true" ma:fieldsID="535abc28881b8bc2c58af00644826e43" ns2:_="" ns3:_="">
    <xsd:import namespace="accf578e-7260-4fc5-8f0d-4a8e32055e6e"/>
    <xsd:import namespace="f87c72b4-f2da-4bdd-a112-888030dc4e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f578e-7260-4fc5-8f0d-4a8e32055e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c72b4-f2da-4bdd-a112-888030dc4e0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F8AF34-0768-47B5-8BDD-504390339B12}"/>
</file>

<file path=customXml/itemProps2.xml><?xml version="1.0" encoding="utf-8"?>
<ds:datastoreItem xmlns:ds="http://schemas.openxmlformats.org/officeDocument/2006/customXml" ds:itemID="{07E5CDE2-9DE8-4D61-80ED-904A3209705D}"/>
</file>

<file path=customXml/itemProps3.xml><?xml version="1.0" encoding="utf-8"?>
<ds:datastoreItem xmlns:ds="http://schemas.openxmlformats.org/officeDocument/2006/customXml" ds:itemID="{BF4DC65A-0114-4B50-9876-1E8BEED2EE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Razwan Siddique</dc:creator>
  <cp:keywords/>
  <dc:description/>
  <cp:lastModifiedBy>Musa Tarek</cp:lastModifiedBy>
  <cp:revision/>
  <dcterms:created xsi:type="dcterms:W3CDTF">2023-02-19T09:11:45Z</dcterms:created>
  <dcterms:modified xsi:type="dcterms:W3CDTF">2024-10-16T07:24:19Z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0x01010024BB05CE3FDB054CAC7B56D8143E7135</vt:lpwstr>
  </property>
  <property fmtid="{D5CDD505-2E9C-101B-9397-08002B2CF9AE}" pid="3" name="MediaServiceImageTags">
    <vt:lpwstr/>
  </property>
</Properties>
</file>