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UNOPS\ИНГУЛКА\"/>
    </mc:Choice>
  </mc:AlternateContent>
  <xr:revisionPtr revIDLastSave="0" documentId="13_ncr:1_{3D1C7305-F63F-40AC-8606-957344A9E950}" xr6:coauthVersionLast="47" xr6:coauthVersionMax="47" xr10:uidLastSave="{00000000-0000-0000-0000-000000000000}"/>
  <bookViews>
    <workbookView xWindow="-108" yWindow="-108" windowWidth="23256" windowHeight="12456" xr2:uid="{00000000-000D-0000-FFFF-FFFF00000000}"/>
  </bookViews>
  <sheets>
    <sheet name="BOQ Totals" sheetId="1" r:id="rId1"/>
    <sheet name="43_DC_KK" sheetId="2" r:id="rId2"/>
    <sheet name="14_DC_KK" sheetId="3" r:id="rId3"/>
  </sheets>
  <definedNames>
    <definedName name="_xlnm._FilterDatabase" localSheetId="2" hidden="1">'14_DC_KK'!$C$1:$C$1053</definedName>
    <definedName name="_xlnm._FilterDatabase" localSheetId="1" hidden="1">'43_DC_KK'!$A$6:$H$783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7" roundtripDataChecksum="WsA5EO06hx2k5hiIXFYsXqyGIhD/ih1jv+9z8RI1GTE="/>
    </ext>
  </extLst>
</workbook>
</file>

<file path=xl/calcChain.xml><?xml version="1.0" encoding="utf-8"?>
<calcChain xmlns="http://schemas.openxmlformats.org/spreadsheetml/2006/main">
  <c r="H770" i="3" l="1"/>
  <c r="H771" i="3"/>
  <c r="H772" i="3"/>
  <c r="H773" i="3"/>
  <c r="H970" i="3"/>
  <c r="H969" i="3"/>
  <c r="H968" i="3"/>
  <c r="H967" i="3"/>
  <c r="H965" i="3"/>
  <c r="H964" i="3"/>
  <c r="H963" i="3"/>
  <c r="H962" i="3"/>
  <c r="H961" i="3"/>
  <c r="H960" i="3"/>
  <c r="H959" i="3"/>
  <c r="H958" i="3"/>
  <c r="H957" i="3"/>
  <c r="H956" i="3"/>
  <c r="H955" i="3"/>
  <c r="H954" i="3"/>
  <c r="H953" i="3"/>
  <c r="H952" i="3"/>
  <c r="H951" i="3"/>
  <c r="H950" i="3"/>
  <c r="H949" i="3"/>
  <c r="H948" i="3"/>
  <c r="H947" i="3"/>
  <c r="H946" i="3"/>
  <c r="H945" i="3"/>
  <c r="H944" i="3"/>
  <c r="H943" i="3"/>
  <c r="H942" i="3"/>
  <c r="H941" i="3"/>
  <c r="H940" i="3"/>
  <c r="H939" i="3"/>
  <c r="H938" i="3"/>
  <c r="H937" i="3"/>
  <c r="H936" i="3"/>
  <c r="H935" i="3"/>
  <c r="H934" i="3"/>
  <c r="H933" i="3"/>
  <c r="H932" i="3"/>
  <c r="H928" i="3"/>
  <c r="H927" i="3"/>
  <c r="H926" i="3"/>
  <c r="H925" i="3"/>
  <c r="H924" i="3"/>
  <c r="H923" i="3"/>
  <c r="H922" i="3"/>
  <c r="H921" i="3"/>
  <c r="H920" i="3"/>
  <c r="H919" i="3"/>
  <c r="H918" i="3"/>
  <c r="H917" i="3"/>
  <c r="H916" i="3"/>
  <c r="H915" i="3"/>
  <c r="H914" i="3"/>
  <c r="H913" i="3"/>
  <c r="H912" i="3"/>
  <c r="H911" i="3"/>
  <c r="H910" i="3"/>
  <c r="H909" i="3"/>
  <c r="H908" i="3"/>
  <c r="H907" i="3"/>
  <c r="H906" i="3"/>
  <c r="H905" i="3"/>
  <c r="H904" i="3"/>
  <c r="H903" i="3"/>
  <c r="H902" i="3"/>
  <c r="H901" i="3"/>
  <c r="H900" i="3"/>
  <c r="H899" i="3"/>
  <c r="H898" i="3"/>
  <c r="H897" i="3"/>
  <c r="H895" i="3"/>
  <c r="H894" i="3"/>
  <c r="H893" i="3"/>
  <c r="H892" i="3"/>
  <c r="H891" i="3"/>
  <c r="H890" i="3"/>
  <c r="H889" i="3"/>
  <c r="H888" i="3"/>
  <c r="H887" i="3"/>
  <c r="H884" i="3"/>
  <c r="H883" i="3"/>
  <c r="H882" i="3"/>
  <c r="H881" i="3"/>
  <c r="H880" i="3"/>
  <c r="H879" i="3"/>
  <c r="H878" i="3"/>
  <c r="H877" i="3"/>
  <c r="H876" i="3"/>
  <c r="H875" i="3"/>
  <c r="H873" i="3"/>
  <c r="H872" i="3"/>
  <c r="H871" i="3"/>
  <c r="H870" i="3"/>
  <c r="H869" i="3"/>
  <c r="H868" i="3"/>
  <c r="H867" i="3"/>
  <c r="H866" i="3"/>
  <c r="H865" i="3"/>
  <c r="H864" i="3"/>
  <c r="H863" i="3"/>
  <c r="H862" i="3"/>
  <c r="H861" i="3"/>
  <c r="H860" i="3"/>
  <c r="H858" i="3"/>
  <c r="H857" i="3"/>
  <c r="H856" i="3"/>
  <c r="H855" i="3"/>
  <c r="H854" i="3"/>
  <c r="H853" i="3"/>
  <c r="H852" i="3"/>
  <c r="H851" i="3"/>
  <c r="H850" i="3"/>
  <c r="H849" i="3"/>
  <c r="H847" i="3"/>
  <c r="H846" i="3"/>
  <c r="H845" i="3"/>
  <c r="H844" i="3"/>
  <c r="H843" i="3"/>
  <c r="H842" i="3"/>
  <c r="H841" i="3"/>
  <c r="H840" i="3"/>
  <c r="H839" i="3"/>
  <c r="H838" i="3"/>
  <c r="H837" i="3"/>
  <c r="H836" i="3"/>
  <c r="H835" i="3"/>
  <c r="H834" i="3"/>
  <c r="H833" i="3"/>
  <c r="H832" i="3"/>
  <c r="H831" i="3"/>
  <c r="H830" i="3"/>
  <c r="H829" i="3"/>
  <c r="H828" i="3"/>
  <c r="H827" i="3"/>
  <c r="H826" i="3"/>
  <c r="H825" i="3"/>
  <c r="H824" i="3"/>
  <c r="H823" i="3"/>
  <c r="H822" i="3"/>
  <c r="H821" i="3"/>
  <c r="H820" i="3"/>
  <c r="H819" i="3"/>
  <c r="H818" i="3"/>
  <c r="H817" i="3"/>
  <c r="H816" i="3"/>
  <c r="H815" i="3"/>
  <c r="H812" i="3"/>
  <c r="H811" i="3"/>
  <c r="H810" i="3"/>
  <c r="H809" i="3"/>
  <c r="H808" i="3"/>
  <c r="H807" i="3"/>
  <c r="H806" i="3"/>
  <c r="H804" i="3"/>
  <c r="H803" i="3"/>
  <c r="H802" i="3"/>
  <c r="H801" i="3"/>
  <c r="H800" i="3"/>
  <c r="H799" i="3"/>
  <c r="H798" i="3"/>
  <c r="H797" i="3"/>
  <c r="H796" i="3"/>
  <c r="H795" i="3"/>
  <c r="H794" i="3"/>
  <c r="H793" i="3"/>
  <c r="H792" i="3"/>
  <c r="H790" i="3"/>
  <c r="H789" i="3"/>
  <c r="H788" i="3"/>
  <c r="H787" i="3"/>
  <c r="H786" i="3"/>
  <c r="H785" i="3"/>
  <c r="H784" i="3"/>
  <c r="H783" i="3"/>
  <c r="H782" i="3"/>
  <c r="H781" i="3"/>
  <c r="H780" i="3"/>
  <c r="H779" i="3"/>
  <c r="H778" i="3"/>
  <c r="H777" i="3"/>
  <c r="H776" i="3"/>
  <c r="H775" i="3"/>
  <c r="H769" i="3"/>
  <c r="H768" i="3"/>
  <c r="H767" i="3"/>
  <c r="H766" i="3"/>
  <c r="H765" i="3"/>
  <c r="H764" i="3"/>
  <c r="H763" i="3"/>
  <c r="H762" i="3"/>
  <c r="H761" i="3"/>
  <c r="H760" i="3"/>
  <c r="H759" i="3"/>
  <c r="H758" i="3"/>
  <c r="H756" i="3"/>
  <c r="H755" i="3"/>
  <c r="H754" i="3"/>
  <c r="H753" i="3"/>
  <c r="H752" i="3"/>
  <c r="H751" i="3"/>
  <c r="H750" i="3"/>
  <c r="H749" i="3"/>
  <c r="H748" i="3"/>
  <c r="H747" i="3"/>
  <c r="H746" i="3"/>
  <c r="H745" i="3"/>
  <c r="H744" i="3"/>
  <c r="H743" i="3"/>
  <c r="H742" i="3"/>
  <c r="H741" i="3"/>
  <c r="H740" i="3"/>
  <c r="H739" i="3"/>
  <c r="H738" i="3"/>
  <c r="H737" i="3"/>
  <c r="H736" i="3"/>
  <c r="H735" i="3"/>
  <c r="H734" i="3"/>
  <c r="H733" i="3"/>
  <c r="H732" i="3"/>
  <c r="H731" i="3"/>
  <c r="H730" i="3"/>
  <c r="H729" i="3"/>
  <c r="H728" i="3"/>
  <c r="H727" i="3"/>
  <c r="H726" i="3"/>
  <c r="H725" i="3"/>
  <c r="H724" i="3"/>
  <c r="H723" i="3"/>
  <c r="H722" i="3"/>
  <c r="H721" i="3"/>
  <c r="H720" i="3"/>
  <c r="H719" i="3"/>
  <c r="H718" i="3"/>
  <c r="H717" i="3"/>
  <c r="H716" i="3"/>
  <c r="H715" i="3"/>
  <c r="H714" i="3"/>
  <c r="H713" i="3"/>
  <c r="H712" i="3"/>
  <c r="H711" i="3"/>
  <c r="H710" i="3"/>
  <c r="H709" i="3"/>
  <c r="H708" i="3"/>
  <c r="H707" i="3"/>
  <c r="H706" i="3"/>
  <c r="H705" i="3"/>
  <c r="H704" i="3"/>
  <c r="H703" i="3"/>
  <c r="H702" i="3"/>
  <c r="H701" i="3"/>
  <c r="H700" i="3"/>
  <c r="H699" i="3"/>
  <c r="H698" i="3"/>
  <c r="H697" i="3"/>
  <c r="H696" i="3"/>
  <c r="H695" i="3"/>
  <c r="H693" i="3"/>
  <c r="H692" i="3"/>
  <c r="H691" i="3"/>
  <c r="H690" i="3"/>
  <c r="H689" i="3"/>
  <c r="H688" i="3"/>
  <c r="H687" i="3"/>
  <c r="H686" i="3"/>
  <c r="H685" i="3"/>
  <c r="H684" i="3"/>
  <c r="H683" i="3"/>
  <c r="H682" i="3"/>
  <c r="H681" i="3"/>
  <c r="H680" i="3"/>
  <c r="H679" i="3"/>
  <c r="H678" i="3"/>
  <c r="H677" i="3"/>
  <c r="H676" i="3"/>
  <c r="H675" i="3"/>
  <c r="H674" i="3"/>
  <c r="H673" i="3"/>
  <c r="H672" i="3"/>
  <c r="H670" i="3"/>
  <c r="H669" i="3"/>
  <c r="H668" i="3"/>
  <c r="H667" i="3"/>
  <c r="H666" i="3"/>
  <c r="H665" i="3"/>
  <c r="H664" i="3"/>
  <c r="H663" i="3"/>
  <c r="H662" i="3"/>
  <c r="H661" i="3"/>
  <c r="H660" i="3"/>
  <c r="H659" i="3"/>
  <c r="H658" i="3"/>
  <c r="H657" i="3"/>
  <c r="H656" i="3"/>
  <c r="H655" i="3"/>
  <c r="H654" i="3"/>
  <c r="H653" i="3"/>
  <c r="H652" i="3"/>
  <c r="H651" i="3"/>
  <c r="H650" i="3"/>
  <c r="H649" i="3"/>
  <c r="H648" i="3"/>
  <c r="H647" i="3"/>
  <c r="H646" i="3"/>
  <c r="H645" i="3"/>
  <c r="H644" i="3"/>
  <c r="H643" i="3"/>
  <c r="H642" i="3"/>
  <c r="H641" i="3"/>
  <c r="H640" i="3"/>
  <c r="H639" i="3"/>
  <c r="H638" i="3"/>
  <c r="H637" i="3"/>
  <c r="H636" i="3"/>
  <c r="H634" i="3"/>
  <c r="H633" i="3"/>
  <c r="H632" i="3"/>
  <c r="H631" i="3"/>
  <c r="H630" i="3"/>
  <c r="H629" i="3"/>
  <c r="H628" i="3"/>
  <c r="H627" i="3"/>
  <c r="H626" i="3"/>
  <c r="H625" i="3"/>
  <c r="H624" i="3"/>
  <c r="H623" i="3"/>
  <c r="H622" i="3"/>
  <c r="H621" i="3"/>
  <c r="H620" i="3"/>
  <c r="H619" i="3"/>
  <c r="H618" i="3"/>
  <c r="H617" i="3"/>
  <c r="H616" i="3"/>
  <c r="H615" i="3"/>
  <c r="H614" i="3"/>
  <c r="H613" i="3"/>
  <c r="H612" i="3"/>
  <c r="H611" i="3"/>
  <c r="H610" i="3"/>
  <c r="H609" i="3"/>
  <c r="H608" i="3"/>
  <c r="H607" i="3"/>
  <c r="H604" i="3"/>
  <c r="H603" i="3"/>
  <c r="H602" i="3"/>
  <c r="H601" i="3"/>
  <c r="H599" i="3"/>
  <c r="H597" i="3"/>
  <c r="H596" i="3"/>
  <c r="H595" i="3"/>
  <c r="H594" i="3"/>
  <c r="H593" i="3"/>
  <c r="H592" i="3"/>
  <c r="H591" i="3"/>
  <c r="H590" i="3"/>
  <c r="H589" i="3"/>
  <c r="H588" i="3"/>
  <c r="H587" i="3"/>
  <c r="H586" i="3"/>
  <c r="H585" i="3"/>
  <c r="H584" i="3"/>
  <c r="H583" i="3"/>
  <c r="H582" i="3"/>
  <c r="H580" i="3"/>
  <c r="H579" i="3"/>
  <c r="H578" i="3"/>
  <c r="H577" i="3"/>
  <c r="H576" i="3"/>
  <c r="H575" i="3"/>
  <c r="H574" i="3"/>
  <c r="H573" i="3"/>
  <c r="H572" i="3"/>
  <c r="H570" i="3"/>
  <c r="H569" i="3"/>
  <c r="H568" i="3"/>
  <c r="H567" i="3"/>
  <c r="H566" i="3"/>
  <c r="H565" i="3"/>
  <c r="H564" i="3"/>
  <c r="H563" i="3"/>
  <c r="H562" i="3"/>
  <c r="H561" i="3"/>
  <c r="H560" i="3"/>
  <c r="H559" i="3"/>
  <c r="H558" i="3"/>
  <c r="H557" i="3"/>
  <c r="H556" i="3"/>
  <c r="H555" i="3"/>
  <c r="H554" i="3"/>
  <c r="H553" i="3"/>
  <c r="H552" i="3"/>
  <c r="H551" i="3"/>
  <c r="H550" i="3"/>
  <c r="H549" i="3"/>
  <c r="H548" i="3"/>
  <c r="H547" i="3"/>
  <c r="H546" i="3"/>
  <c r="H545" i="3"/>
  <c r="H544" i="3"/>
  <c r="H543" i="3"/>
  <c r="H542" i="3"/>
  <c r="H540" i="3"/>
  <c r="H539" i="3"/>
  <c r="H538" i="3"/>
  <c r="H537" i="3"/>
  <c r="H536" i="3"/>
  <c r="H535" i="3"/>
  <c r="H534" i="3"/>
  <c r="H533" i="3"/>
  <c r="H532" i="3"/>
  <c r="H531" i="3"/>
  <c r="H530" i="3"/>
  <c r="H529" i="3"/>
  <c r="H528" i="3"/>
  <c r="H525" i="3"/>
  <c r="H524" i="3"/>
  <c r="H523" i="3"/>
  <c r="H522" i="3"/>
  <c r="H521" i="3"/>
  <c r="H520" i="3"/>
  <c r="H518" i="3"/>
  <c r="H517" i="3"/>
  <c r="H516" i="3"/>
  <c r="H515" i="3"/>
  <c r="H514" i="3"/>
  <c r="H513" i="3"/>
  <c r="H512" i="3"/>
  <c r="H511" i="3"/>
  <c r="H510" i="3"/>
  <c r="H509" i="3"/>
  <c r="H508" i="3"/>
  <c r="H506" i="3"/>
  <c r="H505" i="3"/>
  <c r="H504" i="3"/>
  <c r="H503" i="3"/>
  <c r="H501" i="3"/>
  <c r="H500" i="3"/>
  <c r="H499" i="3"/>
  <c r="H498" i="3"/>
  <c r="H497" i="3"/>
  <c r="H496" i="3"/>
  <c r="H494" i="3"/>
  <c r="H493" i="3"/>
  <c r="H492" i="3"/>
  <c r="H491" i="3"/>
  <c r="H490" i="3"/>
  <c r="H489" i="3"/>
  <c r="H487" i="3"/>
  <c r="H486" i="3"/>
  <c r="H485" i="3"/>
  <c r="H484" i="3"/>
  <c r="H483" i="3"/>
  <c r="H482" i="3"/>
  <c r="H481" i="3"/>
  <c r="H479" i="3"/>
  <c r="H478" i="3"/>
  <c r="H477" i="3"/>
  <c r="H476" i="3"/>
  <c r="H475" i="3"/>
  <c r="H474" i="3"/>
  <c r="H473" i="3"/>
  <c r="H472" i="3"/>
  <c r="H471" i="3"/>
  <c r="H470" i="3"/>
  <c r="H469" i="3"/>
  <c r="H468" i="3"/>
  <c r="H467" i="3"/>
  <c r="H466" i="3"/>
  <c r="H464" i="3"/>
  <c r="H463" i="3"/>
  <c r="H462" i="3"/>
  <c r="H461" i="3"/>
  <c r="H460" i="3"/>
  <c r="H458" i="3"/>
  <c r="H457" i="3"/>
  <c r="H456" i="3"/>
  <c r="H455" i="3"/>
  <c r="H453" i="3"/>
  <c r="H452" i="3"/>
  <c r="H451" i="3"/>
  <c r="H450" i="3"/>
  <c r="H449" i="3"/>
  <c r="H448" i="3"/>
  <c r="H447" i="3"/>
  <c r="H446" i="3"/>
  <c r="H445" i="3"/>
  <c r="H444" i="3"/>
  <c r="H443" i="3"/>
  <c r="H442" i="3"/>
  <c r="H441" i="3"/>
  <c r="H439" i="3"/>
  <c r="H438" i="3"/>
  <c r="H437" i="3"/>
  <c r="H436" i="3"/>
  <c r="H435" i="3"/>
  <c r="H434" i="3"/>
  <c r="H433" i="3"/>
  <c r="H432" i="3"/>
  <c r="H431" i="3"/>
  <c r="H430" i="3"/>
  <c r="H429" i="3"/>
  <c r="H428" i="3"/>
  <c r="H426" i="3"/>
  <c r="H425" i="3"/>
  <c r="H424" i="3"/>
  <c r="H423" i="3"/>
  <c r="H422" i="3"/>
  <c r="H421" i="3"/>
  <c r="H420" i="3"/>
  <c r="H419" i="3"/>
  <c r="H418" i="3"/>
  <c r="H416" i="3"/>
  <c r="H415" i="3"/>
  <c r="H414" i="3"/>
  <c r="H413" i="3"/>
  <c r="H412" i="3"/>
  <c r="H411" i="3"/>
  <c r="H410" i="3"/>
  <c r="H409" i="3"/>
  <c r="H408" i="3"/>
  <c r="H407" i="3"/>
  <c r="H405" i="3"/>
  <c r="H404" i="3"/>
  <c r="H403" i="3"/>
  <c r="H402" i="3"/>
  <c r="H401" i="3"/>
  <c r="H400" i="3"/>
  <c r="H399" i="3"/>
  <c r="H398" i="3"/>
  <c r="H397" i="3"/>
  <c r="H396" i="3"/>
  <c r="H395" i="3"/>
  <c r="H394" i="3"/>
  <c r="H392" i="3"/>
  <c r="H391" i="3"/>
  <c r="H390" i="3"/>
  <c r="H389" i="3"/>
  <c r="H388" i="3"/>
  <c r="H387" i="3"/>
  <c r="H386" i="3"/>
  <c r="H385" i="3"/>
  <c r="H384" i="3"/>
  <c r="H381" i="3"/>
  <c r="H380" i="3"/>
  <c r="H379" i="3"/>
  <c r="H378" i="3"/>
  <c r="H377" i="3"/>
  <c r="H376" i="3"/>
  <c r="H375" i="3"/>
  <c r="H374" i="3"/>
  <c r="H373" i="3"/>
  <c r="H372" i="3"/>
  <c r="H371" i="3"/>
  <c r="H370" i="3"/>
  <c r="H369" i="3"/>
  <c r="H368" i="3"/>
  <c r="H366" i="3"/>
  <c r="H365" i="3"/>
  <c r="H364" i="3"/>
  <c r="H363" i="3"/>
  <c r="H362" i="3"/>
  <c r="H361" i="3"/>
  <c r="H360" i="3"/>
  <c r="H359" i="3"/>
  <c r="H358" i="3"/>
  <c r="H357" i="3"/>
  <c r="H355" i="3"/>
  <c r="H354" i="3"/>
  <c r="H353" i="3"/>
  <c r="H352" i="3"/>
  <c r="H351" i="3"/>
  <c r="H350" i="3"/>
  <c r="H348" i="3"/>
  <c r="H347" i="3"/>
  <c r="H346" i="3"/>
  <c r="H345" i="3"/>
  <c r="H344" i="3"/>
  <c r="H343" i="3"/>
  <c r="H342" i="3"/>
  <c r="H340" i="3"/>
  <c r="H339" i="3"/>
  <c r="H338" i="3"/>
  <c r="H337" i="3"/>
  <c r="H336" i="3"/>
  <c r="H335" i="3"/>
  <c r="H333" i="3"/>
  <c r="H332" i="3"/>
  <c r="H331" i="3"/>
  <c r="H330" i="3"/>
  <c r="H329" i="3"/>
  <c r="H328" i="3"/>
  <c r="H327" i="3"/>
  <c r="H326" i="3"/>
  <c r="H325" i="3"/>
  <c r="H324" i="3"/>
  <c r="H323" i="3"/>
  <c r="H322" i="3"/>
  <c r="H321" i="3"/>
  <c r="H320" i="3"/>
  <c r="H319" i="3"/>
  <c r="H318" i="3"/>
  <c r="H317" i="3"/>
  <c r="H316" i="3"/>
  <c r="H314" i="3"/>
  <c r="H313" i="3"/>
  <c r="H312" i="3"/>
  <c r="H311" i="3"/>
  <c r="H310" i="3"/>
  <c r="H309" i="3"/>
  <c r="H308" i="3"/>
  <c r="H307" i="3"/>
  <c r="H306" i="3"/>
  <c r="H305" i="3"/>
  <c r="H304" i="3"/>
  <c r="H303" i="3"/>
  <c r="H302" i="3"/>
  <c r="H301" i="3"/>
  <c r="H300" i="3"/>
  <c r="H299" i="3"/>
  <c r="H298" i="3"/>
  <c r="H297" i="3"/>
  <c r="H296" i="3"/>
  <c r="H295" i="3"/>
  <c r="H294" i="3"/>
  <c r="H293" i="3"/>
  <c r="H292" i="3"/>
  <c r="H291" i="3"/>
  <c r="H290" i="3"/>
  <c r="H287" i="3"/>
  <c r="H286" i="3"/>
  <c r="H285" i="3"/>
  <c r="H284" i="3"/>
  <c r="H283" i="3"/>
  <c r="H282" i="3"/>
  <c r="H281" i="3"/>
  <c r="H280" i="3"/>
  <c r="H279" i="3"/>
  <c r="H278" i="3"/>
  <c r="H277" i="3"/>
  <c r="H276" i="3"/>
  <c r="H275" i="3"/>
  <c r="H274" i="3"/>
  <c r="H273" i="3"/>
  <c r="H272" i="3"/>
  <c r="H271" i="3"/>
  <c r="H270" i="3"/>
  <c r="H269" i="3"/>
  <c r="H268" i="3"/>
  <c r="H267" i="3"/>
  <c r="H266" i="3"/>
  <c r="H264" i="3"/>
  <c r="H263" i="3"/>
  <c r="H262" i="3"/>
  <c r="H261" i="3"/>
  <c r="H260" i="3"/>
  <c r="H259" i="3"/>
  <c r="H258" i="3"/>
  <c r="H257" i="3"/>
  <c r="H256" i="3"/>
  <c r="H255" i="3"/>
  <c r="H254" i="3"/>
  <c r="H253" i="3"/>
  <c r="H252" i="3"/>
  <c r="H251" i="3"/>
  <c r="H249" i="3"/>
  <c r="H248" i="3"/>
  <c r="H246" i="3"/>
  <c r="H245" i="3"/>
  <c r="H244" i="3"/>
  <c r="H243" i="3"/>
  <c r="H242" i="3"/>
  <c r="H241" i="3"/>
  <c r="H240" i="3"/>
  <c r="H239" i="3"/>
  <c r="H238" i="3"/>
  <c r="H237" i="3"/>
  <c r="H236" i="3"/>
  <c r="H235" i="3"/>
  <c r="H234" i="3"/>
  <c r="H232" i="3"/>
  <c r="H231" i="3"/>
  <c r="H230" i="3"/>
  <c r="H229" i="3"/>
  <c r="H228" i="3"/>
  <c r="H227" i="3"/>
  <c r="H226" i="3"/>
  <c r="H225" i="3"/>
  <c r="H224" i="3"/>
  <c r="H222" i="3"/>
  <c r="H221" i="3"/>
  <c r="H220" i="3"/>
  <c r="H219" i="3"/>
  <c r="H218" i="3"/>
  <c r="H216" i="3"/>
  <c r="H215" i="3"/>
  <c r="H214" i="3"/>
  <c r="H213" i="3"/>
  <c r="H212" i="3"/>
  <c r="H208" i="3"/>
  <c r="H207" i="3"/>
  <c r="H206" i="3"/>
  <c r="H205" i="3"/>
  <c r="H204" i="3"/>
  <c r="H203" i="3"/>
  <c r="H202" i="3"/>
  <c r="H201" i="3"/>
  <c r="H200" i="3"/>
  <c r="H199" i="3"/>
  <c r="H198" i="3"/>
  <c r="H197" i="3"/>
  <c r="H196" i="3"/>
  <c r="H195" i="3"/>
  <c r="H194" i="3"/>
  <c r="H193" i="3"/>
  <c r="H192" i="3"/>
  <c r="H191" i="3"/>
  <c r="H190" i="3"/>
  <c r="H188" i="3"/>
  <c r="H187" i="3"/>
  <c r="H186" i="3"/>
  <c r="H185" i="3"/>
  <c r="H184" i="3"/>
  <c r="H183" i="3"/>
  <c r="H182" i="3"/>
  <c r="H181" i="3"/>
  <c r="H180" i="3"/>
  <c r="H179" i="3"/>
  <c r="H178" i="3"/>
  <c r="H177" i="3"/>
  <c r="H176" i="3"/>
  <c r="H175" i="3"/>
  <c r="H174" i="3"/>
  <c r="H173" i="3"/>
  <c r="H172" i="3"/>
  <c r="H171" i="3"/>
  <c r="H170" i="3"/>
  <c r="H169" i="3"/>
  <c r="H165" i="3"/>
  <c r="H164" i="3"/>
  <c r="H163" i="3"/>
  <c r="H162" i="3"/>
  <c r="H161" i="3"/>
  <c r="H160" i="3"/>
  <c r="H159" i="3"/>
  <c r="H158" i="3"/>
  <c r="H157" i="3"/>
  <c r="H156" i="3"/>
  <c r="H155" i="3"/>
  <c r="H154" i="3"/>
  <c r="H152" i="3"/>
  <c r="H151" i="3"/>
  <c r="H150" i="3"/>
  <c r="H149" i="3"/>
  <c r="H148" i="3"/>
  <c r="H147" i="3"/>
  <c r="H146" i="3"/>
  <c r="H145" i="3"/>
  <c r="H144" i="3"/>
  <c r="H143" i="3"/>
  <c r="H142" i="3"/>
  <c r="H140" i="3"/>
  <c r="H139" i="3"/>
  <c r="H138" i="3"/>
  <c r="H137" i="3"/>
  <c r="H136" i="3"/>
  <c r="H135" i="3"/>
  <c r="H134" i="3"/>
  <c r="H133" i="3"/>
  <c r="H132" i="3"/>
  <c r="H131" i="3"/>
  <c r="H129" i="3"/>
  <c r="H128" i="3"/>
  <c r="H127" i="3"/>
  <c r="H126" i="3"/>
  <c r="H125" i="3"/>
  <c r="H124" i="3"/>
  <c r="H123" i="3"/>
  <c r="H122" i="3"/>
  <c r="H121" i="3"/>
  <c r="H120" i="3"/>
  <c r="H119" i="3"/>
  <c r="H118" i="3"/>
  <c r="H117" i="3"/>
  <c r="H116" i="3"/>
  <c r="H115" i="3"/>
  <c r="H112" i="3"/>
  <c r="H111" i="3"/>
  <c r="H110" i="3"/>
  <c r="H109" i="3"/>
  <c r="H108" i="3"/>
  <c r="H107" i="3"/>
  <c r="H106" i="3"/>
  <c r="H105" i="3"/>
  <c r="H103" i="3"/>
  <c r="H102" i="3"/>
  <c r="H101" i="3"/>
  <c r="H100" i="3"/>
  <c r="H99" i="3"/>
  <c r="H98" i="3"/>
  <c r="H97" i="3"/>
  <c r="H96" i="3"/>
  <c r="H95" i="3"/>
  <c r="H94" i="3"/>
  <c r="H93" i="3"/>
  <c r="H92" i="3"/>
  <c r="H91" i="3"/>
  <c r="H89" i="3"/>
  <c r="H88" i="3"/>
  <c r="H87" i="3"/>
  <c r="H86" i="3"/>
  <c r="H84" i="3"/>
  <c r="H83" i="3"/>
  <c r="H82" i="3"/>
  <c r="H81" i="3"/>
  <c r="H80" i="3"/>
  <c r="H79" i="3"/>
  <c r="H78" i="3"/>
  <c r="H77" i="3"/>
  <c r="H76" i="3"/>
  <c r="H75" i="3"/>
  <c r="H74" i="3"/>
  <c r="H73" i="3"/>
  <c r="H72" i="3"/>
  <c r="H71" i="3"/>
  <c r="H70" i="3"/>
  <c r="H69" i="3"/>
  <c r="H68" i="3"/>
  <c r="H67" i="3"/>
  <c r="H66" i="3"/>
  <c r="H63" i="3"/>
  <c r="H62" i="3"/>
  <c r="H61" i="3"/>
  <c r="H60" i="3"/>
  <c r="H59" i="3"/>
  <c r="H58" i="3"/>
  <c r="H57" i="3"/>
  <c r="H56" i="3"/>
  <c r="H55" i="3"/>
  <c r="H54" i="3"/>
  <c r="H52" i="3"/>
  <c r="H51" i="3"/>
  <c r="H50" i="3"/>
  <c r="H49" i="3"/>
  <c r="H48" i="3"/>
  <c r="H47" i="3"/>
  <c r="H46" i="3"/>
  <c r="H45" i="3"/>
  <c r="H44" i="3"/>
  <c r="H43" i="3"/>
  <c r="H42" i="3"/>
  <c r="H41" i="3"/>
  <c r="H40" i="3"/>
  <c r="H39" i="3"/>
  <c r="H38" i="3"/>
  <c r="H37" i="3"/>
  <c r="H34" i="3"/>
  <c r="H33" i="3"/>
  <c r="H31" i="3"/>
  <c r="H30" i="3"/>
  <c r="H29" i="3"/>
  <c r="H28" i="3"/>
  <c r="H25" i="3"/>
  <c r="H24" i="3"/>
  <c r="H22" i="3"/>
  <c r="H21" i="3"/>
  <c r="H20" i="3"/>
  <c r="H19" i="3"/>
  <c r="H18" i="3"/>
  <c r="H17" i="3"/>
  <c r="H16" i="3"/>
  <c r="H15" i="3"/>
  <c r="H14" i="3"/>
  <c r="H13" i="3"/>
  <c r="H12" i="3"/>
  <c r="H11" i="3"/>
  <c r="H784" i="2"/>
  <c r="E8" i="1" s="1"/>
  <c r="H783" i="2"/>
  <c r="H782" i="2"/>
  <c r="H781" i="2"/>
  <c r="H780" i="2"/>
  <c r="H779" i="2"/>
  <c r="H778" i="2"/>
  <c r="H777" i="2"/>
  <c r="H776" i="2"/>
  <c r="H775" i="2"/>
  <c r="H774" i="2"/>
  <c r="H773" i="2"/>
  <c r="H771" i="2"/>
  <c r="H770" i="2"/>
  <c r="H769" i="2"/>
  <c r="H768" i="2"/>
  <c r="H767" i="2"/>
  <c r="H765" i="2"/>
  <c r="H764" i="2"/>
  <c r="H763" i="2"/>
  <c r="H762" i="2"/>
  <c r="H761" i="2"/>
  <c r="H760" i="2"/>
  <c r="H759" i="2"/>
  <c r="H758" i="2"/>
  <c r="H757" i="2"/>
  <c r="H756" i="2"/>
  <c r="H755" i="2"/>
  <c r="H754" i="2"/>
  <c r="H753" i="2"/>
  <c r="H751" i="2"/>
  <c r="H750" i="2"/>
  <c r="H749" i="2"/>
  <c r="H748" i="2"/>
  <c r="H747" i="2"/>
  <c r="H746" i="2"/>
  <c r="H745" i="2"/>
  <c r="H744" i="2"/>
  <c r="H743" i="2"/>
  <c r="H742" i="2"/>
  <c r="H741" i="2"/>
  <c r="H740" i="2"/>
  <c r="H738" i="2"/>
  <c r="H737" i="2"/>
  <c r="H736" i="2"/>
  <c r="H735" i="2"/>
  <c r="H734" i="2"/>
  <c r="H733" i="2"/>
  <c r="H732" i="2"/>
  <c r="H731" i="2"/>
  <c r="H730" i="2"/>
  <c r="H729" i="2"/>
  <c r="H728" i="2"/>
  <c r="H727" i="2"/>
  <c r="H726" i="2"/>
  <c r="H725" i="2"/>
  <c r="H724" i="2"/>
  <c r="H723" i="2"/>
  <c r="H722" i="2"/>
  <c r="H721" i="2"/>
  <c r="H720" i="2"/>
  <c r="H719" i="2"/>
  <c r="H718" i="2"/>
  <c r="H717" i="2"/>
  <c r="H716" i="2"/>
  <c r="H715" i="2"/>
  <c r="H714" i="2"/>
  <c r="H713" i="2"/>
  <c r="H712" i="2"/>
  <c r="H711" i="2"/>
  <c r="H710" i="2"/>
  <c r="H709" i="2"/>
  <c r="H708" i="2"/>
  <c r="H707" i="2"/>
  <c r="H706" i="2"/>
  <c r="H703" i="2"/>
  <c r="H702" i="2"/>
  <c r="H701" i="2"/>
  <c r="H700" i="2"/>
  <c r="H699" i="2"/>
  <c r="H698" i="2"/>
  <c r="H697" i="2"/>
  <c r="H696" i="2"/>
  <c r="H695" i="2"/>
  <c r="H694" i="2"/>
  <c r="H693" i="2"/>
  <c r="H692" i="2"/>
  <c r="H691" i="2"/>
  <c r="H690" i="2"/>
  <c r="H689" i="2"/>
  <c r="H688" i="2"/>
  <c r="H687" i="2"/>
  <c r="H686" i="2"/>
  <c r="H685" i="2"/>
  <c r="H684" i="2"/>
  <c r="H683" i="2"/>
  <c r="H682" i="2"/>
  <c r="H681" i="2"/>
  <c r="H680" i="2"/>
  <c r="H679" i="2"/>
  <c r="H678" i="2"/>
  <c r="H677" i="2"/>
  <c r="H676" i="2"/>
  <c r="H675" i="2"/>
  <c r="H674" i="2"/>
  <c r="H673" i="2"/>
  <c r="H672" i="2"/>
  <c r="H670" i="2"/>
  <c r="H669" i="2"/>
  <c r="H668" i="2"/>
  <c r="H667" i="2"/>
  <c r="H666" i="2"/>
  <c r="H665" i="2"/>
  <c r="H664" i="2"/>
  <c r="H663" i="2"/>
  <c r="H662" i="2"/>
  <c r="H661" i="2"/>
  <c r="H658" i="2"/>
  <c r="H657" i="2"/>
  <c r="H656" i="2"/>
  <c r="H655" i="2"/>
  <c r="H654" i="2"/>
  <c r="H653" i="2"/>
  <c r="H651" i="2"/>
  <c r="H650" i="2"/>
  <c r="H649" i="2"/>
  <c r="H648" i="2"/>
  <c r="H647" i="2"/>
  <c r="H645" i="2"/>
  <c r="H644" i="2"/>
  <c r="H643" i="2"/>
  <c r="H642" i="2"/>
  <c r="H641" i="2"/>
  <c r="H640" i="2"/>
  <c r="H639" i="2"/>
  <c r="H638" i="2"/>
  <c r="H637" i="2"/>
  <c r="H636" i="2"/>
  <c r="H635" i="2"/>
  <c r="H634" i="2"/>
  <c r="H633" i="2"/>
  <c r="H631" i="2"/>
  <c r="H630" i="2"/>
  <c r="H629" i="2"/>
  <c r="H628" i="2"/>
  <c r="H627" i="2"/>
  <c r="H626" i="2"/>
  <c r="H625" i="2"/>
  <c r="H624" i="2"/>
  <c r="H623" i="2"/>
  <c r="H622" i="2"/>
  <c r="H621" i="2"/>
  <c r="H620" i="2"/>
  <c r="H619" i="2"/>
  <c r="H618" i="2"/>
  <c r="H617" i="2"/>
  <c r="H616" i="2"/>
  <c r="H614" i="2"/>
  <c r="H613" i="2"/>
  <c r="H612" i="2"/>
  <c r="H611" i="2"/>
  <c r="H610" i="2"/>
  <c r="H609" i="2"/>
  <c r="H608" i="2"/>
  <c r="H607" i="2"/>
  <c r="H606" i="2"/>
  <c r="H605" i="2"/>
  <c r="H604" i="2"/>
  <c r="H602" i="2"/>
  <c r="H601" i="2"/>
  <c r="H600" i="2"/>
  <c r="H599" i="2"/>
  <c r="H598" i="2"/>
  <c r="H597" i="2"/>
  <c r="H596" i="2"/>
  <c r="H595" i="2"/>
  <c r="H594" i="2"/>
  <c r="H593" i="2"/>
  <c r="H592" i="2"/>
  <c r="H591" i="2"/>
  <c r="H590" i="2"/>
  <c r="H589" i="2"/>
  <c r="H588" i="2"/>
  <c r="H587" i="2"/>
  <c r="H586" i="2"/>
  <c r="H585" i="2"/>
  <c r="H584" i="2"/>
  <c r="H583" i="2"/>
  <c r="H582" i="2"/>
  <c r="H581" i="2"/>
  <c r="H580" i="2"/>
  <c r="H579" i="2"/>
  <c r="H578" i="2"/>
  <c r="H577" i="2"/>
  <c r="H576" i="2"/>
  <c r="H575" i="2"/>
  <c r="H574" i="2"/>
  <c r="H573" i="2"/>
  <c r="H572" i="2"/>
  <c r="H571" i="2"/>
  <c r="H570" i="2"/>
  <c r="H569" i="2"/>
  <c r="H568" i="2"/>
  <c r="H567" i="2"/>
  <c r="H566" i="2"/>
  <c r="H565" i="2"/>
  <c r="H563" i="2"/>
  <c r="H562" i="2"/>
  <c r="H561" i="2"/>
  <c r="H560" i="2"/>
  <c r="H559" i="2"/>
  <c r="H558" i="2"/>
  <c r="H557" i="2"/>
  <c r="H556" i="2"/>
  <c r="H555" i="2"/>
  <c r="H554" i="2"/>
  <c r="H553" i="2"/>
  <c r="H552" i="2"/>
  <c r="H551" i="2"/>
  <c r="H550" i="2"/>
  <c r="H549" i="2"/>
  <c r="H548" i="2"/>
  <c r="H547" i="2"/>
  <c r="H546" i="2"/>
  <c r="H544" i="2"/>
  <c r="H543" i="2"/>
  <c r="H542" i="2"/>
  <c r="H541" i="2"/>
  <c r="H540" i="2"/>
  <c r="H539" i="2"/>
  <c r="H538" i="2"/>
  <c r="H537" i="2"/>
  <c r="H536" i="2"/>
  <c r="H535" i="2"/>
  <c r="H534" i="2"/>
  <c r="H533" i="2"/>
  <c r="H532" i="2"/>
  <c r="H531" i="2"/>
  <c r="H530" i="2"/>
  <c r="H529" i="2"/>
  <c r="H528" i="2"/>
  <c r="H527" i="2"/>
  <c r="H526" i="2"/>
  <c r="H525" i="2"/>
  <c r="H524" i="2"/>
  <c r="H523" i="2"/>
  <c r="H522" i="2"/>
  <c r="H521" i="2"/>
  <c r="H520" i="2"/>
  <c r="H519" i="2"/>
  <c r="H518" i="2"/>
  <c r="H517" i="2"/>
  <c r="H516" i="2"/>
  <c r="H515" i="2"/>
  <c r="H514" i="2"/>
  <c r="H513" i="2"/>
  <c r="H512" i="2"/>
  <c r="H511" i="2"/>
  <c r="H510" i="2"/>
  <c r="H509" i="2"/>
  <c r="H507" i="2"/>
  <c r="H506" i="2"/>
  <c r="H505" i="2"/>
  <c r="H504" i="2"/>
  <c r="H503" i="2"/>
  <c r="H502" i="2"/>
  <c r="H501" i="2"/>
  <c r="H500" i="2"/>
  <c r="H499" i="2"/>
  <c r="H498" i="2"/>
  <c r="H497" i="2"/>
  <c r="H496" i="2"/>
  <c r="H495" i="2"/>
  <c r="H494" i="2"/>
  <c r="H493" i="2"/>
  <c r="H492" i="2"/>
  <c r="H491" i="2"/>
  <c r="H490" i="2"/>
  <c r="H489" i="2"/>
  <c r="H488" i="2"/>
  <c r="H487" i="2"/>
  <c r="H486" i="2"/>
  <c r="H485" i="2"/>
  <c r="H484" i="2"/>
  <c r="H483" i="2"/>
  <c r="H482" i="2"/>
  <c r="H481" i="2"/>
  <c r="H480" i="2"/>
  <c r="H479" i="2"/>
  <c r="H477" i="2"/>
  <c r="H476" i="2"/>
  <c r="H475" i="2"/>
  <c r="H474" i="2"/>
  <c r="H473" i="2"/>
  <c r="H472" i="2"/>
  <c r="H469" i="2"/>
  <c r="H468" i="2"/>
  <c r="H467" i="2"/>
  <c r="H466" i="2"/>
  <c r="H465" i="2"/>
  <c r="H464" i="2"/>
  <c r="H463" i="2"/>
  <c r="H462" i="2"/>
  <c r="H461" i="2"/>
  <c r="H460" i="2"/>
  <c r="H459" i="2"/>
  <c r="H458" i="2"/>
  <c r="H457" i="2"/>
  <c r="H456" i="2"/>
  <c r="H455" i="2"/>
  <c r="H454" i="2"/>
  <c r="H452" i="2"/>
  <c r="H451" i="2"/>
  <c r="H450" i="2"/>
  <c r="H449" i="2"/>
  <c r="H448" i="2"/>
  <c r="H447" i="2"/>
  <c r="H446" i="2"/>
  <c r="H445" i="2"/>
  <c r="H444" i="2"/>
  <c r="H442" i="2"/>
  <c r="H441" i="2"/>
  <c r="H440" i="2"/>
  <c r="H439" i="2"/>
  <c r="H438" i="2"/>
  <c r="H437" i="2"/>
  <c r="H436" i="2"/>
  <c r="H435" i="2"/>
  <c r="H434" i="2"/>
  <c r="H433" i="2"/>
  <c r="H432" i="2"/>
  <c r="H431" i="2"/>
  <c r="H430" i="2"/>
  <c r="H429" i="2"/>
  <c r="H428" i="2"/>
  <c r="H427" i="2"/>
  <c r="H426" i="2"/>
  <c r="H425" i="2"/>
  <c r="H424" i="2"/>
  <c r="H423" i="2"/>
  <c r="H422" i="2"/>
  <c r="H421" i="2"/>
  <c r="H420" i="2"/>
  <c r="H419" i="2"/>
  <c r="H418" i="2"/>
  <c r="H417" i="2"/>
  <c r="H416" i="2"/>
  <c r="H415" i="2"/>
  <c r="H414" i="2"/>
  <c r="H413" i="2"/>
  <c r="H412" i="2"/>
  <c r="H411" i="2"/>
  <c r="H410" i="2"/>
  <c r="H409" i="2"/>
  <c r="H407" i="2"/>
  <c r="H406" i="2"/>
  <c r="H405" i="2"/>
  <c r="H404" i="2"/>
  <c r="H403" i="2"/>
  <c r="H402" i="2"/>
  <c r="H401" i="2"/>
  <c r="H400" i="2"/>
  <c r="H399" i="2"/>
  <c r="H398" i="2"/>
  <c r="H397" i="2"/>
  <c r="H396" i="2"/>
  <c r="H395" i="2"/>
  <c r="H394" i="2"/>
  <c r="H393" i="2"/>
  <c r="H392" i="2"/>
  <c r="H391" i="2"/>
  <c r="H390" i="2"/>
  <c r="H389" i="2"/>
  <c r="H388" i="2"/>
  <c r="H387" i="2"/>
  <c r="H386" i="2"/>
  <c r="H385" i="2"/>
  <c r="H384" i="2"/>
  <c r="H383" i="2"/>
  <c r="H382" i="2"/>
  <c r="H380" i="2"/>
  <c r="H379" i="2"/>
  <c r="H378" i="2"/>
  <c r="H377" i="2"/>
  <c r="H376" i="2"/>
  <c r="H375" i="2"/>
  <c r="H372" i="2"/>
  <c r="H371" i="2"/>
  <c r="H369" i="2"/>
  <c r="H368" i="2"/>
  <c r="H367" i="2"/>
  <c r="H366" i="2"/>
  <c r="H365" i="2"/>
  <c r="H364" i="2"/>
  <c r="H363" i="2"/>
  <c r="H362" i="2"/>
  <c r="H361" i="2"/>
  <c r="H359" i="2"/>
  <c r="H358" i="2"/>
  <c r="H357" i="2"/>
  <c r="H356" i="2"/>
  <c r="H355" i="2"/>
  <c r="H354" i="2"/>
  <c r="H353" i="2"/>
  <c r="H352" i="2"/>
  <c r="H351" i="2"/>
  <c r="H350" i="2"/>
  <c r="H348" i="2"/>
  <c r="H347" i="2"/>
  <c r="H346" i="2"/>
  <c r="H345" i="2"/>
  <c r="H344" i="2"/>
  <c r="H343" i="2"/>
  <c r="H342" i="2"/>
  <c r="H341" i="2"/>
  <c r="H338" i="2"/>
  <c r="H337" i="2"/>
  <c r="H336" i="2"/>
  <c r="H335" i="2"/>
  <c r="H334" i="2"/>
  <c r="H333" i="2"/>
  <c r="H332" i="2"/>
  <c r="H331" i="2"/>
  <c r="H329" i="2"/>
  <c r="H328" i="2"/>
  <c r="H327" i="2"/>
  <c r="H326" i="2"/>
  <c r="H325" i="2"/>
  <c r="H324" i="2"/>
  <c r="H323" i="2"/>
  <c r="H322" i="2"/>
  <c r="H321" i="2"/>
  <c r="H320" i="2"/>
  <c r="H319" i="2"/>
  <c r="H318" i="2"/>
  <c r="H317" i="2"/>
  <c r="H316" i="2"/>
  <c r="H314" i="2"/>
  <c r="H313" i="2"/>
  <c r="H312" i="2"/>
  <c r="H311" i="2"/>
  <c r="H310" i="2"/>
  <c r="H309" i="2"/>
  <c r="H307" i="2"/>
  <c r="H306" i="2"/>
  <c r="H305" i="2"/>
  <c r="H303" i="2"/>
  <c r="H302" i="2"/>
  <c r="H301" i="2"/>
  <c r="H300" i="2"/>
  <c r="H299" i="2"/>
  <c r="H298" i="2"/>
  <c r="H297" i="2"/>
  <c r="H296" i="2"/>
  <c r="H295" i="2"/>
  <c r="H294" i="2"/>
  <c r="H293" i="2"/>
  <c r="H292" i="2"/>
  <c r="H291" i="2"/>
  <c r="H290" i="2"/>
  <c r="H289" i="2"/>
  <c r="H288" i="2"/>
  <c r="H287" i="2"/>
  <c r="H286" i="2"/>
  <c r="H284" i="2"/>
  <c r="H283" i="2"/>
  <c r="H282" i="2"/>
  <c r="H281" i="2"/>
  <c r="H280" i="2"/>
  <c r="H278" i="2"/>
  <c r="H277" i="2"/>
  <c r="H276" i="2"/>
  <c r="H275" i="2"/>
  <c r="H274" i="2"/>
  <c r="H273" i="2"/>
  <c r="H272" i="2"/>
  <c r="H271" i="2"/>
  <c r="H270" i="2"/>
  <c r="H269" i="2"/>
  <c r="H266" i="2"/>
  <c r="H265" i="2"/>
  <c r="H264" i="2"/>
  <c r="H263" i="2"/>
  <c r="H262" i="2"/>
  <c r="H260" i="2"/>
  <c r="H259" i="2"/>
  <c r="H258" i="2"/>
  <c r="H257" i="2"/>
  <c r="H256" i="2"/>
  <c r="H255" i="2"/>
  <c r="H254" i="2"/>
  <c r="H253" i="2"/>
  <c r="H252" i="2"/>
  <c r="H251" i="2"/>
  <c r="H250" i="2"/>
  <c r="H248" i="2"/>
  <c r="H247" i="2"/>
  <c r="H246" i="2"/>
  <c r="H245" i="2"/>
  <c r="H244" i="2"/>
  <c r="H243" i="2"/>
  <c r="H242" i="2"/>
  <c r="H241" i="2"/>
  <c r="H240" i="2"/>
  <c r="H239" i="2"/>
  <c r="H238" i="2"/>
  <c r="H237" i="2"/>
  <c r="H236" i="2"/>
  <c r="H235" i="2"/>
  <c r="H234" i="2"/>
  <c r="H233" i="2"/>
  <c r="H232" i="2"/>
  <c r="H231" i="2"/>
  <c r="H230" i="2"/>
  <c r="H229" i="2"/>
  <c r="H228" i="2"/>
  <c r="H227" i="2"/>
  <c r="H225" i="2"/>
  <c r="H224" i="2"/>
  <c r="H223" i="2"/>
  <c r="H222" i="2"/>
  <c r="H221" i="2"/>
  <c r="H220" i="2"/>
  <c r="H219" i="2"/>
  <c r="H218" i="2"/>
  <c r="H217" i="2"/>
  <c r="H216" i="2"/>
  <c r="H215" i="2"/>
  <c r="H214" i="2"/>
  <c r="H213" i="2"/>
  <c r="H212" i="2"/>
  <c r="H210" i="2"/>
  <c r="H209" i="2"/>
  <c r="H208" i="2"/>
  <c r="H207" i="2"/>
  <c r="H206" i="2"/>
  <c r="H205" i="2"/>
  <c r="H204" i="2"/>
  <c r="H203" i="2"/>
  <c r="H202" i="2"/>
  <c r="H201" i="2"/>
  <c r="H200" i="2"/>
  <c r="H199" i="2"/>
  <c r="H198" i="2"/>
  <c r="H197" i="2"/>
  <c r="H196" i="2"/>
  <c r="H194" i="2"/>
  <c r="H193" i="2"/>
  <c r="H192" i="2"/>
  <c r="H191" i="2"/>
  <c r="H190" i="2"/>
  <c r="H189" i="2"/>
  <c r="H188" i="2"/>
  <c r="H187" i="2"/>
  <c r="H186" i="2"/>
  <c r="H184" i="2"/>
  <c r="H183" i="2"/>
  <c r="H182" i="2"/>
  <c r="H181" i="2"/>
  <c r="H180" i="2"/>
  <c r="H179" i="2"/>
  <c r="H178" i="2"/>
  <c r="H177" i="2"/>
  <c r="H176" i="2"/>
  <c r="H174" i="2"/>
  <c r="H173" i="2"/>
  <c r="H172" i="2"/>
  <c r="H171" i="2"/>
  <c r="H170" i="2"/>
  <c r="H169" i="2"/>
  <c r="H168" i="2"/>
  <c r="H167" i="2"/>
  <c r="H166" i="2"/>
  <c r="H165" i="2"/>
  <c r="H164" i="2"/>
  <c r="H163" i="2"/>
  <c r="H162" i="2"/>
  <c r="H160" i="2"/>
  <c r="H159" i="2"/>
  <c r="H158" i="2"/>
  <c r="H157" i="2"/>
  <c r="H156" i="2"/>
  <c r="H155" i="2"/>
  <c r="H154" i="2"/>
  <c r="H153" i="2"/>
  <c r="H152" i="2"/>
  <c r="H150" i="2"/>
  <c r="H149" i="2"/>
  <c r="H148" i="2"/>
  <c r="H147" i="2"/>
  <c r="H146" i="2"/>
  <c r="H145" i="2"/>
  <c r="H144" i="2"/>
  <c r="H143" i="2"/>
  <c r="H142" i="2"/>
  <c r="H138" i="2"/>
  <c r="H137" i="2"/>
  <c r="H136" i="2"/>
  <c r="H135" i="2"/>
  <c r="H134" i="2"/>
  <c r="H133" i="2"/>
  <c r="H132" i="2"/>
  <c r="H131" i="2"/>
  <c r="H130" i="2"/>
  <c r="H129" i="2"/>
  <c r="H128" i="2"/>
  <c r="H127" i="2"/>
  <c r="H126" i="2"/>
  <c r="H125" i="2"/>
  <c r="H124" i="2"/>
  <c r="H123" i="2"/>
  <c r="H122" i="2"/>
  <c r="H121" i="2"/>
  <c r="H119" i="2"/>
  <c r="H118" i="2"/>
  <c r="H117" i="2"/>
  <c r="H116" i="2"/>
  <c r="H115" i="2"/>
  <c r="H114" i="2"/>
  <c r="H113" i="2"/>
  <c r="H112" i="2"/>
  <c r="H111" i="2"/>
  <c r="H110" i="2"/>
  <c r="H109" i="2"/>
  <c r="H108" i="2"/>
  <c r="H107" i="2"/>
  <c r="H106" i="2"/>
  <c r="H105" i="2"/>
  <c r="H104" i="2"/>
  <c r="H103" i="2"/>
  <c r="H102" i="2"/>
  <c r="H101" i="2"/>
  <c r="H100" i="2"/>
  <c r="H99" i="2"/>
  <c r="H98" i="2"/>
  <c r="H97" i="2"/>
  <c r="H96" i="2"/>
  <c r="H95" i="2"/>
  <c r="H94" i="2"/>
  <c r="H93" i="2"/>
  <c r="H90" i="2"/>
  <c r="H89" i="2"/>
  <c r="H88" i="2"/>
  <c r="H87" i="2"/>
  <c r="H86" i="2"/>
  <c r="H85" i="2"/>
  <c r="H84" i="2"/>
  <c r="H83" i="2"/>
  <c r="H82" i="2"/>
  <c r="H81" i="2"/>
  <c r="H80" i="2"/>
  <c r="H79" i="2"/>
  <c r="H78" i="2"/>
  <c r="H77" i="2"/>
  <c r="H76" i="2"/>
  <c r="H75" i="2"/>
  <c r="H74" i="2"/>
  <c r="H73" i="2"/>
  <c r="H72" i="2"/>
  <c r="H71" i="2"/>
  <c r="H70" i="2"/>
  <c r="H69" i="2"/>
  <c r="H68" i="2"/>
  <c r="H67" i="2"/>
  <c r="H66" i="2"/>
  <c r="H65" i="2"/>
  <c r="H64" i="2"/>
  <c r="H63" i="2"/>
  <c r="H60" i="2"/>
  <c r="H59" i="2"/>
  <c r="H58" i="2"/>
  <c r="H57" i="2"/>
  <c r="H56" i="2"/>
  <c r="H55" i="2"/>
  <c r="H54" i="2"/>
  <c r="H51" i="2"/>
  <c r="H50" i="2"/>
  <c r="H49" i="2"/>
  <c r="H48" i="2"/>
  <c r="H47" i="2"/>
  <c r="H46" i="2"/>
  <c r="H45" i="2"/>
  <c r="H44" i="2"/>
  <c r="H43" i="2"/>
  <c r="H41" i="2"/>
  <c r="H40" i="2"/>
  <c r="H39" i="2"/>
  <c r="H38" i="2"/>
  <c r="H37" i="2"/>
  <c r="H36" i="2"/>
  <c r="H35" i="2"/>
  <c r="H33" i="2"/>
  <c r="H32" i="2"/>
  <c r="H31" i="2"/>
  <c r="H30" i="2"/>
  <c r="H29" i="2"/>
  <c r="H28" i="2"/>
  <c r="H27" i="2"/>
  <c r="H26" i="2"/>
  <c r="H25" i="2"/>
  <c r="H24" i="2"/>
  <c r="H23" i="2"/>
  <c r="H22" i="2"/>
  <c r="H21" i="2"/>
  <c r="H20" i="2"/>
  <c r="H19" i="2"/>
  <c r="H18" i="2"/>
  <c r="H17" i="2"/>
  <c r="H16" i="2"/>
  <c r="H15" i="2"/>
  <c r="H14" i="2"/>
  <c r="H13" i="2"/>
  <c r="H12" i="2"/>
  <c r="H11" i="2"/>
  <c r="H10" i="2"/>
  <c r="H971" i="3" l="1"/>
  <c r="E9" i="1" l="1"/>
  <c r="E10" i="1" s="1"/>
  <c r="E13" i="1" s="1"/>
</calcChain>
</file>

<file path=xl/sharedStrings.xml><?xml version="1.0" encoding="utf-8"?>
<sst xmlns="http://schemas.openxmlformats.org/spreadsheetml/2006/main" count="6647" uniqueCount="2748">
  <si>
    <t>Поточний ремонт підвального приміщення з встановленням найпростішого укриття Інгульського ліцею Інгульської селищної ради, за адресою: вул. Садова, 49, с. Інгулка Баштанського району Миколаївської області, яка буде реалізована у 2024 році / Current repair of the basement premises with the installation of the simplest shelter of the Ingul Lyceum of the Ingul Village Council, at the address: str. Sadova, 49, p. Ingulka, Bashtansky district, Mykolaiv region, which will be implemented in 2024</t>
  </si>
  <si>
    <t>Разом вартість робіт, матеріалів та устаткування на Поточний ремонт підвального приміщення з встановленням найпростішого укриття Інгульського ліцею Інгульської селищної ради, за адресою: вул. Садова, 49, с. Інгулка Баштанського району Миколаївської області, яка буде реалізована у 2024 році</t>
  </si>
  <si>
    <t>Total cost of works, materials and equipment for Current repair of the basement premises with the installation of the simplest shelter of the Ingul Lyceum of the Ingul Village Council, at the address: str. Sadova, 49, p. Ingulka, Bashtansky district, Mykolaiv region, which will be implemented in 2024</t>
  </si>
  <si>
    <t>ID</t>
  </si>
  <si>
    <t>Назва об'єкту</t>
  </si>
  <si>
    <t>Name of site</t>
  </si>
  <si>
    <t xml:space="preserve">Value of the Works in USD </t>
  </si>
  <si>
    <t>43_DC_KK</t>
  </si>
  <si>
    <t>Поточний ремонт протирадіаційного укриття No 52108 (група П-4) Інгульського ліцею Інгульської селищної ради, за адресою: вул. Садова, 49, с. Інгулка Баштанського району Миколаївської області, яка буде реалізована у 2024 році</t>
  </si>
  <si>
    <t>Current repair of anti-radiation shelter No. 52108 (group P-4) of the Ingul Lyceum of the Ingul Village Council, at the address: st. Sadova, 49, p. Ingulka, Bashtansky district, Mykolaiv region, which will be implemented in 2024</t>
  </si>
  <si>
    <t>14_DC_KK</t>
  </si>
  <si>
    <t>Поточний ремонт підвального приміщення з встановленням найпростішого укриття Інгульського ліцею Інгульської селищної ради, за адресою: вул. Садова, 49, с. Інгулка Баштанського району Миколаївської області, яка буде реалізована у 2024 році</t>
  </si>
  <si>
    <t>Current repair of the basement premises with the installation of the simplest shelter of the Ingul Lyceum of the Ingul Village Council, at the address: str. Sadova, 49, p. Ingulka, Bashtansky district, Mykolaiv region, which will be implemented in 2024</t>
  </si>
  <si>
    <t>Всього без ПДВ:</t>
  </si>
  <si>
    <t>Total exclusive of VAT:</t>
  </si>
  <si>
    <t>Total Value of the Works (in numbers)</t>
  </si>
  <si>
    <t>USD</t>
  </si>
  <si>
    <t>Total Value of the Works (in words)</t>
  </si>
  <si>
    <t xml:space="preserve"> ХХХ ХХХ and xx/100 US Dollars</t>
  </si>
  <si>
    <t>Notes: / Примітки:</t>
  </si>
  <si>
    <t>ALL EQUIPMENT, FITTINGS, HARDWARE AND ACCESSORIES SHALL BE NEW / UNUSED / OF THE HIGHEST MERCHANTABLE QUALITY AND SAMPLES MUST BE APPROVED BY THE EMPLOYER REPRESENTATIVE PRIOR TO INSTALLATION. / Усе обладнання, апаратне забезпечення та допоміжне обладнання мають бути новим, до цього не використовуваним, найвищої якості; зразки мають бути схвалені представником замовника до встановлення.</t>
  </si>
  <si>
    <t>The proposal shall include all general manufacturing costs - relocation of equipment and personnel costs, maintaining of production facilities, warehouses, garages, maintenance costs for engineering and technical personnel, arranging of temporary premises, temporary fencing, costs for health and safety and labor protection, low value goods, taxes and changes, works performance during the winter period, consumables, additional charges and other costs that may occure during the works execution. / ПРОПОЗИЦІЯ ПОВИННА ВКЛЮЧАТИ В СЕБЕ ВСІ ЗАГАЛЬНОВИРОБНИЧІ ВИТРАТИ - ПЕРЕБАЗУВАННЯ ТЕХНІКИ ТА ПЕРСОНАЛУ, ВИТРАТИ НА УТРИМАННЯ ВИРОБНИЧІХ ПРИМІЩЕНЬ, СКЛАДІВ, ГАРАЖІВ,ВИТРАТИ НА УТРИМАННЯ ИНЖЕНЕРНО-ТЕХНІЧНОГО ПЕРСОНАЛУ, ОРГАНІЗАЦІЯ ТИМЧАСОВИХ ПОБУТОВИХ ПРИМІЩЕНЬ, ТИМЧАСОВІ ОГОРОДЖЕННЯ, ВИТРАТИ НА ЗАБЕЗПЕЧЕННЯ ОХОРОНИ ПРАЦІ, МАЛОЦІННІ ТОВАРИ, ПОДАТКИ ТА СБОРИ,ВИКОНАННЯ РОБІТ В ЗИМОВИЙ ПЕРІОД, ВИТРАТНI ТОВАРИ,НАКЛАДНІ ТА ІНШІ ВИТРАТИ, ЯКІ МОЖУТЬ ВИНИКНУТИ У ЗВ'ЯЗКУ З ВИКОНАННЯМ РОБІТ.</t>
  </si>
  <si>
    <t>WE CONFIRM BID VALIDITY PERIOD FROM DATE OF BID CLOSING / Підтверджуємо термін дії пропозиції з дня закінчення прийому тендерних заявок: 90 (NINETY/ ДЕВ'ЯНОСТО) Days / Днів</t>
  </si>
  <si>
    <t>Company Name:</t>
  </si>
  <si>
    <t>Name of Company Representative:</t>
  </si>
  <si>
    <t>Signature of Company Representative:</t>
  </si>
  <si>
    <t xml:space="preserve">Date: </t>
  </si>
  <si>
    <t>Bill of Quantities/ Відомість об'ємів робіт та необхідних матеріалів</t>
  </si>
  <si>
    <t>for construction Current repair of anti-radiation shelter No. 52108 (group P-4) of the Ingul Lyceum of the Ingul Village Council, at the address: st. Sadova, 49, p. Ingulka, Bashtansky district, Mykolaiv region, which will be implemented in 2024</t>
  </si>
  <si>
    <t>No</t>
  </si>
  <si>
    <t>Code</t>
  </si>
  <si>
    <t>Name of works and expenses</t>
  </si>
  <si>
    <t>Найменування робіт та витрат</t>
  </si>
  <si>
    <t>Unit / Одиниця виміру</t>
  </si>
  <si>
    <t>Quantity / Кількість</t>
  </si>
  <si>
    <t>Unit cost, USD / Ціна, долар США</t>
  </si>
  <si>
    <t>Total, USD / Вартість, долар США</t>
  </si>
  <si>
    <t>Локальний кошторис 02-01-01 на
демонтажні роботи</t>
  </si>
  <si>
    <t>Розділ 1. Демонтажні роботи</t>
  </si>
  <si>
    <t>KR7-2-8</t>
  </si>
  <si>
    <t>Dismantling cement floor coverings (80 mm) with soil excavation</t>
  </si>
  <si>
    <t>Розбирання цементних покриттів підлог
(80 мм) з виїмкою грунта</t>
  </si>
  <si>
    <t>100m2</t>
  </si>
  <si>
    <t>KR1-1-1</t>
  </si>
  <si>
    <t>Development of the soil inside the building in pits</t>
  </si>
  <si>
    <t>Розробка ґрунту всередині будівлі в
котлованах</t>
  </si>
  <si>
    <t>100 m3</t>
  </si>
  <si>
    <t>C311-30</t>
  </si>
  <si>
    <t>Transportation of soil up to 30 km</t>
  </si>
  <si>
    <t>Перевезення ґрунту до 30 км</t>
  </si>
  <si>
    <t>t</t>
  </si>
  <si>
    <t>KR2-1-6</t>
  </si>
  <si>
    <t>Dismantling brick foundations without cleaning /brick podium/</t>
  </si>
  <si>
    <t>Розбирання цегляних фундаментів без
очищення /цегляний подіум/</t>
  </si>
  <si>
    <t>1 m3</t>
  </si>
  <si>
    <t>KR12-65-15</t>
  </si>
  <si>
    <t>Manual cleaning of the inner surfaces of the walls from water-based paint</t>
  </si>
  <si>
    <t>Очищення вручну внутрішніх поверхонь
стін від водоемульсіонної фарби</t>
  </si>
  <si>
    <t>KR11-50-1</t>
  </si>
  <si>
    <t>Reflecting plaster on brick and concrete from walls and ceilings, the area of ​​​​reflection in one place is up to 5 m2</t>
  </si>
  <si>
    <t>Відбивання штукатурки по цеглі та
бетону зі стін та стель, площа
відбивання в одному місці до 5 м2</t>
  </si>
  <si>
    <t>KR12-65-16</t>
  </si>
  <si>
    <t>Manual cleaning of interior surfaces of ceilings from water-based paint</t>
  </si>
  <si>
    <t>Очищення вручну внутрішніх поверхонь
стель від водоемульсійної фарби</t>
  </si>
  <si>
    <t>KB10-96-2</t>
  </si>
  <si>
    <t>(Dismantling) Installation of metal door frames with hanging door panels</t>
  </si>
  <si>
    <t>(Демонтаж) Установлення металевих
дверних коробок із навішуванням
дверних полотен</t>
  </si>
  <si>
    <t>KR6-13-1</t>
  </si>
  <si>
    <t>Dismantling of door frames in stone walls with reflecting plaster in slopes</t>
  </si>
  <si>
    <t>Демонтаж дверних коробок в кам'яних
стінах з відбиванням штукатурки в укосах</t>
  </si>
  <si>
    <t>100 pcs</t>
  </si>
  <si>
    <t>KR6-14-1</t>
  </si>
  <si>
    <t>Removing door panels</t>
  </si>
  <si>
    <t>Знімання дверних полотен</t>
  </si>
  <si>
    <t>100 m2</t>
  </si>
  <si>
    <t>KR3-2-1</t>
  </si>
  <si>
    <t>Dismantling the masonry of simple brick walls</t>
  </si>
  <si>
    <t>Розбирання кам'яної кладки простих стін
із цегли</t>
  </si>
  <si>
    <t>10 m3</t>
  </si>
  <si>
    <t>KR5-3-1</t>
  </si>
  <si>
    <t>Dismantling brick partitions</t>
  </si>
  <si>
    <t>Розбирання цегляних перегородок</t>
  </si>
  <si>
    <t>KR7-2-7</t>
  </si>
  <si>
    <t>Dismantling of floor coverings from ceramic tiles</t>
  </si>
  <si>
    <t>Розбирання покриттів підлог з
керамічних плиток</t>
  </si>
  <si>
    <t>KR2-1-3</t>
  </si>
  <si>
    <t>Dismantling monolithic concrete foundations /stairs/</t>
  </si>
  <si>
    <t>Розбирання монолітних бетонних
фундаментів /східців/</t>
  </si>
  <si>
    <t>KB46-27-3</t>
  </si>
  <si>
    <t>Punching slots in brick structures</t>
  </si>
  <si>
    <t>Пробивання прорізів в конструкціях з
цегли</t>
  </si>
  <si>
    <t>m3</t>
  </si>
  <si>
    <t>KR17-4-3</t>
  </si>
  <si>
    <t>Dismantling of lamps</t>
  </si>
  <si>
    <t>Демонтаж світильників</t>
  </si>
  <si>
    <t>100 pieces</t>
  </si>
  <si>
    <t>KR17-4-1</t>
  </si>
  <si>
    <t>Dismantling of switches</t>
  </si>
  <si>
    <t>Демонтаж вимикачів</t>
  </si>
  <si>
    <t>Dismantling of sockets</t>
  </si>
  <si>
    <t>Демонтаж розеток</t>
  </si>
  <si>
    <t>KR15-114-1</t>
  </si>
  <si>
    <t>Dismantling steel ducts from sheet steel</t>
  </si>
  <si>
    <t>Розбирання сталевих повітроводів з
листової сталі</t>
  </si>
  <si>
    <t>m2</t>
  </si>
  <si>
    <t>KR15-3-3</t>
  </si>
  <si>
    <t>Dismantling of toilets with flushing tanks</t>
  </si>
  <si>
    <t>Демонтаж унітазів зі змивними бачками</t>
  </si>
  <si>
    <t>100 k-t</t>
  </si>
  <si>
    <t>KR15-3-1</t>
  </si>
  <si>
    <t>Dismantling of sinks [washbasins]</t>
  </si>
  <si>
    <t>Демонтаж раковин [умивальників]</t>
  </si>
  <si>
    <t>KR15-2-1</t>
  </si>
  <si>
    <t>Dismantling mixers</t>
  </si>
  <si>
    <t>Демонтаж змішувачів</t>
  </si>
  <si>
    <t>KR15-18-1</t>
  </si>
  <si>
    <t>(Dismantling) of sewage pipelines from polyethylene pipes with a diameter of 50 mm</t>
  </si>
  <si>
    <t>(Демонтаж) трубопроводів каналізації з
поліетиленових труб діаметром 50 мм</t>
  </si>
  <si>
    <t>100 m</t>
  </si>
  <si>
    <t>KR15-18-2</t>
  </si>
  <si>
    <t>(Dismantling) of sewage pipelines from polyethylene pipes with a diameter of 100 mm</t>
  </si>
  <si>
    <t>(Демонтаж) трубопроводів каналізації з
поліетиленових труб діаметром 100 мм</t>
  </si>
  <si>
    <t>Ганок №1</t>
  </si>
  <si>
    <t>Dismantling of concrete walls, steps and pit site</t>
  </si>
  <si>
    <t>Розбирання бетонних стін, східців та
площадки приямку</t>
  </si>
  <si>
    <t>KR20-12-1</t>
  </si>
  <si>
    <t>(Dismantling) Installation of small metal structures weighing up to 0.1 t /m/k visor with preservation/</t>
  </si>
  <si>
    <t>(Демонтаж) Монтаж дрібних
металоконструкцій вагою до 0,1 т /м/к
козирька зі збереженням/</t>
  </si>
  <si>
    <t>1t</t>
  </si>
  <si>
    <t>KR11-50-3</t>
  </si>
  <si>
    <t>Reflecting plaster on brick and concrete from pillars, columns and pilasters /slopes/, the area of ​​​​reflection in one place is up to 1 m2</t>
  </si>
  <si>
    <t>Відбивання штукатурки по цеглі та
бетону зі стовпів, колон та пілястр
/укосів/, площа відбивання в одному
місці до 1 м2</t>
  </si>
  <si>
    <t>KR11-50-4</t>
  </si>
  <si>
    <t>Plaster removal on brick and concrete from pillars, columns and pilasters /slopes/, the area of ​​​​removal in one place is more than 1 m2</t>
  </si>
  <si>
    <t>Відбивання штукатурки по цеглі та
бетону зі стовпів, колон та пілястр
/укосів/, площа відбивання в одному
місці більше 1 м2</t>
  </si>
  <si>
    <t>KR17-1-1</t>
  </si>
  <si>
    <t>Dismantling hidden wiring</t>
  </si>
  <si>
    <t>Демонтаж схованої електропроводки</t>
  </si>
  <si>
    <t>PR10-2019</t>
  </si>
  <si>
    <t>(Dismantling) information plates with preservation</t>
  </si>
  <si>
    <t>(Демонтаж) інформаційних табличок зі
збереженням</t>
  </si>
  <si>
    <t>KR15-19-1</t>
  </si>
  <si>
    <t>(Dismantling) water supply pipelines from polyethylene [polypropylene] pressure pipes with a diameter of 20 mm</t>
  </si>
  <si>
    <t>(Демонтаж) трубопроводів
водопостачання з труб поліетиленових
[поліпропіленових] напірних діаметром
20 мм</t>
  </si>
  <si>
    <t>ВИМОЩЕННЯ та ЦОКОЛЬ</t>
  </si>
  <si>
    <t>KR18-50-2</t>
  </si>
  <si>
    <t>(Dismantling) concrete paving with a coating thickness of 10 cm</t>
  </si>
  <si>
    <t>(Демонтаж) вимощення з бетону
товщиною покриття 10 см</t>
  </si>
  <si>
    <t>1m2</t>
  </si>
  <si>
    <t>KR1-18-2</t>
  </si>
  <si>
    <t>Manual soil development in trenches up to 2 m deep without fasteners with slopes, soil group 2</t>
  </si>
  <si>
    <t>Розробка ґрунту вручну в траншеях
глибиною до 2 м без кріплень з укосами,
група ґрунту 2</t>
  </si>
  <si>
    <t>KR1-6-1</t>
  </si>
  <si>
    <t>Manual loading of soil on dump trucks</t>
  </si>
  <si>
    <t>Навантаження ґрунту вручну на
автомобілі-самоскиди</t>
  </si>
  <si>
    <t>KR11-50-2</t>
  </si>
  <si>
    <t>Reflecting plaster on brick and concrete from walls and ceilings, the area of ​​​​reflection in one place is more than 5 m2 /basement/</t>
  </si>
  <si>
    <t>Відбивання штукатурки по цеглі та
бетону зі стін та стель, площа
відбивання в одному місці більше 5 м2
/цоколь/</t>
  </si>
  <si>
    <t>Dismantling of cement floor coverings /stair screed/</t>
  </si>
  <si>
    <t>Розбирання цементних покриттів підлог
/стяжка сходів/</t>
  </si>
  <si>
    <t>Plaster removal on brick and concrete from walls and ceilings, the area of ​​​​removal in one place is more than 5 m2 /priamok/</t>
  </si>
  <si>
    <t>Відбивання штукатурки по цеглі та
бетону зі стін та стель, площа
відбивання в одному місці більше 5 м2
/приямок/</t>
  </si>
  <si>
    <t>KR20-40-1</t>
  </si>
  <si>
    <t>Manual garbage loading</t>
  </si>
  <si>
    <t>Навантаження сміття вручну</t>
  </si>
  <si>
    <t>1 t</t>
  </si>
  <si>
    <t>C311-30-M</t>
  </si>
  <si>
    <t>Garbage transportation up to 30 km</t>
  </si>
  <si>
    <t>Перевезення сміття до 30 км</t>
  </si>
  <si>
    <t>Локальний кошторис 02-01-02 на
внутрішні ремонтні роботи</t>
  </si>
  <si>
    <t>Розділ 1. З/б фундамент</t>
  </si>
  <si>
    <t>KR1-20-2</t>
  </si>
  <si>
    <t>Manual backfilling of trenches, pits and pits, soil group 2</t>
  </si>
  <si>
    <t>Засипання вручну траншей, пазух
котлованів та ям, група ґрунту 2</t>
  </si>
  <si>
    <t>KR7-13-2</t>
  </si>
  <si>
    <t>Soil compaction with crushed stone</t>
  </si>
  <si>
    <t>Ущільнення ґрунту щебенем</t>
  </si>
  <si>
    <t>KB6-1-5</t>
  </si>
  <si>
    <t>Installation of general-purpose reinforced concrete foundations for columns with a volume of up to 3 m3</t>
  </si>
  <si>
    <t>Улаштування залізобетонних
фундаментів загального призначення під
колони об'ємом до 3 м3</t>
  </si>
  <si>
    <t>100m3</t>
  </si>
  <si>
    <t>C124-21 option 1</t>
  </si>
  <si>
    <t>Armature A400S, diameter 10 mm</t>
  </si>
  <si>
    <t>Арматура А400С, діаметр 10 мм</t>
  </si>
  <si>
    <t>Розділ 2. Підлога</t>
  </si>
  <si>
    <t>ТИП 1, 2</t>
  </si>
  <si>
    <t>KR1-14-1</t>
  </si>
  <si>
    <t>Soil compaction with pneumatic rammers, soil group 1-2</t>
  </si>
  <si>
    <t>Ущільнення ґрунту пневматичними
трамбівками, група ґрунту 1-2</t>
  </si>
  <si>
    <t>KR7-16-4</t>
  </si>
  <si>
    <t>Arrangement of the sub-bed layer of concrete</t>
  </si>
  <si>
    <t>Улаштування підстильного шару
бетонного</t>
  </si>
  <si>
    <t>KR7-18-1</t>
  </si>
  <si>
    <t>Installation of the first layer of pasting waterproofing with roll materials on mastic /with installation on the walls/</t>
  </si>
  <si>
    <t>Улаштування першого шару
обклеювальної гідроізоляції рулонними
матеріалами на мастиці /с заведенням
на стіни/</t>
  </si>
  <si>
    <t>KR7-18-2</t>
  </si>
  <si>
    <t>Add to each subsequent layer of pasting waterproofing with roll materials on the mastic /with installation on the walls/</t>
  </si>
  <si>
    <t>Додавати на кожний наступний шар
обклеювальної гідроізоляції рулонними
матеріалами на мастиці /с заведенням
на стіни/</t>
  </si>
  <si>
    <t>C111-1624-11 option 1</t>
  </si>
  <si>
    <t>Bituminous primer</t>
  </si>
  <si>
    <t>Праймер бітумний</t>
  </si>
  <si>
    <t>KB11-11-18</t>
  </si>
  <si>
    <t>Reinforcement of the screed with a wire mesh</t>
  </si>
  <si>
    <t>Армування стяжки дротяною сіткою</t>
  </si>
  <si>
    <t>C111-1780- 1 variant1</t>
  </si>
  <si>
    <t>Grid 5V1 with a cell of 100x100 mm</t>
  </si>
  <si>
    <t>Сітка 5Вр1 чарунком 100х100 мм</t>
  </si>
  <si>
    <t>KR7-17-5</t>
  </si>
  <si>
    <t>Arrangement of a concrete screed with a thickness of 20 mm with an area of ​​​​up to 20 m2</t>
  </si>
  <si>
    <t>Улаштування бетонної стяжки товщиною
20 мм площею до 20 м2</t>
  </si>
  <si>
    <t>KR7-17-10</t>
  </si>
  <si>
    <t>Add or remove screeds from heavy concrete for every 5 mm change in layer thickness</t>
  </si>
  <si>
    <t>На кожні 5 мм зміни товщини шару
стяжки з важкого бетону додавати або
виключати</t>
  </si>
  <si>
    <t>KB7-19-2</t>
  </si>
  <si>
    <t>Filling seams with bentonite cord</t>
  </si>
  <si>
    <t>Заповнення швів бентонітовим шнуром</t>
  </si>
  <si>
    <t>100m seam</t>
  </si>
  <si>
    <t>C111-1630-8</t>
  </si>
  <si>
    <t>Bentonite cord 10x20 mm</t>
  </si>
  <si>
    <t>Бентонітовий шнур 10х20 мм</t>
  </si>
  <si>
    <t>m</t>
  </si>
  <si>
    <t>Filling the seams with tape</t>
  </si>
  <si>
    <t>Заповнення швів стрічкою</t>
  </si>
  <si>
    <t>C1550-36-1 option 1</t>
  </si>
  <si>
    <t>Waterproof waterproofing tape of the type CERESIT CL 152, m/p</t>
  </si>
  <si>
    <t>Водонепроникна гідроізоляційна стрічка
по типу CERESIT CL 152, м/п</t>
  </si>
  <si>
    <t>p.m</t>
  </si>
  <si>
    <t>KR19-27-1</t>
  </si>
  <si>
    <t>Filling with expanded polystyrene (deformation seam)</t>
  </si>
  <si>
    <t>Заповнення пінополістиролом
(деформаційний шов)</t>
  </si>
  <si>
    <t>C114-97-5</t>
  </si>
  <si>
    <t>Polystyrene foam XPS 20 mm</t>
  </si>
  <si>
    <t>Пінополістирол XPS 20 мм</t>
  </si>
  <si>
    <t>KB6-37-3</t>
  </si>
  <si>
    <t>Arrangement of deformation seams from sealing cord and sealant</t>
  </si>
  <si>
    <t>Улаштування деформаційних швів з
ущільнювального шнура та герметика</t>
  </si>
  <si>
    <t>C111-199-5-1</t>
  </si>
  <si>
    <t>Sealant CERESIT CS 51 POLYURETHANE</t>
  </si>
  <si>
    <t>Герметик CERESIT CS 51
POLYURETHANE</t>
  </si>
  <si>
    <t>piece</t>
  </si>
  <si>
    <t>C111-1630-9</t>
  </si>
  <si>
    <t>Sealing cord made of foamed polyethylene 50 mm</t>
  </si>
  <si>
    <t>Ущільнювальний шнур із спіненого
поліетилену 50 мм</t>
  </si>
  <si>
    <t>KB11-11-13</t>
  </si>
  <si>
    <t>Arrangement of self-leveling screeds from a cement mixture for non-deformable foundations with a thickness of 5 mm</t>
  </si>
  <si>
    <t>Улаштування стяжок
самовирівнювальних з суміші цементної
для недеформівниїх основ товщиною 5
мм</t>
  </si>
  <si>
    <t>KB11-11-14</t>
  </si>
  <si>
    <t>Add or exclude self-leveling screeds from the Cerezit CN-69 mixture for every 1 mm of thickness /add up to a thickness of 10 mm/</t>
  </si>
  <si>
    <t>Додавати або виключати на кожний 1 мм
товщини стяжок самовирівнювальних з
суміші Cerezit CN-69 /додавати до
товщини 10 мм/</t>
  </si>
  <si>
    <t>C111-2014-6</t>
  </si>
  <si>
    <t>Deep-penetrating primer Ceresit CT 17</t>
  </si>
  <si>
    <t>Ґрунтовка  глибокопроникна Ceresit  CT
17</t>
  </si>
  <si>
    <t>l</t>
  </si>
  <si>
    <t>C111-2005-1 option 1</t>
  </si>
  <si>
    <t>Self-leveling mixture 3-15 mm Ceresit CH 69</t>
  </si>
  <si>
    <t>Самовирівнювальна суміш 3-15 мм
Ceresit  СN 69</t>
  </si>
  <si>
    <t>kg</t>
  </si>
  <si>
    <t>KR12-41-3</t>
  </si>
  <si>
    <t>Improved floor painting</t>
  </si>
  <si>
    <t>Поліпшене фарбування підлог</t>
  </si>
  <si>
    <t>C111-238-1 option 2</t>
  </si>
  <si>
    <t>Siltek Beton Pro latex paint</t>
  </si>
  <si>
    <t>Латексна фарба Siltek Beton Pro</t>
  </si>
  <si>
    <t>KR7-18-3</t>
  </si>
  <si>
    <t>Installation of the first layer of coating waterproofing</t>
  </si>
  <si>
    <t>Улаштування першого шару
обмазувальної гідроізоляції</t>
  </si>
  <si>
    <t>KR7-18-4</t>
  </si>
  <si>
    <t>Add on each subsequent layer of coating waterproofing</t>
  </si>
  <si>
    <t>Додавати на кожний наступний шар
обмазувальної гідроізоляції</t>
  </si>
  <si>
    <t>C111-2002-3-1</t>
  </si>
  <si>
    <t>Highly elastic waterproofing PROOFLEX VA-33, Siltek</t>
  </si>
  <si>
    <t>Високоеластична гідроізоляція
PROOFLEX VA-33, Siltek</t>
  </si>
  <si>
    <t>Розділ 3. Опорядження приміщень</t>
  </si>
  <si>
    <t>СТІНИ ТА ПЕРЕГОРОДКИ</t>
  </si>
  <si>
    <t>KB10-9-1</t>
  </si>
  <si>
    <t>Arrangement of wall cladding with plasterboard plates [false walls] on a metal frame</t>
  </si>
  <si>
    <t>Улаштування обшивки стін
гіпсокартонними плитами [фальшстіни]
по металевому каркасу</t>
  </si>
  <si>
    <t>KB34-57-1</t>
  </si>
  <si>
    <t>Filling the wall frames with mineral wool plates at a filling thickness of 50 mm</t>
  </si>
  <si>
    <t>Заповнення каркасів стін
мінераловатними плитами при товщині
заповнення 50 мм</t>
  </si>
  <si>
    <t>C1545-203-4</t>
  </si>
  <si>
    <t>The profile is stable for GKL</t>
  </si>
  <si>
    <t>Профіль стійковий для ГКЛ</t>
  </si>
  <si>
    <t>C1545-203-5</t>
  </si>
  <si>
    <t>Guide profile for GKL</t>
  </si>
  <si>
    <t>Профіль напрямний для ГКЛ</t>
  </si>
  <si>
    <t>C111-741 option 1</t>
  </si>
  <si>
    <t>Moisture-resistant plasterboard sheets, 12 mm thick</t>
  </si>
  <si>
    <t xml:space="preserve">Листи гіпсокартонні вологостійкі,
товщина 12 мм </t>
  </si>
  <si>
    <t>C1545-44-6</t>
  </si>
  <si>
    <t>Dowel 6x40 mm included</t>
  </si>
  <si>
    <t>Дюбель 6х40 мм у комплекті</t>
  </si>
  <si>
    <t>C111-1849-1</t>
  </si>
  <si>
    <t>Self-tapping screws</t>
  </si>
  <si>
    <t>Шурупи самонарiзнi</t>
  </si>
  <si>
    <t>C1555-101-1</t>
  </si>
  <si>
    <t>Putty Fugenfüller</t>
  </si>
  <si>
    <t>Шпаклівка Фугенфюллер</t>
  </si>
  <si>
    <t>C111-1678-18</t>
  </si>
  <si>
    <t>Reinforcing tape for seams</t>
  </si>
  <si>
    <t>Стрічка армувальна для швів</t>
  </si>
  <si>
    <t>PR15-4060</t>
  </si>
  <si>
    <t>Cladding of internal walls with plasterboard and panels</t>
  </si>
  <si>
    <t>Облицювання внутрішніх стін,
гіпсокартоном і панелями</t>
  </si>
  <si>
    <t>KR3-55-2</t>
  </si>
  <si>
    <t>Waterproofing of external walls with mastic without laying fiberglass</t>
  </si>
  <si>
    <t>Гідроізоляція зовнішніх стін мастикою
без прокладання склотканини</t>
  </si>
  <si>
    <t>C111-2002- 2A option 1</t>
  </si>
  <si>
    <t>Ceresit CR 90 cement-polymer mastic</t>
  </si>
  <si>
    <t xml:space="preserve">Цементно-полімерна мастика Ceresit  CR
90 </t>
  </si>
  <si>
    <t>KR12-66-1</t>
  </si>
  <si>
    <t>Etching of wall surfaces with a neutralizing solution</t>
  </si>
  <si>
    <t>Протравлення поверхонь стін
нейтралізуючим розчином</t>
  </si>
  <si>
    <t>KR11-54-1</t>
  </si>
  <si>
    <t>Arrangement of the base for the mesh plaster on brick and concrete surfaces</t>
  </si>
  <si>
    <t>Улаштування основи під штукатурку з
сітки по цегляних та бетонних поверхнях</t>
  </si>
  <si>
    <t>C111-1784-5 option 1</t>
  </si>
  <si>
    <t>Plaster mesh galvanized d-0.65 mm 12x12 mm</t>
  </si>
  <si>
    <t>Сетка штукатурная оцинкована d-0,65 мм
12х12мм</t>
  </si>
  <si>
    <t>KR11-26-3</t>
  </si>
  <si>
    <t>Improved plastering of wall surfaces in interior buildings with cement-lime or cement mortar on stone and concrete</t>
  </si>
  <si>
    <t>Поліпшене штукатурення поверхонь стін
всередені будівлі цементно-вапняним
або цементним розчином по каменю та
бетону</t>
  </si>
  <si>
    <t>KR20-18-7</t>
  </si>
  <si>
    <t>Preparation of heavy finishing cement-lime solutions, composition 1:1:6</t>
  </si>
  <si>
    <t>Готування важких опоряджувальних
цементно-вапняних розчинів, склад 1:1:6</t>
  </si>
  <si>
    <t>KB15-182-1</t>
  </si>
  <si>
    <t>Plastering walls with putty /1 mm/</t>
  </si>
  <si>
    <t>Шпаклювання стін шпаклівкою /1 мм/</t>
  </si>
  <si>
    <t>C111-2015-4 option 1</t>
  </si>
  <si>
    <t>Putty type Cerezit СТ29</t>
  </si>
  <si>
    <t>Шпаклiвка типу Cerezit СТ29</t>
  </si>
  <si>
    <t>KB15-182-3</t>
  </si>
  <si>
    <t>Add 1 mm changes in the thickness of the putty</t>
  </si>
  <si>
    <t>Додавати на 1 мм змiни товщини
шпаклівки</t>
  </si>
  <si>
    <t>KR12-49-5</t>
  </si>
  <si>
    <t>Improved painting with polyvinyl acetate water-emulsion mixtures of walls on prefabricated structures prepared for painting /in two times/</t>
  </si>
  <si>
    <t>Поліпшене фарбування
полівінілацетатними водоемульсійними
сумішами стін по збірних конструкціях,
підготовлених під фарбування /за два
рази/</t>
  </si>
  <si>
    <t>C111-334-8 option 2</t>
  </si>
  <si>
    <t>Ceresit IN 53 water-emulsion latex paint</t>
  </si>
  <si>
    <t>Фарба латексна водоємульсійна Ceresit
IN 53</t>
  </si>
  <si>
    <t>СТЕЛЯ</t>
  </si>
  <si>
    <t>KR20-38-1</t>
  </si>
  <si>
    <t>Cleaning of metal structures from corrosion with metal brushes / fittings /</t>
  </si>
  <si>
    <t>Очищення металевих конструкцій від
корозії металевими щітками /арматура/</t>
  </si>
  <si>
    <t>KB13-44-9</t>
  </si>
  <si>
    <t>Dedusting of metal surfaces / fittings /</t>
  </si>
  <si>
    <t>Знепилювання металевих поверхонь
/арматура/</t>
  </si>
  <si>
    <t>KB13-16-6</t>
  </si>
  <si>
    <t>Priming of metal surfaces in two times with primer GF-021 /armature/</t>
  </si>
  <si>
    <t>Ґрунтування металевих поверхонь за
два рази ґрунтовкою ГФ-021 /арматура/</t>
  </si>
  <si>
    <t>KR12-54-4</t>
  </si>
  <si>
    <t>Painting of metal surfaces in 2 times /PF-115/ /armature/</t>
  </si>
  <si>
    <t>Фарбування металевих поверхонь за 2
рази /ПФ-115/ /арматура/</t>
  </si>
  <si>
    <t>C1113-246-1-2E option 1</t>
  </si>
  <si>
    <t>Enamel anti-corrosion PF-115</t>
  </si>
  <si>
    <t>Емаль антикорозійна ПФ-115</t>
  </si>
  <si>
    <t>KR11-4-1</t>
  </si>
  <si>
    <t>Repair of plastering ceilings on stone and concrete with lime solution, area up to 1 m2, layer thickness 20 mm</t>
  </si>
  <si>
    <t>Ремонт штукатурки стель по каменю та
бетону вапняним розчином, площа до 1
м2, товщина шару 20 мм</t>
  </si>
  <si>
    <t>KR11-4-2</t>
  </si>
  <si>
    <t>Add for every next 10 mm of layer thickness when repairing plaster ceilings with lime solution, area up to 1 m2</t>
  </si>
  <si>
    <t>Додавати на кожні наступні 10 мм
товщини шару при ремонті штукатурки
стель вапняним розчином, площа до 1 м2</t>
  </si>
  <si>
    <t>C1555-267-2 option 1</t>
  </si>
  <si>
    <t>Ceresit CD 25 repair and restoration fine-grained mixture</t>
  </si>
  <si>
    <t>Ремонтно-відновлювальна
дрібнозерниста суміш Ceresit CD 25</t>
  </si>
  <si>
    <t>Etching of ceiling surfaces with a neutralizing solution</t>
  </si>
  <si>
    <t>Протравлення поверхонь стель
нейтралізуючим розчином</t>
  </si>
  <si>
    <t>KB15-182-2</t>
  </si>
  <si>
    <t>Plastering ceilings with "Cerezit" type putty (1mm)</t>
  </si>
  <si>
    <t>Шпаклювання стель шпаклівкою типу
"Cerezit" (1мм)</t>
  </si>
  <si>
    <t>KR12-49-6</t>
  </si>
  <si>
    <t>Improved painting with polyvinyl acetate water-emulsion mixtures of ceilings on prefabricated structures prepared for painting /in two times/</t>
  </si>
  <si>
    <t>Поліпшене фарбування
полівінілацетатними водоемульсійними
сумішами стель по збірних конструкціях,
підготовлених під фарбування /за два
рази/</t>
  </si>
  <si>
    <t>Розділ 4. Прорізи</t>
  </si>
  <si>
    <t xml:space="preserve">       ДВЕРІ</t>
  </si>
  <si>
    <t>Д-1, Д-2, Д-3, Д-4, Д-5, Д-11, Д-12</t>
  </si>
  <si>
    <t>KB10-28-1</t>
  </si>
  <si>
    <t>Filling doorways with ready-made door blocks of up to 2 m2 made of plastic in stone walls</t>
  </si>
  <si>
    <t>Заповнення дверних прорізів готовими
дверними блоками площею до 2 м2 з
металопластику  у кам'яних стінах</t>
  </si>
  <si>
    <t>C123-198 option 4</t>
  </si>
  <si>
    <t>The door is metal-plastic, single-leaf, opening size 1000x2000(Й)mm, hinged, deaf, thresholdless, right-opening DPOd 1.0 - 2.0 Po G BP KP with compacted shelter on both sides, push handle on both sides with a mortise lock (burglar resistance class not lower than 2) with a key, two visible hinges.</t>
  </si>
  <si>
    <t>Двері металопластикові, одностулкові
розмірами прорізу 1000х2000(И)мм,
поворотні., глухі, безпорогові, правого
відчинення ДПОд  1,0 - 2,0 По Г БП К П 
з ущільненим притулом з обох боків,
ручка нажимна з двох сторін з врізним
замком (клас зломостійкості не  нижче 2)
з ключем, петлі видимі дві шт.</t>
  </si>
  <si>
    <t>C123-198 option 3</t>
  </si>
  <si>
    <t>The door is metal-plastic, single-leaf with opening dimensions of 1000x2000(Й)mm, hinged, deaf with a ventilation grill 432x95mm, thresholdless, left opening DPOd 1.0 - 2.0 Po G BP KL push handle on both sides with a mortise lock with a key, hinges two pieces are visible</t>
  </si>
  <si>
    <t>Двері металопластикові, одностулкові
розмірами прорізу 1000х2000(И)мм,
поворотні, глухі з вент.решіткою
432х95мм,  безпорогові, лівого
відчинення ДПОд 1,0 - 2,0 По Г БП К Л
ручка нажимна з двох сторін з врізним
замком з ключем, петлі видимі дві  шт.</t>
  </si>
  <si>
    <t>C123-198 option 5</t>
  </si>
  <si>
    <t>The door is metal-plastic, single-leaf with opening dimensions of 900x2000(Й)mm, hinged, deaf with a ventilation grill 432x95mm, thresholdless, right opening DPOd 0.9 - 2.0 Po G BP KP(L) push handle on both sides with a mortise lock with a key, two loops are visible</t>
  </si>
  <si>
    <t>Двері металопластикові, одностулкові
розмірами прорізу 900х2000(И)мм,
поворотні, глухі з вент.решіткою
432х95мм,  безпорогові,  правого
відчинення ДПОд 0,9 - 2,0 По Г БП К
П(Л) ручка нажимна з двох сторін з
врізним замком з ключем, петлі видимі 
дві шт</t>
  </si>
  <si>
    <t>C123-198 option 6</t>
  </si>
  <si>
    <t>The door is metal-plastic, single-leaf with opening dimensions of 800x2100(Й)mm, hinged, deaf with a ventilation grill 432x95mm, thresholdless, right opening DPOd 0.8 - 2.1 Po G BP KP push handle on both sides with a mortise lock with a key, hinges two pieces are visible</t>
  </si>
  <si>
    <t>Двері металопластикові, одностулкові
розмірами прорізу 800х2100(И)мм,
поворотні, глухі з вент.решіткою
432х95мм,  безпорогові, правого
відчинення ДПОд 0,8 - 2,1 По Г БП К П 
ручка нажимна з двох сторін з врізним
замком з ключем, петлі видимі   дві шт</t>
  </si>
  <si>
    <t>C123-198 option 9</t>
  </si>
  <si>
    <t>Internal metal-plastic doors, single-leaf with opening dimensions of 800x1850(Й)mm, hinged, deaf, thresholdless, left opening DPOd 0.8-1.85 Po G BP KL with compacted shelter on both sides, push handle on both sides with a mortise lock (burglar resistance class not lower than 2) with a key, two visible hinges. overhead door closer</t>
  </si>
  <si>
    <t>Двері металопластикові внутришні, одностулкові розмірами прорізу
800х1850(И)мм, поворотні, глухі, безпорогові, лівого відчинення   ДПОд 0,
8-1,85 По Г БП К Л з ущільненим притулом з обох боків, ручка нажимна з
двох сторін з врізним замком (клас зломостійкості   не нижче 2) з ключем,
петлі видимі дві шт. дверний доводчик накладний</t>
  </si>
  <si>
    <t>C123-198 version 10</t>
  </si>
  <si>
    <t>Internal metal-plastic doors, single-leaf with opening dimensions of 1000x2100(Й)mm, hinged, deaf, thresholdless, left opening DPOd 1.0 - 2.1 Po G BP KL with compacted shelter on both sides, push handle on both sides with a mortise lock (burglar resistance class not lower than 2) with a key, two visible hinges.</t>
  </si>
  <si>
    <t>Двері металопластикові внутришні,
одностулкові розмірами прорізу
1000х2100(И)мм, поворотні, глухі,
безпорогові, лівого відчинення  ДПОд 1,0
- 2,1 По Г БП К Л  з ущільненим
притулом з обох боків, ручка нажимна з
двох сторін з врізним замком (клас
зломостійкості  не нижче 2) з ключем,
петлі видимі дві шт.</t>
  </si>
  <si>
    <t>C111-136- 1-Ш option 2</t>
  </si>
  <si>
    <t>Mounting dowel, 10x100mm</t>
  </si>
  <si>
    <t>Дюбель монтажний, 10х100мм</t>
  </si>
  <si>
    <t>C111-1709-1 option 1</t>
  </si>
  <si>
    <t>Mounting foam</t>
  </si>
  <si>
    <t>Піна монтажна</t>
  </si>
  <si>
    <t>Д-6, Д-8, Д-9, Д-10</t>
  </si>
  <si>
    <t>Installation of metal door frames with hanging door panels</t>
  </si>
  <si>
    <t>Установлення металевих дверних коробок із навішуванням дверних
полотен</t>
  </si>
  <si>
    <t>C121-251- M option 5</t>
  </si>
  <si>
    <t>Fire-resistant metal door, single-leaf, opening size 900x2100(Й)mm, hinged, deaf, with a threshold, right-opening DMP EI45 Unit 0.9 - 2.1 Po D B2 P fire-resistant door, EI 45, with sealed shelter on both sides, handle push button on both sides with a mortise lock (burglary resistance class not lower than 2) with a key, three visible hinges</t>
  </si>
  <si>
    <t>Двері металеві протипожежні,
одностулкові розмірами прорізу
900х2100(И)мм, поворотні, глухі, з
порогом, правого відчинення  ДМП EI45
Од 0,9 - 2,1 По Г В2 П протипожежні
двері, EI 45, з ущільненим притулом з
обох боків, ручка нажимна з двох сторін
з   врізним замком (клас зломостійкості
не нижче 2) з ключем, петлі видимі три
шт</t>
  </si>
  <si>
    <t>C121-251- M option 6</t>
  </si>
  <si>
    <t>Metal fire doors, single-leaf with opening dimensions of 1000x1900(Й)mm, hinged, with a threshold, deaf, left opening DMP EI45 Unit 1, 0 - 1.9 Po G B2 L fire doors, EI 45, with sealed shelter on both sides, handle push button on both sides with a mortise lock (burglary resistance class not lower than 2) with a key, three visible hinges</t>
  </si>
  <si>
    <t>Двері металеві протипожежні,
одностулкові розмірами прорізу
1000х1900(И)мм, поворотні, з порогом,
глухі, лівого відчинення ДМП  EI45 Од 1,
0 - 1,9 По Г В2 Л  протипожежні двері, EI
45, з ущільненим притулом з обох боків,
ручка нажимна з двох сторін з врізним 
замком (клас зломостійкості не нижче 2)
з ключем, петлі видимі три шт</t>
  </si>
  <si>
    <t>C121-251- M option 9</t>
  </si>
  <si>
    <t>The door is steel external reinforced, single-leaf with opening dimensions of 900x1800 (Y)mm, hinged, deaf, with a threshold, left-opening DStOd 0.9-1.8 Po GKL with compacted shelter on both sides, push handle on the USK 1919 bar from two sides with a cylinder-type mortise lock (break-resistance class not lower than 2) with a key, 25mm reinforced hinges, three visible pieces, overhead door closer, with an anti-panic system, with a 20mm threshold, reinforced DR=100 kPa</t>
  </si>
  <si>
    <t>Двері сталеві зовнішні посилені,
одностулкові розмірами прорізу
900х1800(И)мм, поворотні, глухі, з
порогом, лівого відчинення    ДСтОд 0,9-
1,8 По Г К Л з ущільненим притулом з
обох боків, ручка нажимна на планці
USK 1919 з двох сторін з врізним 
замком   циліндрового типу (клас
зломостійкості не нижче 2) з ключем,
петлі посилені 25мм видимі три шт.,
дверний доводчик  накладний, з  
системою антипаніка, з порогом 20мм.,
посилені Д Р=100 кПа</t>
  </si>
  <si>
    <t>C121-251- M option 8</t>
  </si>
  <si>
    <t>The door is made of reinforced steel, double-leaf, opening size 1200x1800(Й)mm, hinged, deaf, with a threshold, right-opening DStDd 1.2 - 1.8 Po GK Pr with a sealed shelter on both sides, push handle on the USK 1919 bar with on both sides with a cylinder-type mortise lock (burglary resistance class not lower than 2) with a key, hinges strengthened by 25 mm, three visible pieces, door closer overhead, with an anti-panic system, with a threshold of 20 mm., reinforced DR=100 kPa</t>
  </si>
  <si>
    <t>Двері сталеві зовнішні посилені, двостулкові розмірами прорізу
1200х1800(И)мм, поворотні., глухі, з порогом, правого відчинення  ДСтДд 1,2 -
 1,8 По Г К Пр  з ущільненим притулом з обох боків, ручка нажимна на планці
USK 1919 з двох сторін з врізним  замком    циліндрового типу (клас
зломостійкості не нижче 2) з ключем, петлі посилені 25мм видимі три шт.,
дверний доводчик  накладний, з   системою антипаніка, з порогом 20мм.,
посилені Д Р=100 кПа</t>
  </si>
  <si>
    <t>KM11-138-1</t>
  </si>
  <si>
    <t>Installation of the door closer mechanism</t>
  </si>
  <si>
    <t>Монтаж механізму дверного доводчику</t>
  </si>
  <si>
    <t>whale</t>
  </si>
  <si>
    <t>C118-43-1 option 1</t>
  </si>
  <si>
    <t>Overhead closer</t>
  </si>
  <si>
    <t>Доводчик накладний</t>
  </si>
  <si>
    <t>УКОСИ</t>
  </si>
  <si>
    <t>Etching the surfaces of slopes with a neutralizing solution</t>
  </si>
  <si>
    <t>Протравлення поверхонь укосів
нейтралізуючим розчином</t>
  </si>
  <si>
    <t>KR11-30-1</t>
  </si>
  <si>
    <t>Plastering flat surfaces of window and door slopes on concrete and stone</t>
  </si>
  <si>
    <t>Штукатурення плоских поверхонь
віконних та дверних укосів по бетону та
каменю</t>
  </si>
  <si>
    <t>Puttying of walls with mineral putty</t>
  </si>
  <si>
    <t>Шпаклювання стін мінеральною
шпаклівкою</t>
  </si>
  <si>
    <t>KB15-47-5</t>
  </si>
  <si>
    <t>Installation of perforated plaster corners</t>
  </si>
  <si>
    <t>Установлення перфорованих
штукатурних кутиків</t>
  </si>
  <si>
    <t>C11-4-10-130 option 1</t>
  </si>
  <si>
    <t>The corner is perforated</t>
  </si>
  <si>
    <t>Кутик перфорований</t>
  </si>
  <si>
    <t>Improved painting with polyvinyl acetate water-emulsion mixtures of slopes on prefabricated structures prepared for painting /in two times/</t>
  </si>
  <si>
    <t>Поліпшене фарбування
полівінілацетатними водоемульсійними
сумішами укосів по збірних конструкціях,
підготовлених під фарбування /за два
рази/</t>
  </si>
  <si>
    <t>Розділ 5. Перемички</t>
  </si>
  <si>
    <t>KB9-75-1</t>
  </si>
  <si>
    <t>Production of small individual sheet structures weighing up to 0.5 t (bridges)</t>
  </si>
  <si>
    <t>Виготовлення дрібних індивідуальних
листових конструкцій масою до 0,5 т
(перемички)</t>
  </si>
  <si>
    <t>C1110-173 option 1</t>
  </si>
  <si>
    <t>Angle steel 50x50x5 mm</t>
  </si>
  <si>
    <t>Сталь кутова 50х50х5 мм</t>
  </si>
  <si>
    <t>C111-1804 version 2</t>
  </si>
  <si>
    <t>Sheet 50x5</t>
  </si>
  <si>
    <t>Лист 50х5</t>
  </si>
  <si>
    <t>Installation of small metal structures weighing up to 0.1 t /bridges/</t>
  </si>
  <si>
    <t>Монтаж дрібних металоконструкцій
вагою до 0,1 т /перемичок/</t>
  </si>
  <si>
    <t>Cleaning of metal structures from corrosion with metal brushes</t>
  </si>
  <si>
    <t>Очищення металевих конструкцій від
корозії металевими щітками</t>
  </si>
  <si>
    <t>Dedusting of metal surfaces</t>
  </si>
  <si>
    <t>Знепилювання металевих поверхонь</t>
  </si>
  <si>
    <t>Priming of metal surfaces twice with GF-021 primer</t>
  </si>
  <si>
    <t>Ґрунтування металевих поверхонь за
два рази ґрунтовкою ГФ-021</t>
  </si>
  <si>
    <t>Painting of metal surfaces in 2 times /PF-115/</t>
  </si>
  <si>
    <t>Фарбування металевих поверхонь за 2
рази /ПФ-115/</t>
  </si>
  <si>
    <t>Розділ 6. Перегородки</t>
  </si>
  <si>
    <t>KB10-12-1</t>
  </si>
  <si>
    <t>Installation of frame-panel partitions in bathrooms</t>
  </si>
  <si>
    <t>Улаштування перегородок каркасно-
фільончастих у санвузлах</t>
  </si>
  <si>
    <t>C111-650-4 option 2</t>
  </si>
  <si>
    <t>Partition sanitary-technical LDSP 25 mm, EcoLight with a profile system on connectors, with a door on 2 hinges with a plastic handle with a latch on the legs</t>
  </si>
  <si>
    <t>Перегородка санітарно-технічна ЛДСП
25мм, EcoLight з профільною системою
на конекторах, з дверми на 2х петлях з
пластиковою  ручкою з защелкою на
ніжках</t>
  </si>
  <si>
    <t>KB8-22-2</t>
  </si>
  <si>
    <t>Masonry of internal walls in monolithic frame buildings from aerated concrete blocks</t>
  </si>
  <si>
    <t>Мурування внутрішніх стін в монолітно-
каркасних будівлях з газобетонних блоків</t>
  </si>
  <si>
    <t>C111-81-6-12 option 3</t>
  </si>
  <si>
    <t>D400 gas silicate blocks 610x200x150</t>
  </si>
  <si>
    <t xml:space="preserve">Блоки газосилікатні D400 610х200x150 </t>
  </si>
  <si>
    <t>C111-81-6-12 option 2</t>
  </si>
  <si>
    <t>Gas silicate blocks D400 610x200x250</t>
  </si>
  <si>
    <t xml:space="preserve">Блоки газосилікатні D400 610х200x250 </t>
  </si>
  <si>
    <t>C124-20 option 1</t>
  </si>
  <si>
    <t>Armature A400S, diameter 8 mm</t>
  </si>
  <si>
    <t>Арматура А400С, діаметр 8 мм</t>
  </si>
  <si>
    <t>C111-2010 - 1 variant1</t>
  </si>
  <si>
    <t>Mixture for blocks Ceresit ST 20</t>
  </si>
  <si>
    <t>Суміш для блоків Ceresit  СT 20</t>
  </si>
  <si>
    <t>C111-859-2 option 1</t>
  </si>
  <si>
    <t>Ruberoid</t>
  </si>
  <si>
    <t>Рубероїд</t>
  </si>
  <si>
    <t>C111-856-2</t>
  </si>
  <si>
    <t>Izovat 30 minwatt type</t>
  </si>
  <si>
    <t>Мінвата по типу Izovat 30</t>
  </si>
  <si>
    <t>Розділ 7. Відновлення шару оздоблення
після прокладання трубопроводів
вентиляції</t>
  </si>
  <si>
    <t>Puttying slopes with Cerezit type putty (1mm)</t>
  </si>
  <si>
    <t>Шпаклювання укосів шпаклiвкою типу
"Cerezit" (1мм)</t>
  </si>
  <si>
    <t>C111-2014-6 option 3</t>
  </si>
  <si>
    <t>Deep-penetrating primer Ceresit CT 17 /or analogue/</t>
  </si>
  <si>
    <t xml:space="preserve">Ґрунтовка  глибокопроникна Ceresit  CT
17  /або аналог/ </t>
  </si>
  <si>
    <t>C111-2015-4 option 2</t>
  </si>
  <si>
    <t>Putty type Cerezit СТ29 /or analogue/</t>
  </si>
  <si>
    <t xml:space="preserve">Шпаклiвка типу Cerezit СТ29  /або
аналог/ </t>
  </si>
  <si>
    <t>C111-1604</t>
  </si>
  <si>
    <t>Sanding paper</t>
  </si>
  <si>
    <t>Папір шліфувальний</t>
  </si>
  <si>
    <t>Add 2 mm changes in the thickness of the putty</t>
  </si>
  <si>
    <t>Додавати на 2 мм змiни товщини
шпаклівки</t>
  </si>
  <si>
    <t>C111-334-8 option 5</t>
  </si>
  <si>
    <t>Ceresit ST 42 acrylic paint /or analog/</t>
  </si>
  <si>
    <t xml:space="preserve">Фарба акрилова Ceresit СT 42  /або
аналог/ </t>
  </si>
  <si>
    <t>KR19-28-1</t>
  </si>
  <si>
    <t>Installation of fire belts made of porous materials on mortar</t>
  </si>
  <si>
    <t>Улаштування протипожежних поясів із
ніздрюватих матеріалів на розчині</t>
  </si>
  <si>
    <t>C114-13-U-2 option 1</t>
  </si>
  <si>
    <t>Mineral wool rockwool insulation KLIMAFIX 40/6000/1000 24ROL/PAL CIG /or analog/</t>
  </si>
  <si>
    <t>Утеплювач мінераловатний rockwool
KLIMAFIX 40/6000/1000 24ROL/PAL CIG
/або аналог/</t>
  </si>
  <si>
    <t>C111-196-1-3E option 1</t>
  </si>
  <si>
    <t>Sealant Hilti CP 606 (capsule 310 ml) /or analogue/</t>
  </si>
  <si>
    <t xml:space="preserve">Герметик Hilti CP 606 (капсула 310мл) 
/або аналог/ </t>
  </si>
  <si>
    <t>C111-591- 6-F</t>
  </si>
  <si>
    <t>Fireproof coating Hilti CP 670</t>
  </si>
  <si>
    <t>Протипожежне покриття Hilti CP 670</t>
  </si>
  <si>
    <t>Розділ 8. МГН</t>
  </si>
  <si>
    <t>KR15-33-5</t>
  </si>
  <si>
    <t>Installation of shelves</t>
  </si>
  <si>
    <t>Установлення поличок</t>
  </si>
  <si>
    <t>10 pieces</t>
  </si>
  <si>
    <t>C111-249-2-1</t>
  </si>
  <si>
    <t>Mirror for people with inclusiveness 700x500mm with an adjustable angle of inclination. The frame of the mirror is made of stainless steel, anti-vandal and resistant to corrosion and rust. fastening to the wall using a stainless steel deck. Mount at a height of 1000-1200 mm from the floor</t>
  </si>
  <si>
    <t>Дзеркало для людей з інклюзивністю
700х500мм з регульованим кутом нахилу.
 Рамка дзеркала з нержавіючої сталі,
антивандальне та стійке до корозії і
ржавіння. кріплення до стіни за
допомогою нержавіючої деки. Монтувати
на висоті 10001200 мм від підлоги</t>
  </si>
  <si>
    <t>KR15-33-4</t>
  </si>
  <si>
    <t>Installation of hangers, cup holders, handrails for baths, etc</t>
  </si>
  <si>
    <t>Установлення вішалок, підстаканників,
поручнів для ванн тощо</t>
  </si>
  <si>
    <t>C111-825-17 option 1</t>
  </si>
  <si>
    <t>Double folding handrail with wall mounting, size 738x230 mm, D pipe 32 mm, material stainless steel, anti-corrosion coating, color gloss, wall mounting</t>
  </si>
  <si>
    <t>Поручень подвійний відкидний з
кріпленням на стіну, розмір 738х230 мм,
D труби 32 мм, матеріал нержавіюча
сталь, антикорозійне  покриття, колір
глянець, кріплення до стіни</t>
  </si>
  <si>
    <t>C111-825-14 option 1</t>
  </si>
  <si>
    <t>Handrail with attachment to the wall in the toilet, straight size 610 mm, D pipe 32 mm, material stainless steel, anti-corrosion coating, color chrome, attachment to the wall</t>
  </si>
  <si>
    <t>Поручень з кріпленням у стіну в туалет
прямий розмір 610мм, D труби 32 мм,
матеріал нержавіюча сталь,
антикорозійне покриття,  колір хром,
кріплення до стіни</t>
  </si>
  <si>
    <t>C111-825-5 option 1</t>
  </si>
  <si>
    <t>Handrail for a wall-mounted washbasin, two supports for the disabled, size 692x82 mm, D pipe 38 mm, material stainless steel, anti-corrosion coating, color chrome, wall mounting</t>
  </si>
  <si>
    <t xml:space="preserve">Поручень для умиальника настінний дві
опори для інвалідів, розмір 692х82 мм, D
труби 38 мм, матеріал нержавіюча 
сталь, антикорозійне покриття, колір
хром, кріплення до стіни </t>
  </si>
  <si>
    <t>C130-142-1</t>
  </si>
  <si>
    <t>Holder (hook) for crutches and a cane stainless 60x200 mm in a bathroom for the disabled, the elderly DK-01</t>
  </si>
  <si>
    <t>Тримач (гачок) для милиць і тростини
неіржавіючий 60х200 мм у санвузел для
інвалідів, літніх DK-01</t>
  </si>
  <si>
    <t>C111-623-1</t>
  </si>
  <si>
    <t>Soap dispenser</t>
  </si>
  <si>
    <t>Диспенсер для мила</t>
  </si>
  <si>
    <t>C130-142-2</t>
  </si>
  <si>
    <t>Papal towel holder</t>
  </si>
  <si>
    <t>Тримач папових рушників</t>
  </si>
  <si>
    <t>C130-142-2 option 1</t>
  </si>
  <si>
    <t>Toilet paper holder</t>
  </si>
  <si>
    <t>Тримач паперу туалетного</t>
  </si>
  <si>
    <t>KR17-18-1</t>
  </si>
  <si>
    <t>Installation of electric bells with a button</t>
  </si>
  <si>
    <t>Установлення дзвоників електричних з
кнопкою</t>
  </si>
  <si>
    <t>C1545-70-3 option 1</t>
  </si>
  <si>
    <t>Help button</t>
  </si>
  <si>
    <t>Кнопка виклику допомоги</t>
  </si>
  <si>
    <t>KR15-33-3</t>
  </si>
  <si>
    <t>Installation of mixers</t>
  </si>
  <si>
    <t>Установлення змішувачів</t>
  </si>
  <si>
    <t>C130-616-4</t>
  </si>
  <si>
    <t>Faucet with hygienic shower, material stainless steel, anti-corrosion coating, wall mounting</t>
  </si>
  <si>
    <t>Змішувач із гігієнічним душем , матеріал
нержавіюча сталь , антекорозійне
покриття , кріплення до стіни</t>
  </si>
  <si>
    <t>Санвузол (прим.5-6)</t>
  </si>
  <si>
    <t>Installation of door plates</t>
  </si>
  <si>
    <t>Встановлення дверних табличок</t>
  </si>
  <si>
    <t>C111-1809-10-1</t>
  </si>
  <si>
    <t>Plaques indicating protective structures of civil defense (60x50 cm)</t>
  </si>
  <si>
    <t>Таблички позначення захисних споруд
цивільного захисту (60х50 см)</t>
  </si>
  <si>
    <t>C111-1809-10</t>
  </si>
  <si>
    <t>Tactile information plate "Direction of movement"</t>
  </si>
  <si>
    <t>Тактильна інформаційна табличка
"Напрямок руху"</t>
  </si>
  <si>
    <t>C111-1809-11</t>
  </si>
  <si>
    <t>Tactile information board "Stairs"</t>
  </si>
  <si>
    <t>Тактильна інформаційна табличка
"Сходи"</t>
  </si>
  <si>
    <t>C111-1809-12</t>
  </si>
  <si>
    <t>Tactile information board "Elevator for MGN"</t>
  </si>
  <si>
    <t>Тактильна інформаційна табличка
"Підйомник для МГН"</t>
  </si>
  <si>
    <t>C111-1809-14</t>
  </si>
  <si>
    <t>Tactile information board with the name of the premises and Braille font</t>
  </si>
  <si>
    <t>Тактильна інформаційна табличка з
назвою приміщень та шрифтом Брайля</t>
  </si>
  <si>
    <t>C111-1809-15</t>
  </si>
  <si>
    <t>Tactile information board "Accessibility for partially sighted population groups"</t>
  </si>
  <si>
    <t>Тактильна інформаційна табличка
"Доступність для слабозорих груп
населення"</t>
  </si>
  <si>
    <t>C111-1809-16</t>
  </si>
  <si>
    <t>Information plate</t>
  </si>
  <si>
    <t>Табличка інформаційна</t>
  </si>
  <si>
    <t>C111-1809-11 option 1</t>
  </si>
  <si>
    <t>C111-1809-17</t>
  </si>
  <si>
    <t>Tactile information board "Toilet for women"</t>
  </si>
  <si>
    <t>Тактильна інформаційна табличка
"Туалет для жінок"</t>
  </si>
  <si>
    <t>C111-1809-17 option 1</t>
  </si>
  <si>
    <t>Tactile information board "Toilet for men"</t>
  </si>
  <si>
    <t>Тактильна інформаційна табличка
"Туалет для чоловіків"</t>
  </si>
  <si>
    <t>C111-1809-14 option 1</t>
  </si>
  <si>
    <t>Tactile information board "Classroom"</t>
  </si>
  <si>
    <t>Тактильна інформаційна табличка
"Класна кімната"</t>
  </si>
  <si>
    <t>KR13-13-1</t>
  </si>
  <si>
    <t>Pasting walls with polyvinyl chloride decorative and decorative self-adhesive film</t>
  </si>
  <si>
    <t>Обклеювання стін полівінілхлоридною
декоративно-оздоблювальною
самоклейною плівкою</t>
  </si>
  <si>
    <t>C111-1809-13 option 1</t>
  </si>
  <si>
    <t>Informative tactile pointers on the handrails. To provide information to a blind person when moving along the handrail (beginning and end of the handrail) (set)</t>
  </si>
  <si>
    <t>Інформаційні тактильні покажчики на
поручнях. Для забезпечення інформації
незрячої людини при русі вздовж
поручня (начало та  кінець поручня)
(комплект)</t>
  </si>
  <si>
    <t>C111-1721-2</t>
  </si>
  <si>
    <t>Contrast marking of stairs 0.05 m on the horizontal section, 0.03 m on the vertical section</t>
  </si>
  <si>
    <t>Контрастне маркування сходів 0,05 м на
горизонтальній ділянці, 0,03м на
вертикальній ділянці</t>
  </si>
  <si>
    <t>C111-1721-2 option 1</t>
  </si>
  <si>
    <t>Tactile information guide h- 150 mm</t>
  </si>
  <si>
    <t>Тактільна інформаційна направляюча h-
150мм</t>
  </si>
  <si>
    <t>KR7-26-5</t>
  </si>
  <si>
    <t>Arrangement of covering from polyvinyl chloride tiles with a covering area of ​​​​up to 10 m2</t>
  </si>
  <si>
    <t>Улаштування покриття з плиток
полівінілхлоридних площею покриття до
10 м2</t>
  </si>
  <si>
    <t>C111-567- MGN version 1</t>
  </si>
  <si>
    <t>Tactile polyurethane indicators on self-adhesive (plates 0.3x0.3m)</t>
  </si>
  <si>
    <t>Тактильні індикатори поліуретанові на
самоклейці (плити 0.3х0.3м)</t>
  </si>
  <si>
    <t>Розділ 9. Посилення отворів в осях А-
В/1/1-3</t>
  </si>
  <si>
    <t>KR3-22-1</t>
  </si>
  <si>
    <t>Punching slots in concrete walls and partitions</t>
  </si>
  <si>
    <t>Пробивання прорізів у бетонних стінах
та перегородках</t>
  </si>
  <si>
    <t>KR3-14-1</t>
  </si>
  <si>
    <t>Reinforcement of walls with metal</t>
  </si>
  <si>
    <t>Посилення стін металом</t>
  </si>
  <si>
    <t>C111-1838 option 1</t>
  </si>
  <si>
    <t>Channel N24</t>
  </si>
  <si>
    <t>Швелер N24</t>
  </si>
  <si>
    <t>C111-1804 version 1</t>
  </si>
  <si>
    <t>Sheet steel 8 mm</t>
  </si>
  <si>
    <t>Сталь листова 8 мм</t>
  </si>
  <si>
    <t>C111-92-1</t>
  </si>
  <si>
    <t>Bolt M16, with nut and washer</t>
  </si>
  <si>
    <t>Болт М16, з гайкою та шайбою</t>
  </si>
  <si>
    <t>C1424-11612 option 2</t>
  </si>
  <si>
    <t>Concrete C12/15</t>
  </si>
  <si>
    <t>Бетон С12/15</t>
  </si>
  <si>
    <t>Розділ 10. Інші роботи</t>
  </si>
  <si>
    <t>KB10-38-1</t>
  </si>
  <si>
    <t>Installation of cabinet door blocks /fire shield/</t>
  </si>
  <si>
    <t>Установлення шафових дверних блоків
/пожежний щит/</t>
  </si>
  <si>
    <t>550101-168-2 option 1</t>
  </si>
  <si>
    <t>Open-type fire shield (with shovel/scrap/shovel/axe/bucket 2)</t>
  </si>
  <si>
    <t>Щит пожежний відкритого типу (з
комплектацією багор/ брухт/ лопата/
сокира/ відро 2)</t>
  </si>
  <si>
    <t>2402-3005 option 1</t>
  </si>
  <si>
    <t>Carbon dioxide fire extinguisher VVK-3.5 /OU-5/</t>
  </si>
  <si>
    <t>Вогнегаситель вуглекислотний ВВК-3,5
/ОУ-5/</t>
  </si>
  <si>
    <t>2402-3001 option 1</t>
  </si>
  <si>
    <t>Carbon dioxide fire extinguisher VVK-1,4 /OU-2/</t>
  </si>
  <si>
    <t>Вогнегаситель вуглекислотний ВВК-1,4
/ОУ-2/</t>
  </si>
  <si>
    <t>2402-3011-1</t>
  </si>
  <si>
    <t>Water-foam fire extinguisher GDP-6</t>
  </si>
  <si>
    <t>Вогнегасник водопінній ВВП-6</t>
  </si>
  <si>
    <t>Локальний кошторис 02-01-03 на
зовнішні роботи /приямок, піддашок,
вимощення, цоколь/</t>
  </si>
  <si>
    <t>Розділ 1. Приямок зі сходами</t>
  </si>
  <si>
    <t>KR2-6-7</t>
  </si>
  <si>
    <t>Installation of vertical waterproofing of foundations with bituminous mastic</t>
  </si>
  <si>
    <t>Улаштування вертикальної гідроізоляції
фундаментів бітумною мастикою</t>
  </si>
  <si>
    <t>KB6-1-19</t>
  </si>
  <si>
    <t>Arrangement of a pit with stairs</t>
  </si>
  <si>
    <t>Улаштування приямку зі сходами</t>
  </si>
  <si>
    <t>C124-1 option 1</t>
  </si>
  <si>
    <t>Armature A240C, diameter 6 mm</t>
  </si>
  <si>
    <t>Арматура А240С, діаметр 6 мм</t>
  </si>
  <si>
    <t>ДЕФОРМАЦІЙНІ ШВИ</t>
  </si>
  <si>
    <t>Розділ 2. Піддашок</t>
  </si>
  <si>
    <t>KB9-72-1</t>
  </si>
  <si>
    <t>Production of metal structures of the loft</t>
  </si>
  <si>
    <t>Виготовлення металлоконструкцій
піддашку</t>
  </si>
  <si>
    <t>C111-1796-11 option 5</t>
  </si>
  <si>
    <t>Pipe 60x60x3, DSTU 8940:2019</t>
  </si>
  <si>
    <t>Труба 60х60х3, ДСТУ 8940:2019</t>
  </si>
  <si>
    <t>C111-1796-11 option 6</t>
  </si>
  <si>
    <t>Pipe 40x40x3, DSTU 8940:2019</t>
  </si>
  <si>
    <t>Труба 40х40х3, ДСТУ 8940:2019</t>
  </si>
  <si>
    <t>C111-1796-11 option 3</t>
  </si>
  <si>
    <t>Pipe 40x20x3, DSTU 8940:2019</t>
  </si>
  <si>
    <t>Труба 40х20х3, ДСТУ 8940:2019</t>
  </si>
  <si>
    <t>C111-970-12-1</t>
  </si>
  <si>
    <t>Quarter 16 DSTU 4746:2007</t>
  </si>
  <si>
    <t>Кв.16 ДСТУ 4746:2007</t>
  </si>
  <si>
    <t>C111-1801-5 option 2</t>
  </si>
  <si>
    <t>C111-1801-5 option 1</t>
  </si>
  <si>
    <t>Sheet steel 5 mm</t>
  </si>
  <si>
    <t>Сталь листова 5мм</t>
  </si>
  <si>
    <t>Installation of metal structures of the loft</t>
  </si>
  <si>
    <t>Монтаж металоконструкцій піддашку</t>
  </si>
  <si>
    <t>C1545-260-19 option 1</t>
  </si>
  <si>
    <t>Anchor spacer wedge M12 L=115</t>
  </si>
  <si>
    <t>Анкер розпірний клиновий М12 L=115</t>
  </si>
  <si>
    <t>Priming of metal surfaces at one time with primer GF-021</t>
  </si>
  <si>
    <t>Ґрунтування металевих поверхонь за
один раз ґрунтовкою ГФ-021</t>
  </si>
  <si>
    <t>KB13-26-6</t>
  </si>
  <si>
    <t>Painting of primed metal surfaces with PF-115 enamel in two times</t>
  </si>
  <si>
    <t>Фарбування металевих поґрунтованих
поверхонь емаллю ПФ-115 за два рази</t>
  </si>
  <si>
    <t>KR8-30-1</t>
  </si>
  <si>
    <t>The arrangement of the sheet steel covering is only sloped</t>
  </si>
  <si>
    <t>Улаштування покриття з листової сталі
тільки скатів</t>
  </si>
  <si>
    <t>C111-1807-2 option 1</t>
  </si>
  <si>
    <t>Profile sheet HS-35 with a polymer coating of 0.45 mm</t>
  </si>
  <si>
    <t>Профлист HS-35 з полімерним
покриттям 0,45 мм</t>
  </si>
  <si>
    <t>KR8-40-4</t>
  </si>
  <si>
    <t>The arrangement of sheet steel fasteners</t>
  </si>
  <si>
    <t>Улаштування з листової сталі
нащільників</t>
  </si>
  <si>
    <t>C111-829-1-B6 option 1</t>
  </si>
  <si>
    <t>Roofing sealant, 200 mm wide</t>
  </si>
  <si>
    <t>Нащільник покрівельний , шириною 200
мм</t>
  </si>
  <si>
    <t>C1555-307-3 option 1</t>
  </si>
  <si>
    <t>Bitumen-based sealant 280 ml</t>
  </si>
  <si>
    <t>Герметик на бітумній основі 280мл</t>
  </si>
  <si>
    <t>balloon</t>
  </si>
  <si>
    <t>Розділ 3. Вимощення</t>
  </si>
  <si>
    <t>Arrangement of concrete paving with a coating thickness of 10 cm /taking into account 100 mm of sand and 100 mm of crushed stone base/</t>
  </si>
  <si>
    <t>Улаштування вимощення з бетону
товщиною покриття 10 см /враховуючи
піщану 100 мм та щебеневу 100 мм
основи/</t>
  </si>
  <si>
    <t>Reinforcement of the screed with a mesh</t>
  </si>
  <si>
    <t>Армування стяжки сіткою</t>
  </si>
  <si>
    <t>C111-1780-1</t>
  </si>
  <si>
    <t>Grid 5V1 with a cell of 50x50 mm</t>
  </si>
  <si>
    <t>Сітка 5Вр1 чарунком 50х50 мм</t>
  </si>
  <si>
    <t>РЕМОНТ ІСНУЮЧОГО ВИМОЩЕННЯ</t>
  </si>
  <si>
    <t>Etching of cement plaster with a neutralizing solution</t>
  </si>
  <si>
    <t>Протравлення цементної штукатурки
нейтралізуючим розчином</t>
  </si>
  <si>
    <t>C1555-154-2</t>
  </si>
  <si>
    <t>Grover ASK 617 reinforcing coating</t>
  </si>
  <si>
    <t>Зміцнююче покриття по типу Grover ASK
617</t>
  </si>
  <si>
    <t>PR13-6076</t>
  </si>
  <si>
    <t>Restoration of concrete and reinforced concrete structures in places of destruction by the method of forming a polymer-cement solution, the surface is horizontal, the thickness of the layer is 20 mm</t>
  </si>
  <si>
    <t>Відновлення бетонних і залізобетонних
конструкцій у місцях руйнування
методом наформовання
полімерцементного розчину, поверхня
горизонтальна, товщина шару 20 мм</t>
  </si>
  <si>
    <t>PR13-6077</t>
  </si>
  <si>
    <t>Restoration of concrete and reinforced concrete structures in places of destruction by the method of forming a polymer-cement solution, the surface is horizontal, add for every next 10 mm</t>
  </si>
  <si>
    <t>Відновлення бетонних і залізобетонних
конструкцій у місцях руйнування
методом наформовання
полімерцементного розчину, поверхня
горизонтальна, додавати на кожні
наступні 10 мм</t>
  </si>
  <si>
    <t>C1555-267-1 option 1</t>
  </si>
  <si>
    <t>Repair mixture of the Siltek B-25 type</t>
  </si>
  <si>
    <t>Ремонтна суміш по типу Siltek В-25</t>
  </si>
  <si>
    <t>Розділ 4. Цоколь</t>
  </si>
  <si>
    <t>KR11-41-1</t>
  </si>
  <si>
    <t>Improved plastering with a cement-lime solution on the stone walls of the facades</t>
  </si>
  <si>
    <t>Поліпшене штукатурення цементно-
вапняним розчином по каменю стін
фасадів</t>
  </si>
  <si>
    <t>Waterproofing of walls with mastic without laying fiberglass</t>
  </si>
  <si>
    <t>Гідроізоляція стін мастикою без
прокладання склотканини</t>
  </si>
  <si>
    <t>C111-2002-2</t>
  </si>
  <si>
    <t>Elastic waterproofing mixture (2-component) Ceresit CR 66</t>
  </si>
  <si>
    <t>Еластична гідроізоляційна суміш  (2-х
компонент.)  Ceresit  CR 66</t>
  </si>
  <si>
    <t>Arrangement of the base for plaster of metal mesh on brick and concrete surfaces</t>
  </si>
  <si>
    <t>Улаштування основи під штукатурку з
металевої сітки по цегляних та бетонних
поверхнях</t>
  </si>
  <si>
    <t>KB15-183-1</t>
  </si>
  <si>
    <t>Decorative plastering of facades</t>
  </si>
  <si>
    <t>Декоративне штукатурення фасадів</t>
  </si>
  <si>
    <t>KR12-51-2</t>
  </si>
  <si>
    <t>Painting new facades from scaffolding on the prepared surface /in two times/</t>
  </si>
  <si>
    <t>Фарбування нових фасадів з риштувань
по підготовленій поверхні /за два рази/</t>
  </si>
  <si>
    <t>C111-334-8 option 4</t>
  </si>
  <si>
    <t>Silicone paint</t>
  </si>
  <si>
    <t>Фарба силиконова</t>
  </si>
  <si>
    <t>Arrangement of sheet steel drippers on the plinth</t>
  </si>
  <si>
    <t>Улаштування з листової сталі
крапельників на цоколі</t>
  </si>
  <si>
    <t>C1555-306-17 option 2</t>
  </si>
  <si>
    <t>Dropper galvanized (cast)</t>
  </si>
  <si>
    <t>Крапельник оцинкований (відлив)</t>
  </si>
  <si>
    <t>C171-2214-2 option 1</t>
  </si>
  <si>
    <t>Dowel fast installation</t>
  </si>
  <si>
    <t>Дюбель швидкий монтаж</t>
  </si>
  <si>
    <t>C111-1630-9 option 1</t>
  </si>
  <si>
    <t>PPE sealing harness (damper) 20-50 mm</t>
  </si>
  <si>
    <t>Ущільнювальний джгут ППЕ 
(демпферний) 20-50 мм</t>
  </si>
  <si>
    <t>Розділ 5. Зовнішне водовідведення</t>
  </si>
  <si>
    <t>KR8-41-2</t>
  </si>
  <si>
    <t>Hanging gutter pipes, elbows, ebbs and watering cans from ready-made elements</t>
  </si>
  <si>
    <t>Навішування водостічних труб, колін,
відливів і лійок з готових елементів</t>
  </si>
  <si>
    <t>C111-1807-1 variant3</t>
  </si>
  <si>
    <t>Drainage pipe 100 mm L=2 m (RAINWAY 130)</t>
  </si>
  <si>
    <t xml:space="preserve">Труба водостічна 100 мм L=2 м
(RAINWAY 130) </t>
  </si>
  <si>
    <t>C111-1714-9 option 7</t>
  </si>
  <si>
    <t>Two-coupling outlet 67° 100 mm (RAINWAY 130) white</t>
  </si>
  <si>
    <t>Відвід двомуфтовий 67° 100 мм
(RAINWAY 130) білий</t>
  </si>
  <si>
    <t>C111-1714-9 option 8</t>
  </si>
  <si>
    <t>Single-joint outlet 67° 100 mm (RAINWAY 130) white</t>
  </si>
  <si>
    <t>Відвід одномуфтовий 67° 100 мм
(RAINWAY 130) білий</t>
  </si>
  <si>
    <t>C111-1714-10 option 3</t>
  </si>
  <si>
    <t>Pipe bracket 100 mm (RAINWAY 130) white</t>
  </si>
  <si>
    <t>Кронштейн труби 100 мм (RAINWAY 130)
білий</t>
  </si>
  <si>
    <t>C111-1807-1 variant4</t>
  </si>
  <si>
    <t>PVC pipe 160x4.7x1000 SN 8</t>
  </si>
  <si>
    <t>Труба ПВХ 160х4.7х1000 SN 8</t>
  </si>
  <si>
    <t>C111-1714-9 option 9</t>
  </si>
  <si>
    <t>PVC elbow 160/45°</t>
  </si>
  <si>
    <t xml:space="preserve">Коліно ПВХ 160/45° </t>
  </si>
  <si>
    <t>C111-1714-10 option 4</t>
  </si>
  <si>
    <t>Fastening for PVC pipes 160</t>
  </si>
  <si>
    <t>Кріплення для труб ПВХ 160</t>
  </si>
  <si>
    <t>Розділ 6. Улаштування східців та стін
приямку</t>
  </si>
  <si>
    <t>СХІДЦІ</t>
  </si>
  <si>
    <t>C111-2005-4 option 1</t>
  </si>
  <si>
    <t>Repair mixture Ceresit CH 83</t>
  </si>
  <si>
    <t>Ремонтна суміш Ceresit  СN 83</t>
  </si>
  <si>
    <t>Improved stair painting</t>
  </si>
  <si>
    <t>Поліпшене фарбування сходів</t>
  </si>
  <si>
    <t>C1555-282-1</t>
  </si>
  <si>
    <t>Facade paint Siltek Beton Pro</t>
  </si>
  <si>
    <t>Фарба фасадна Siltek Beton Pro</t>
  </si>
  <si>
    <t>СТІНИ</t>
  </si>
  <si>
    <t>Розділ 7. Металеві огорожи Огм-1, Огм-2</t>
  </si>
  <si>
    <t>KB9-73-2</t>
  </si>
  <si>
    <t>Production of straight and curved stairs with a fence /fence/</t>
  </si>
  <si>
    <t>Виготовлення сходів прямолінійних і
криволінійних з огорожею /огорож/</t>
  </si>
  <si>
    <t>C111-1796-11 option 8</t>
  </si>
  <si>
    <t>Pipe 38x2, DSTU 8943:2019</t>
  </si>
  <si>
    <t>Труба 38х2, ДСТУ 8943:2019</t>
  </si>
  <si>
    <t>KR9-20-4</t>
  </si>
  <si>
    <t>Installation of metal fences without a handrail</t>
  </si>
  <si>
    <t>Установлення металевих огорож без
поручня</t>
  </si>
  <si>
    <t>C111-1867-11</t>
  </si>
  <si>
    <t>Handrail attachment (finished element)</t>
  </si>
  <si>
    <t>Кріплення поручня (готовий елемент)</t>
  </si>
  <si>
    <t>C111-136-2</t>
  </si>
  <si>
    <t>Concealed dowel 10x80 mm</t>
  </si>
  <si>
    <t>Дюбель потай 10х80 мм</t>
  </si>
  <si>
    <t>Локальний кошторис 02-01-04 на
підйомник для інвалідів</t>
  </si>
  <si>
    <t>KM3-575-1</t>
  </si>
  <si>
    <t>Installation of a lifting platform with a load capacity of 500 kg</t>
  </si>
  <si>
    <t>Монтаж площадки підіймальної
вантажопідйомністю 500 кг</t>
  </si>
  <si>
    <t>1901-2117-3</t>
  </si>
  <si>
    <t>Lift for the disabled 150 kg with 2 stops 1250x800 mm, height up to 6 m</t>
  </si>
  <si>
    <t>Підіймач для інвалідів 150 кг на 2
зупинки 1250х800 мм, висота до 6 м</t>
  </si>
  <si>
    <t>Локальний кошторис 02-01-05 на
вентиляція</t>
  </si>
  <si>
    <t>KR15-115-11</t>
  </si>
  <si>
    <t>Dismantling of axial fans weighing up to 0.05 tons</t>
  </si>
  <si>
    <t>Демонтаж осьових вентиляторів масою
до 0,05 т</t>
  </si>
  <si>
    <t>KR15-132-1</t>
  </si>
  <si>
    <t>(Dismantling) cell filters</t>
  </si>
  <si>
    <t>(Демонтаж) фільтрів чарункових</t>
  </si>
  <si>
    <t>KR15-122-1</t>
  </si>
  <si>
    <t>(Dismantling) anemostat</t>
  </si>
  <si>
    <t>(Демонтаж) анемостата</t>
  </si>
  <si>
    <t>play</t>
  </si>
  <si>
    <t>KB20-13-1</t>
  </si>
  <si>
    <t>(Dismantling) non-return valves with a diameter of up to 250 mm</t>
  </si>
  <si>
    <t>(Демонтаж) клапанів зворотних
діаметром до 250 мм</t>
  </si>
  <si>
    <t>valve</t>
  </si>
  <si>
    <t>Dismantling of steel ducts with a diameter of 160 mm from sheet steel</t>
  </si>
  <si>
    <t>Розбирання сталевих повітроводів
діаметром 160 мм з листової сталі</t>
  </si>
  <si>
    <t>KR15-114-2</t>
  </si>
  <si>
    <t>Dismantling of steel ducts with a diameter of 250 mm from sheet steel</t>
  </si>
  <si>
    <t>Розбирання сталевих повітроводів
діаметром 250мм з листової сталі</t>
  </si>
  <si>
    <t>Розділ 2. Повітропроводи та фітинги
системи ПВ1</t>
  </si>
  <si>
    <t>KR15-121-9</t>
  </si>
  <si>
    <t>Laying of air ducts with a perimeter of up to 900 mm from galvanized steel of class H [normal] with a thickness of 0.7 mm</t>
  </si>
  <si>
    <t>Прокладання повітроводів периметром
до 900 мм з оцинкованої сталі класу Н
[нормальна] товщиною 0,7 мм</t>
  </si>
  <si>
    <t>KR15-121-10</t>
  </si>
  <si>
    <t>Laying of air ducts with a perimeter from 1100 mm to 1600 mm made of galvanized steel of class H [normal] with a thickness of 0.7 mm</t>
  </si>
  <si>
    <t>Прокладання повітроводів периметром
від 1100 мм до 1600 мм з оцинкованої
сталі класу Н [нормальна] товщиною 0,7
мм</t>
  </si>
  <si>
    <t>C130-1124-4 option 5</t>
  </si>
  <si>
    <t>Cut into a rectangular duct 200x100</t>
  </si>
  <si>
    <t>Врізка в прямокутний повітропровід
200х100</t>
  </si>
  <si>
    <t>C130-1124-4 option 2</t>
  </si>
  <si>
    <t>Cut into a rectangular duct 400x200</t>
  </si>
  <si>
    <t>Врізка в прямокутний повітропровід
400х200</t>
  </si>
  <si>
    <t>C130-1124-4 option 7</t>
  </si>
  <si>
    <t>Cut into a rectangular duct 300x100</t>
  </si>
  <si>
    <t>Врізка в прямокутний повітропровід
300х100</t>
  </si>
  <si>
    <t>C130-1124-5 option 31</t>
  </si>
  <si>
    <t>Tap 90° - 45° - 500x300</t>
  </si>
  <si>
    <t>Відвід 90°- 45°- 500х300</t>
  </si>
  <si>
    <t>C130-1124-5 option 30</t>
  </si>
  <si>
    <t>Tap 90° - 45° - 300x500</t>
  </si>
  <si>
    <t>Відвід 90°- 45°- 300х500</t>
  </si>
  <si>
    <t>C130-1124-5 option 29</t>
  </si>
  <si>
    <t>Tap 90° - 60° - 200x300</t>
  </si>
  <si>
    <t>Відвід 90°- 60°- 200х300</t>
  </si>
  <si>
    <t>C130-1124-5 option 28</t>
  </si>
  <si>
    <t>Tap 90°- 60°- 200x400</t>
  </si>
  <si>
    <t>Відвід 90°- 60°- 200х400</t>
  </si>
  <si>
    <t>C130-1124-5 option 27</t>
  </si>
  <si>
    <t>Tap 90°- 90°- 200x400</t>
  </si>
  <si>
    <t>Відвід 90°- 90°- 200х400</t>
  </si>
  <si>
    <t>C130-1124-5 option 26</t>
  </si>
  <si>
    <t>Tap 90°- 90°- 300x100</t>
  </si>
  <si>
    <t>Відвід 90°- 90°- 300х100</t>
  </si>
  <si>
    <t>C130-1124-5 option 25</t>
  </si>
  <si>
    <t>Tap 90°- 90°- 300x200</t>
  </si>
  <si>
    <t>Відвід 90°- 90°- 300х200</t>
  </si>
  <si>
    <t>C130-1124-5 option 24</t>
  </si>
  <si>
    <t>Lead 90°- 90°- 300x500</t>
  </si>
  <si>
    <t>Відвід 90°- 90°- 300х500</t>
  </si>
  <si>
    <t>C130-1124-5 option 23</t>
  </si>
  <si>
    <t>Tap 90°- 90°- 400x200</t>
  </si>
  <si>
    <t>Відвід 90°- 90°- 400х200</t>
  </si>
  <si>
    <t>C130-1124-5 option 8</t>
  </si>
  <si>
    <t>Lead 90°- 90°- 500x300</t>
  </si>
  <si>
    <t>Відвід 90°- 90°- 500х300</t>
  </si>
  <si>
    <t>C130-1124-3 option 6</t>
  </si>
  <si>
    <t>Plug 500x300</t>
  </si>
  <si>
    <t>Заглушка 500х300</t>
  </si>
  <si>
    <t>C130-1124-3 option 5</t>
  </si>
  <si>
    <t>Plug 400x200</t>
  </si>
  <si>
    <t>Заглушка 400х200</t>
  </si>
  <si>
    <t>C130-1124-3 option 7</t>
  </si>
  <si>
    <t>Plug 300x100</t>
  </si>
  <si>
    <t>Заглушка 300х100</t>
  </si>
  <si>
    <t>C130-1124-3 option 8</t>
  </si>
  <si>
    <t>Plug 250x150</t>
  </si>
  <si>
    <t>Заглушка 250х150</t>
  </si>
  <si>
    <t>C130-1124-6 option 14</t>
  </si>
  <si>
    <t>Transition 300x200-250x150-200</t>
  </si>
  <si>
    <t>Перехід 300х200-250х150-200</t>
  </si>
  <si>
    <t>C130-1124-6 option 15</t>
  </si>
  <si>
    <t>Transition 400x200-300x100-200</t>
  </si>
  <si>
    <t>Перехід 400х200-300х100-200</t>
  </si>
  <si>
    <t>C130-1124-6 option 16</t>
  </si>
  <si>
    <t>Transition 400x200-300x200-200</t>
  </si>
  <si>
    <t>Перехід 400х200-300х200-200</t>
  </si>
  <si>
    <t>C130-1124-6 option 9</t>
  </si>
  <si>
    <t>Transition 500x300-400x200-200</t>
  </si>
  <si>
    <t>Переход 500х300-400х200-200</t>
  </si>
  <si>
    <t>C130-1124-8 option 6</t>
  </si>
  <si>
    <t>Tee 400x200-400x200-400x200</t>
  </si>
  <si>
    <t>Трійник 400х200-400х200-400х200</t>
  </si>
  <si>
    <t>C1630-451-1 variant3</t>
  </si>
  <si>
    <t>Throttle valves 400x200</t>
  </si>
  <si>
    <t>Дросель-клапани 400х200</t>
  </si>
  <si>
    <t>C1630-451-1 option 2</t>
  </si>
  <si>
    <t>Throttle valves 300x100</t>
  </si>
  <si>
    <t>Дросель-клапани 300х100</t>
  </si>
  <si>
    <t>Розділ 3. Обладнання системи ПВ1</t>
  </si>
  <si>
    <t>KR15-129-1</t>
  </si>
  <si>
    <t>Installation of axial fans weighing up to 0.025 tons</t>
  </si>
  <si>
    <t>Установлення вентиляторів осьових
масою до 0,025 т</t>
  </si>
  <si>
    <t>C130-106-2 option 5</t>
  </si>
  <si>
    <t>Fan SVV 50-30/25-2D AeroStar</t>
  </si>
  <si>
    <t xml:space="preserve">Вентилятор SVV 50-30/25-2D AeroStar </t>
  </si>
  <si>
    <t>KB20-29-1</t>
  </si>
  <si>
    <t>Installation of flexible inserts for radial fans</t>
  </si>
  <si>
    <t>Установлення вставок гнучких до
радіальних вентиляторів</t>
  </si>
  <si>
    <t>C130-231-3 option 3</t>
  </si>
  <si>
    <t>Flexible insert SFI 50-30</t>
  </si>
  <si>
    <t>Гнучка вставка SFI 50-30</t>
  </si>
  <si>
    <t>KB20-14-8</t>
  </si>
  <si>
    <t>Installation of air dampers and air valves of manual actuators with a perimeter of up to 2400 mm</t>
  </si>
  <si>
    <t>Установлення заслінок повітряних і
клапанів повітряних КВР із ручним
приводом периметром до 2400 мм</t>
  </si>
  <si>
    <t>C130-376-1 option 2</t>
  </si>
  <si>
    <t>SRC regulating damper 50x30</t>
  </si>
  <si>
    <t>Заслінка регулююча SRC 50х30</t>
  </si>
  <si>
    <t>KB20-37-1</t>
  </si>
  <si>
    <t>Installation of cell filters</t>
  </si>
  <si>
    <t>Установлення фільтрів чарункових</t>
  </si>
  <si>
    <t>C130-231- 3-2 option 2</t>
  </si>
  <si>
    <t>Filter cassette SFB 50-30</t>
  </si>
  <si>
    <t>Фільтр касетний SFB 50-30</t>
  </si>
  <si>
    <t>KB20-15-7</t>
  </si>
  <si>
    <t>Installation of electric heaters with a perimeter of up to 1600 mm</t>
  </si>
  <si>
    <t>Установлення нагрівачів електричних,
периметром до 1600 мм</t>
  </si>
  <si>
    <t>C1630-1691-2 option 2</t>
  </si>
  <si>
    <t>Heater SEH 50-30-15.0 kW</t>
  </si>
  <si>
    <t>Нагрівач SEH 50-30-15,0 кВт</t>
  </si>
  <si>
    <t>KB20-27-8</t>
  </si>
  <si>
    <t>Installation of ventilation noise absorbers of size 500x300x1000, 500x300x500mm</t>
  </si>
  <si>
    <t>Установлення шумоглиначів
вентиляційних розміром 500х300х1000,
500х300х500мм</t>
  </si>
  <si>
    <t>C130-527 option 2</t>
  </si>
  <si>
    <t>Noise absorber SMN 50x30-1000</t>
  </si>
  <si>
    <t>Шумопоглинач SMN 50x30-1000</t>
  </si>
  <si>
    <t>C130-527 option 3</t>
  </si>
  <si>
    <t>Noise absorber SMN 50x30-500</t>
  </si>
  <si>
    <t>Шумопоглинач SMN 50x30-500</t>
  </si>
  <si>
    <t>KR15-123-4</t>
  </si>
  <si>
    <t>Installation of fire retardant valves with a perimeter of more than 1600 to 3200 mm</t>
  </si>
  <si>
    <t>Установлення клапанів
вогнезатримувальних периметром понад
1600 до 3200 мм</t>
  </si>
  <si>
    <t>C130-404-1 option 3</t>
  </si>
  <si>
    <t>Fire valve PD-120-50x30-O- M-220-T 2F S</t>
  </si>
  <si>
    <t xml:space="preserve">Протипожежний клапан PD-120-50x30-O-
M-220-T 2F S	</t>
  </si>
  <si>
    <t>KB20-36-1</t>
  </si>
  <si>
    <t>Installation of ventilation dust collection units /recuperator/</t>
  </si>
  <si>
    <t>Установлення агрегатів вентиляційних
пилоуловлюючих /рекуператор/</t>
  </si>
  <si>
    <t>2203-6006-3 option 2</t>
  </si>
  <si>
    <t>Plate recuperator SR 50-30</t>
  </si>
  <si>
    <t>Пластинчатий рекуператор SR 50-30</t>
  </si>
  <si>
    <t>KM8-102-1</t>
  </si>
  <si>
    <t>Installation of a control or regulation cabinet</t>
  </si>
  <si>
    <t>Монтаж шафи керування або
регулювання</t>
  </si>
  <si>
    <t>wardrobe</t>
  </si>
  <si>
    <t>280222-52-1-2</t>
  </si>
  <si>
    <t>PV1 AeroStar automation kit</t>
  </si>
  <si>
    <t>Комплект автоматики ПВ1 AeroStar</t>
  </si>
  <si>
    <t>Installation of louvered steel gratings with alignment and fixing with an area in the light of up to 0.25 m2</t>
  </si>
  <si>
    <t>Установлення грат жалюзійних сталевих
з вивірянням і закріпленням площею в
світлі до 0,25 м2</t>
  </si>
  <si>
    <t>C130-595-2 option 7</t>
  </si>
  <si>
    <t>Internal two-row regulating metal grid 200x100 mm</t>
  </si>
  <si>
    <t>Решітка внутрішня дворядна регуююча
металева 200х100 мм</t>
  </si>
  <si>
    <t>C130-595-2 option 8</t>
  </si>
  <si>
    <t>The MV 450/2 cross-flow door grille</t>
  </si>
  <si>
    <t>Решітка перетічна дверна МВ 450/2</t>
  </si>
  <si>
    <t>C130-595-2 option 9</t>
  </si>
  <si>
    <t>The external grid is 300x500 mm</t>
  </si>
  <si>
    <t>Решітка зовнішня 300х500 мм</t>
  </si>
  <si>
    <t>KR19-9-1</t>
  </si>
  <si>
    <t>Insulation of flat surfaces with mineral wool mats</t>
  </si>
  <si>
    <t>Ізоляція плоских поверхонь матами
мінераловатними</t>
  </si>
  <si>
    <t>C1555-212-2</t>
  </si>
  <si>
    <t>Mineral wool, thickness 50 mm</t>
  </si>
  <si>
    <t>Мінеральна вата, товщина 50 мм</t>
  </si>
  <si>
    <t>C111-136-19</t>
  </si>
  <si>
    <t>Collet M8</t>
  </si>
  <si>
    <t>Цанга М8</t>
  </si>
  <si>
    <t>C111-88-9</t>
  </si>
  <si>
    <t>Nut M8</t>
  </si>
  <si>
    <t>Гайка М8</t>
  </si>
  <si>
    <t>C111-153-4 option 1</t>
  </si>
  <si>
    <t>Pin M8</t>
  </si>
  <si>
    <t>Шпилька М8</t>
  </si>
  <si>
    <t>C1545-176-2</t>
  </si>
  <si>
    <t>L-suspension</t>
  </si>
  <si>
    <t>L-пiдвiс</t>
  </si>
  <si>
    <t>Laying water supply pipelines from polyethylene [polypropylene] pressure pipes with a diameter of 20 mm</t>
  </si>
  <si>
    <t>Прокладання трубопроводів
водопостачання з труб поліетиленових
[поліпропіленових] напірних діаметром
20 мм</t>
  </si>
  <si>
    <t>C1630-1-145-14</t>
  </si>
  <si>
    <t>Metal-plastic pipe 16 mm</t>
  </si>
  <si>
    <t>Труба металопластикова 16мм</t>
  </si>
  <si>
    <t>C111-136- 13th option 1</t>
  </si>
  <si>
    <t>A corner with an American socket for a metal-plastic pipe of 16 mm</t>
  </si>
  <si>
    <t>Кутик з американкою під
металопластикову трубу 16мм</t>
  </si>
  <si>
    <t>C1110-88-36</t>
  </si>
  <si>
    <t>Clamp with M8 dowel</t>
  </si>
  <si>
    <t>Хомут із дюбелем М8</t>
  </si>
  <si>
    <t>Розділ 4. Повітропроводи та фітинги
системи В1</t>
  </si>
  <si>
    <t>KR15-120-1</t>
  </si>
  <si>
    <t>Laying of air ducts with a diameter of up to 200 mm from sheet steel of class H [normal] with a thickness of 0.5 mm</t>
  </si>
  <si>
    <t>Прокладання повітроводів діаметром до
200 мм з листової сталі класу Н
[нормальна] товщиною 0,5 мм</t>
  </si>
  <si>
    <t>C130-1124-5 option 1</t>
  </si>
  <si>
    <t>Tap 90°-125</t>
  </si>
  <si>
    <t>Відвід 90°-125</t>
  </si>
  <si>
    <t>C130-1124-5 option 32</t>
  </si>
  <si>
    <t>Tap 90° - 200</t>
  </si>
  <si>
    <t>Відвід 90°- 200</t>
  </si>
  <si>
    <t>C130-1124-6 option 7</t>
  </si>
  <si>
    <t>Transition d.160-d.125</t>
  </si>
  <si>
    <t>Перехід д.160-д.125</t>
  </si>
  <si>
    <t>C130-1124-6 option 17</t>
  </si>
  <si>
    <t>Transition d.160-d.200</t>
  </si>
  <si>
    <t>Перехід д.160-д.200</t>
  </si>
  <si>
    <t>C130-1124-6 option 8</t>
  </si>
  <si>
    <t>Transition d.160-d.250</t>
  </si>
  <si>
    <t>Перехід д.160-д.250</t>
  </si>
  <si>
    <t>C130-1124-8 option 1</t>
  </si>
  <si>
    <t>Tee - d160-d125-d160</t>
  </si>
  <si>
    <t>Трійник -д160-д125-д160</t>
  </si>
  <si>
    <t>C130-1124-8 option 7</t>
  </si>
  <si>
    <t>Tee - d125-d125-d125</t>
  </si>
  <si>
    <t>Трійник -д125-д125-д125</t>
  </si>
  <si>
    <t>C130-1124-8 option 11</t>
  </si>
  <si>
    <t>Tee - d200-d125-d200</t>
  </si>
  <si>
    <t>Трійник -д200-д125-д200</t>
  </si>
  <si>
    <t>Розділ 5. Обладнання системи В1</t>
  </si>
  <si>
    <t>C130-106-2 option 4</t>
  </si>
  <si>
    <t>RV200L AeroStar duct type fan</t>
  </si>
  <si>
    <t>Вентилятор канального типу RV200L
AeroStar</t>
  </si>
  <si>
    <t>C130-231-3 option 4</t>
  </si>
  <si>
    <t>RFI 200 flexible insert</t>
  </si>
  <si>
    <t>Гнучка вставка RFI 200</t>
  </si>
  <si>
    <t>Installation of non-return valves with a diameter of 200 mm</t>
  </si>
  <si>
    <t>Установлення клапанів зворотних
діаметром 200 мм</t>
  </si>
  <si>
    <t>C130-404-1-1 option 2</t>
  </si>
  <si>
    <t>Check valve FC 200</t>
  </si>
  <si>
    <t>Зворотній клапан FC 200</t>
  </si>
  <si>
    <t>C130-262-1 option 1</t>
  </si>
  <si>
    <t>Anemostat A 125BP</t>
  </si>
  <si>
    <t>Анемостат А 125ВР</t>
  </si>
  <si>
    <t>KB20-25-3</t>
  </si>
  <si>
    <t>Installation of ventilation silencers of tubular round cross-section type GTK 1-3 with a diameter of 250 mm</t>
  </si>
  <si>
    <t>Установлення шумоглушників
вентиляційних трубчастих круглого
перерізу типу ГТК 1-3 діаметром
обичайки 250 мм</t>
  </si>
  <si>
    <t>C130-234 option 2</t>
  </si>
  <si>
    <t>Silencer RMN 200-900</t>
  </si>
  <si>
    <t>Шумоглушник RMN 200-900</t>
  </si>
  <si>
    <t>C130-595-2 option 10</t>
  </si>
  <si>
    <t>Grille external IGC 200</t>
  </si>
  <si>
    <t>Решітка зовнішня IGC 200</t>
  </si>
  <si>
    <t>C111-1679-52</t>
  </si>
  <si>
    <t>Perforated mounting tape galvanized 20 mm</t>
  </si>
  <si>
    <t>Перфострічка монтажна оцинкована
20мм</t>
  </si>
  <si>
    <t>mp</t>
  </si>
  <si>
    <t>Локальний кошторис 02-01-06 на
водопостачання та каналізація</t>
  </si>
  <si>
    <t>(Dismantling) laying of water supply pipelines from polyethylene [polypropylene] pressure pipes with a diameter of 20 mm</t>
  </si>
  <si>
    <t>(Демонтаж) прокладання трубопроводів
водопостачання з труб поліетиленових
[поліпропіленових] напірних діаметром
20 мм</t>
  </si>
  <si>
    <t>(Dismantling) Laying of sewage pipelines from polyethylene pipes with a diameter of 100 mm</t>
  </si>
  <si>
    <t>(Демонтаж) Прокладання трубопроводів
каналізації з поліетиленових труб
діаметром 100 мм</t>
  </si>
  <si>
    <t>Розділ 2. Водопостачання В1 та Т3</t>
  </si>
  <si>
    <t>KR15-32-6</t>
  </si>
  <si>
    <t>Installation of single washbasins with cold and hot water supply</t>
  </si>
  <si>
    <t>Установлення умивальників одиночних з
підведенням холодної та гарячої води</t>
  </si>
  <si>
    <t>10k-t</t>
  </si>
  <si>
    <t>C130-644- 2-5 option 1</t>
  </si>
  <si>
    <t>Sink CERSANIT PRESIDENT 45 cm</t>
  </si>
  <si>
    <t>Раковина CERSANIT PRESIDENT 45см</t>
  </si>
  <si>
    <t>C130-644- 2-5 option 2</t>
  </si>
  <si>
    <t>Sink CERSANIT PRESIDENT 60 cm</t>
  </si>
  <si>
    <t>Раковина CERSANIT PRESIDENT 60см</t>
  </si>
  <si>
    <t>C130-644- 2-5 option 3</t>
  </si>
  <si>
    <t>Sink JIKA Mio 64 cm (for mgn)</t>
  </si>
  <si>
    <t>Раковина JIKA Mio 64 см (для мгн)</t>
  </si>
  <si>
    <t>C111-136-23-4 option 2</t>
  </si>
  <si>
    <t>Fixing the Sink to the wall M10x120 mm.</t>
  </si>
  <si>
    <t>Кріплення Раковини до стіни М10х120
мм.</t>
  </si>
  <si>
    <t>C130-616-10 option 1</t>
  </si>
  <si>
    <t>Push-pull mixer for a washbasin</t>
  </si>
  <si>
    <t>Натискальний порційний змішувач для
умивальника</t>
  </si>
  <si>
    <t>C1630-973-6 option 1</t>
  </si>
  <si>
    <t>Sink siphon VIEGA 103927</t>
  </si>
  <si>
    <t>Сифон для раковини VIEGA 103927</t>
  </si>
  <si>
    <t>C1545-13-1-P option 1</t>
  </si>
  <si>
    <t>Hose for mixer M10-1/2, 0.3 m</t>
  </si>
  <si>
    <t>Шланг для змішувача М10-1/2, 0,3м</t>
  </si>
  <si>
    <t>C130-616-13 option 1</t>
  </si>
  <si>
    <t>Mixer with hygienic shower</t>
  </si>
  <si>
    <t>Змішувач з гігієнічним душем</t>
  </si>
  <si>
    <t>KR15-37-1</t>
  </si>
  <si>
    <t>Installation of individual water heaters</t>
  </si>
  <si>
    <t>Установлення нагрівачів індивідуальних
водоводяних</t>
  </si>
  <si>
    <t>C130-8-6 variant 2</t>
  </si>
  <si>
    <t>Boiler Atlantic Opro Compact PC 15 SB</t>
  </si>
  <si>
    <t>Бойлер Atlantic Opro Compact PC 15 SB</t>
  </si>
  <si>
    <t>KR15-104-5</t>
  </si>
  <si>
    <t>Installation of air cranes</t>
  </si>
  <si>
    <t>Установлення кранів повітряних</t>
  </si>
  <si>
    <t>C1630-538-10 option 1</t>
  </si>
  <si>
    <t>Automatic air release valve d. 15</t>
  </si>
  <si>
    <t>Клапан автоматичного випуску повітря д.
15</t>
  </si>
  <si>
    <t>C1630-1-153 option 1</t>
  </si>
  <si>
    <t>Polypropylene pipe dn 20x3.4 PH 20</t>
  </si>
  <si>
    <t>Труба поліпропіленова dn 20х3,4 PH 20</t>
  </si>
  <si>
    <t>C1630-1-154 option 1</t>
  </si>
  <si>
    <t>Polypropylene pipe dn 20x2.8 PH 16</t>
  </si>
  <si>
    <t>Труба поліпропіленова dn 20х2,8 PH 16</t>
  </si>
  <si>
    <t>C1630-24-49-5 option 1</t>
  </si>
  <si>
    <t>Brass ball valve (with/with thread) d.15</t>
  </si>
  <si>
    <t>Кран кульовий латунний (в/з різьба) д.15</t>
  </si>
  <si>
    <t>C1630-538-11 option 1</t>
  </si>
  <si>
    <t>Non-return valve, brass clutch d. 15</t>
  </si>
  <si>
    <t>Клапан зворотний латунний муфтовий д.
15</t>
  </si>
  <si>
    <t>C1630-24-49-6 option 1</t>
  </si>
  <si>
    <t>Corner faucet 1/2"</t>
  </si>
  <si>
    <t>Кран кутовий 1/2"</t>
  </si>
  <si>
    <t>C113-1321-27 option 1</t>
  </si>
  <si>
    <t>Tee 20x20x20</t>
  </si>
  <si>
    <t>Трійник 20х20х20</t>
  </si>
  <si>
    <t>C1534-12-4 option 1</t>
  </si>
  <si>
    <t>Lead 90 ° dn 20</t>
  </si>
  <si>
    <t>Відведення 90 ° dn 20</t>
  </si>
  <si>
    <t>C113-1879- 1 variant1</t>
  </si>
  <si>
    <t>Clamp with rubber gasket for dn 20 and screw 7x70</t>
  </si>
  <si>
    <t>Хомут з гумовою прокладкою для dn 20
та шурупом 7x70</t>
  </si>
  <si>
    <t>C113-1041-21 option 2</t>
  </si>
  <si>
    <t>Polypropylene coupling 20x1/2" external</t>
  </si>
  <si>
    <t>Муфта поліпропіленова 20х1/2" зовнішня</t>
  </si>
  <si>
    <t>C113-1041-21 option 3</t>
  </si>
  <si>
    <t>Polypropylene coupling 20x1/2" internal</t>
  </si>
  <si>
    <t>Муфта поліпропіленова 20х1/2"
внутрішня</t>
  </si>
  <si>
    <t>C113-1286-7-U option 1</t>
  </si>
  <si>
    <t>Fireproof coupling PPM-20 mm</t>
  </si>
  <si>
    <t>Протипожежна муфта ППМ-20 мм</t>
  </si>
  <si>
    <t>KR19-21-1</t>
  </si>
  <si>
    <t>Insulation of pipelines with tubes made of foam rubber, polyethylene</t>
  </si>
  <si>
    <t>Ізоляція трубопроводів трубками зі
спіненого каучуку, поліетилену</t>
  </si>
  <si>
    <t>C113-2150- U8 option 1</t>
  </si>
  <si>
    <t>Rubber insulation for pipes K-FLEX 06x022-2 ST</t>
  </si>
  <si>
    <t>Каучукова ізоляція для труб K-FLEX
06x022-2 ST</t>
  </si>
  <si>
    <t>Розділ 3. Побутова каналізація К1</t>
  </si>
  <si>
    <t>KR15-34-1</t>
  </si>
  <si>
    <t>Installation of toilets with a directly attached cistern</t>
  </si>
  <si>
    <t>Установлення унітазів з безпосередньо
приєднаним бачком</t>
  </si>
  <si>
    <t>C130-904-6 option 1</t>
  </si>
  <si>
    <t>KOLO Bambi 109900UA children's compact toilet with cistern and polypropylene seat</t>
  </si>
  <si>
    <t>Унітаз-компакт KOLO Bambi 109900UA
дитячий з бачком і сидінням поліпропілен</t>
  </si>
  <si>
    <t>C130-904-7 option 1</t>
  </si>
  <si>
    <t>Ceramic toilet</t>
  </si>
  <si>
    <t>Унітаз керамічний</t>
  </si>
  <si>
    <t>C1630-1-160 option 1</t>
  </si>
  <si>
    <t>Toilet lid</t>
  </si>
  <si>
    <t>Кришка для унітазу</t>
  </si>
  <si>
    <t>C1630-1-142 option 1</t>
  </si>
  <si>
    <t>Corrugated toilet bowl</t>
  </si>
  <si>
    <t>Гофра для унітаза</t>
  </si>
  <si>
    <t>C1545-13-4 variant 2</t>
  </si>
  <si>
    <t>Water hose 1\2x1\2, 0.5 m</t>
  </si>
  <si>
    <t>Шланг водопровідний 1\2х1\2, 0.5м</t>
  </si>
  <si>
    <t>Laying sewage pipelines from polyethylene pipes with a diameter of 50 mm</t>
  </si>
  <si>
    <t>Прокладання трубопроводів каналізації з
поліетиленових труб діаметром 50 мм</t>
  </si>
  <si>
    <t>C1630-1-137</t>
  </si>
  <si>
    <t>Polyvinyl chloride (PVC) pipe diam. 40x1. 8 0.5 m</t>
  </si>
  <si>
    <t>Труба полівінілхлориду (ПВХ) діам.40х1.
8 0,5м</t>
  </si>
  <si>
    <t>C1630-1-137-1 option 1</t>
  </si>
  <si>
    <t>Polyvinyl chloride (PVC) pipe diam. 40x1. 8 1.0 m</t>
  </si>
  <si>
    <t>Труба полівінілхлориду (ПВХ) діам.40х1.
8 1,0м</t>
  </si>
  <si>
    <t>C1630-1-137-1</t>
  </si>
  <si>
    <t>Polyvinyl chloride (PVC) pipe diam. 40x1. 8 2.0 m</t>
  </si>
  <si>
    <t>Труба полівінілхлориду (ПВХ) діам.40х1.
8 2,0м</t>
  </si>
  <si>
    <t>C1630-1-137-1 option 2</t>
  </si>
  <si>
    <t>Polyvinyl chloride (PVC) pipe diam. 40x1. 8 3.0 m</t>
  </si>
  <si>
    <t>Труба полівінілхлориду (ПВХ) діам.40х1.
8 3,0м</t>
  </si>
  <si>
    <t>C1630-1-136-T variant 1</t>
  </si>
  <si>
    <t>Polyvinyl chloride (PVC) pipe diam. 50x1. 8 0.5 m</t>
  </si>
  <si>
    <t>Труба полівінілхлориду (ПВХ) діам.50х1.
8 0,5м</t>
  </si>
  <si>
    <t>C1630-1-136-6 option 1</t>
  </si>
  <si>
    <t>Polyvinyl chloride (PVC) pipe diam. 50x1. 8 1.0 m</t>
  </si>
  <si>
    <t>Труба полівінілхлориду (ПВХ) діам.50х1.
8 1,0м</t>
  </si>
  <si>
    <t>C1630-1-136-8 option 1</t>
  </si>
  <si>
    <t>Polyvinyl chloride (PVC) pipe diam. 50x1. 8 3.0 m</t>
  </si>
  <si>
    <t>Труба полівінілхлориду (ПВХ) діам.50х1.
8 3,0м</t>
  </si>
  <si>
    <t>Laying of sewage pipelines from polyethylene pipes with a diameter of 100 mm</t>
  </si>
  <si>
    <t>Прокладання трубопроводів каналізації з
поліетиленових труб діаметром 100 мм</t>
  </si>
  <si>
    <t>C1630-1-138</t>
  </si>
  <si>
    <t>Polyvinyl chloride (PVC) pipe diam. 110x1.8 0.5 m</t>
  </si>
  <si>
    <t>Труба полівінілхлориду (ПВХ) діам.
110х1.8 0,5м</t>
  </si>
  <si>
    <t>C1630-1-138 option 1</t>
  </si>
  <si>
    <t>Polyvinyl chloride (PVC) pipe diam. 110x1.8 1.0 m</t>
  </si>
  <si>
    <t>Труба полівінілхлориду (ПВХ) діам.
110х1.8 1,0м</t>
  </si>
  <si>
    <t>C11-126-379-5 option 2</t>
  </si>
  <si>
    <t>Tee (PVC) 110\110\110x45°</t>
  </si>
  <si>
    <t>Трійник (ПВХ) 110\110\110х45°</t>
  </si>
  <si>
    <t>C11-126-379-2 option 1</t>
  </si>
  <si>
    <t>Tee (PVC) 110\50\110x45°</t>
  </si>
  <si>
    <t>Трійник (ПВХ) 110\50\110х45°</t>
  </si>
  <si>
    <t>C11-126-379-1 option 1</t>
  </si>
  <si>
    <t>Tee (PVC) 50\50\50x45°</t>
  </si>
  <si>
    <t>Трійник (ПВХ) 50\50\50х45°</t>
  </si>
  <si>
    <t>C113-1286-8-O</t>
  </si>
  <si>
    <t>Transition (PVC) 50/40</t>
  </si>
  <si>
    <t>Перехід (ПВХ) 50/40</t>
  </si>
  <si>
    <t>C113-1286-8-O option 1</t>
  </si>
  <si>
    <t>Transition (PVC) 110/50</t>
  </si>
  <si>
    <t>Перехід (ПВХ) 110/50</t>
  </si>
  <si>
    <t>C11-126-379-3 option 2</t>
  </si>
  <si>
    <t>Angle (PVC) 100x45°</t>
  </si>
  <si>
    <t>Кут(ПВХ) 100х45°</t>
  </si>
  <si>
    <t>C11-126-379-3 option 1</t>
  </si>
  <si>
    <t>Angle (PVC) 50x45°</t>
  </si>
  <si>
    <t>Кут(ПВХ) 50х45°</t>
  </si>
  <si>
    <t>C11-126-379-3 option 3</t>
  </si>
  <si>
    <t>Angle (PVC) 40x45°</t>
  </si>
  <si>
    <t>Кут(ПВХ) 40х45°</t>
  </si>
  <si>
    <t>C111-1859-492 option 4</t>
  </si>
  <si>
    <t>Attachment d.110</t>
  </si>
  <si>
    <t>Кріплення д.110</t>
  </si>
  <si>
    <t>C111-1859-492 option 2</t>
  </si>
  <si>
    <t>Attachment d.50</t>
  </si>
  <si>
    <t>Кріплення д.50</t>
  </si>
  <si>
    <t>C111-1859-492 option 5</t>
  </si>
  <si>
    <t>Attachment d.40</t>
  </si>
  <si>
    <t>Кріплення д.40</t>
  </si>
  <si>
    <t>C113-1286-7-1</t>
  </si>
  <si>
    <t>Fireproof coupling PPM-40</t>
  </si>
  <si>
    <t>Протипожежна муфта ППМ-40</t>
  </si>
  <si>
    <t>C113-1286-8 option 1</t>
  </si>
  <si>
    <t>Fireproof coupling PPM-110</t>
  </si>
  <si>
    <t>Протипожежна муфта ППМ-110</t>
  </si>
  <si>
    <t>KR15-24-3</t>
  </si>
  <si>
    <t>Installation of revision with a diameter of 100 mm</t>
  </si>
  <si>
    <t>Установлення ревізії діаметром 100 мм</t>
  </si>
  <si>
    <t>C113-1044-18 option 2</t>
  </si>
  <si>
    <t>Revision of cleaning with a PVC hatch d.110</t>
  </si>
  <si>
    <t>Ревізія прочистка з лючком ПВХ д.110</t>
  </si>
  <si>
    <t>KR16-26-1</t>
  </si>
  <si>
    <t>Installation of steel valves and non-return valves with a diameter of 50 mm</t>
  </si>
  <si>
    <t>Установлення сталевих засувок та
клапанів зворотних діаметром 50 мм</t>
  </si>
  <si>
    <t>C111-1859-493 option 5</t>
  </si>
  <si>
    <t>Check valve d.50</t>
  </si>
  <si>
    <t>Зворотній клапан д.50</t>
  </si>
  <si>
    <t>KR15-95-1</t>
  </si>
  <si>
    <t>Installation of centrifugal pumps with an electric motor weighing up to 0.1 t</t>
  </si>
  <si>
    <t>Установлення насосів відцентрових з
електродвигуном масою до 0,1 т</t>
  </si>
  <si>
    <t>pump</t>
  </si>
  <si>
    <t>C130-508-2 option 2</t>
  </si>
  <si>
    <t>Sewage station Sololift2-WC1 (620 W)</t>
  </si>
  <si>
    <t>Каналізаційна станція Sololift2-WC1 (620
Вт)</t>
  </si>
  <si>
    <t>Локальний кошторис 02-01-07 на
електропостачання</t>
  </si>
  <si>
    <t>KM39-50-5</t>
  </si>
  <si>
    <t>Installation of the station and connection of cables or wires of the external network to the devices and devices of the control station for automatic switching to the SHAVR reserve</t>
  </si>
  <si>
    <t>Монтаж станції та підключення кабелів
або проводів зовнішньої мережі до
апаратів та приладів станції керування
для автоматичного перемикання на
резерв ЩАВР</t>
  </si>
  <si>
    <t>device</t>
  </si>
  <si>
    <t>C113-2129-20-11</t>
  </si>
  <si>
    <t>Automatic reserve input shield, In = 63 A AVR-166-63-21U3</t>
  </si>
  <si>
    <t>Щит автоматичного вводу резерву, Ін=
63 А АВР-166-63-21У3</t>
  </si>
  <si>
    <t>KR17-14-3</t>
  </si>
  <si>
    <t>Installation of group lighting shields in a ready-made niche or on the wall</t>
  </si>
  <si>
    <t>Установлення щитків освітлювальних
групових у готовій ніші або на стіні</t>
  </si>
  <si>
    <t>C113-2129-20-11 option 1</t>
  </si>
  <si>
    <t>ShChR1: Metal switchboard, hinged, IR21, with equipment: UBox 24 mod. (N and PE tire)</t>
  </si>
  <si>
    <t xml:space="preserve">ЩР1: Щит розподільний металевий,
навісний, ІР21, з обладнанням: UBox 24
мод. (N і РЕ шина) </t>
  </si>
  <si>
    <t>C113-2129-20-11 option 7</t>
  </si>
  <si>
    <t>ЧО1: Distribution board metal, hinged, with equipment UBox 12 mod. (N and PE tire)</t>
  </si>
  <si>
    <t xml:space="preserve">ЩО1: Щит розподільний металевий,
навісний, з обладнанням UBox 12 мод.
(N і РЕ шина) </t>
  </si>
  <si>
    <t>C113-2129-20-11 option 8</t>
  </si>
  <si>
    <t>SHAO1: Metal switchboard, hinged, with UBox 12 mod. (N and PE tire)</t>
  </si>
  <si>
    <t xml:space="preserve">ЩАО1: Щит розподільний металевий,
навісний, з обладнанням UBox 12 мод.
(N і РЕ шина) </t>
  </si>
  <si>
    <t>C113-2129-20-11 option 5</t>
  </si>
  <si>
    <t>SHS1: Metal switchboard, hinged, with equipment: UBox 36 mod. (N and PE tire)</t>
  </si>
  <si>
    <t xml:space="preserve">ЩС1: Щит розподільний металевий,
навісний, з обладнанням: UBox 36 мод.
(N і РЕ шина) </t>
  </si>
  <si>
    <t>C113-2129-20-11 option 6</t>
  </si>
  <si>
    <t>ШХВ1: Metal switchboard, hinged, with equipment: UBox 24 mod. (N and PE tire)</t>
  </si>
  <si>
    <t xml:space="preserve">ЩВ1: Щит розподільний металевий,
навісний, з обладнанням: UBox 24 мод.
(N і РЕ шина) </t>
  </si>
  <si>
    <t>KM8-573-4</t>
  </si>
  <si>
    <t>Cabinet [remote control] hinged, height, width and depth up to 600x600x350 mm</t>
  </si>
  <si>
    <t>Шафа [пульт] керування навісна, висота,
ширина і глибина до 600х600х350 мм</t>
  </si>
  <si>
    <t>C113-2129-20-11 option 2</t>
  </si>
  <si>
    <t>Ш1: Housing with a metal mounting panel, IP31, UBox series, hinged, with equipment: А0260020027</t>
  </si>
  <si>
    <t>Щ1: Корпус з монтажною панеллю
металевий, IP31, серії UBox, навісний, з
обладнанням: А0260020027</t>
  </si>
  <si>
    <t>C113-2129-20-11 option 3</t>
  </si>
  <si>
    <t>Ш2: Housing with a metal mounting panel, IP31, UBox series, hinged, with equipment: А0260020027</t>
  </si>
  <si>
    <t>Щ2: Корпус з монтажною панеллю
металевий, IP31, серії UBox, навісний, з
обладнанням: А0260020027</t>
  </si>
  <si>
    <t>KB21-17-12</t>
  </si>
  <si>
    <t>Installation of signal lights with the inscription "entrance", "exit", "entrance", "entrance", etc.</t>
  </si>
  <si>
    <t>Монтаж сигнальних ліхтарів з надписом
"вхід", "вихід", "в'їзд", "під'їзд" і т.п.</t>
  </si>
  <si>
    <t>C1547-4-54-5Ш variant 6</t>
  </si>
  <si>
    <t>LED lamp, overhead, power 6 W, emergency, DBO01VSP-6-b-104 UHL3.1</t>
  </si>
  <si>
    <t>Світильник світлодіодний, накладний,
потужністю 6 Вт, аварійний, ДБО01ВСП-
6-б-104 УХЛ3.1</t>
  </si>
  <si>
    <t>KR17-11-6</t>
  </si>
  <si>
    <t>Installation of lamps for fluorescent lamps, which are installed on hangers [rods], the number of lamps is 1 pc.</t>
  </si>
  <si>
    <t>Монтаж світильників для
люмінесцентних ламп, які
встановлюються на підвісах [штангах],
кількість ламп 1 шт</t>
  </si>
  <si>
    <t>C1547-4-54-5Ш variant 9</t>
  </si>
  <si>
    <t>LED lamp, overhead, power 20 W DPP07B-20-313 UHL4</t>
  </si>
  <si>
    <t>Світильник світлодіодний, накладний,
потужністю 20 Вт ДПП07В-20-313 УХЛ4</t>
  </si>
  <si>
    <t>C1547-4-54-5Ш variant 5</t>
  </si>
  <si>
    <t>LED lamp, overhead, power 40 W, IR65 DPP07V-40-313 UHL4</t>
  </si>
  <si>
    <t>Світильник світлодіодний, накладний,
потужністю 40 Вт, ІР65 ДПП07В-40-313
УХЛ4</t>
  </si>
  <si>
    <t>C1547-4-54-5Ш version 20</t>
  </si>
  <si>
    <t>LED lamp, overhead, power 12 W, IR65 DBB27U-12-418 U3 Selena-LED-1</t>
  </si>
  <si>
    <t>Світильник світлодіодний, накладний,
потужністю 12 Вт, ІР65  ДББ27У-12-418
У3 Селена-LED-1</t>
  </si>
  <si>
    <t>C1547-4-54-5Ш version 21</t>
  </si>
  <si>
    <t>LED lamp, overhead, power 18 W LED GLOBO LC- 18W/840-14 G2 О D220 WH 33 IP65</t>
  </si>
  <si>
    <t>Світильник світлодіодний, накладний,
потужністю 18 Вт ЛЕД ГЛОБО LC-
18Вт/840-14 G2 О D220 WH 33 IP65</t>
  </si>
  <si>
    <t>СВІТИЛЬНИК ЯКИЙ НЕ МОНТУЄТЬСЯ</t>
  </si>
  <si>
    <t>C104-2544-5 option 6</t>
  </si>
  <si>
    <t>LED lamp, portable, with EL115 battery</t>
  </si>
  <si>
    <t>Світильник світлодіодний, переносний, з
акумулятором EL115</t>
  </si>
  <si>
    <t>KR17-12-1</t>
  </si>
  <si>
    <t>Installation of switches of the non-immersed type with open wiring</t>
  </si>
  <si>
    <t>Установлення вимикачів неутопленого
типу при відкритій проводці</t>
  </si>
  <si>
    <t>C104-2544-5 option 3</t>
  </si>
  <si>
    <t>Single-key single-pole switch for external installation 10A, 230V, VICO Palmiye 90555401</t>
  </si>
  <si>
    <t>Вимикач одноклавішний однополюсний
для зовнішнього встановлення 10А,
230В, VICO Palmiye 90555401</t>
  </si>
  <si>
    <t>KR17-12-10</t>
  </si>
  <si>
    <t>Installation of non-recessed type sockets with open wiring</t>
  </si>
  <si>
    <t>Установлення штепсельних розеток
неутопленого типу при відкритій проводці</t>
  </si>
  <si>
    <t>C1512-14-2 option 1</t>
  </si>
  <si>
    <t>Electric outlet for external installation with ground contact 16A, 230V, IR54 VICO Palmiye 90555408</t>
  </si>
  <si>
    <t>Розетка електрична для зовнішнього
встановлення з заземл.контактом 16А,
230В, ІР54 VICO Palmiye 90555408</t>
  </si>
  <si>
    <t>KB21-31-3</t>
  </si>
  <si>
    <t>Installation of distribution boxes</t>
  </si>
  <si>
    <t>Установлення розподільних коробок</t>
  </si>
  <si>
    <t>C1545-90-7-P option 4</t>
  </si>
  <si>
    <t>Junction box for open wiring 100*100*50</t>
  </si>
  <si>
    <t>Коробка розгалуджувальна для відкритої
проводки 100*100*50</t>
  </si>
  <si>
    <t>KR17-7-9</t>
  </si>
  <si>
    <t>Installation of vinyl plastic pipes for electrical wiring with a diameter of up to 25 mm</t>
  </si>
  <si>
    <t>Монтаж вініпластових труб для
електропроводки діаметром до 25 мм</t>
  </si>
  <si>
    <t>C1545-89-102 option 1</t>
  </si>
  <si>
    <t>Flexible halogen-free self-extinguishing PP pipe with low smoke level 1220HFPP_L100</t>
  </si>
  <si>
    <t>Гнучка безгалогенова самозатухаюча
труба з ПП з низьким рівнем димності
1220HFPP_L100</t>
  </si>
  <si>
    <t>C1545-89-102 option 2</t>
  </si>
  <si>
    <t>Flexible halogen-free self-extinguishing PP pipe with low smoke level 1225HFPP_L100</t>
  </si>
  <si>
    <t>Гнучка безгалогенова самозатухаюча
труба з ПП з низьким рівнем димності
1225HFPP_L100</t>
  </si>
  <si>
    <t>C111-1788-13 option 1</t>
  </si>
  <si>
    <t>Holder for fixing pipes to the base material 5320_LB</t>
  </si>
  <si>
    <t>Тримач для фіксації труб до основного
матеріалу 5320_LB</t>
  </si>
  <si>
    <t>C111-1788-14 option 1</t>
  </si>
  <si>
    <t>Holder for fixing pipes to the base material 5325_LB</t>
  </si>
  <si>
    <t>Тримач для фіксації труб до основного
матеріалу 5325_LB</t>
  </si>
  <si>
    <t>KR17-7-10</t>
  </si>
  <si>
    <t>Installation of vinyl plastic pipes for electrical wiring with a diameter of more than 25 mm to 32 mm, laid in furrows for pouring</t>
  </si>
  <si>
    <t>Монтаж вініпластових труб для
електропроводки діаметром понад 25 мм
до 32 мм, укладених в борознах під
заливку</t>
  </si>
  <si>
    <t>C1545-89-102 option 7</t>
  </si>
  <si>
    <t>Flexible halogen-free self-extinguishing PP pipe with low smoke level 1232 HFPP_L100</t>
  </si>
  <si>
    <t>Гнучка безгалогенова самозатухаюча
труба з ПП з низьким рівнем димності
1232 HFPP_L100</t>
  </si>
  <si>
    <t>C111-1788-13 option 3</t>
  </si>
  <si>
    <t>Holder for fixing pipes to the base material 5332_LB</t>
  </si>
  <si>
    <t>Тримач для фіксації труб до основного
матеріалу 5332_LB</t>
  </si>
  <si>
    <t>KR17-7-11</t>
  </si>
  <si>
    <t>Installation of vinyl plastic pipes for electrical wiring with a diameter of more than 32 mm to 50 mm, laid in furrows for pouring</t>
  </si>
  <si>
    <t>Монтаж вініпластових труб для
електропроводки діаметром понад 32 мм
до 50 мм, укладених в борознах під
заливку</t>
  </si>
  <si>
    <t>C1545-89-102 option 8</t>
  </si>
  <si>
    <t>Flexible halogen-free self-extinguishing PP pipe with low smoke level 1240 HFPP_L100</t>
  </si>
  <si>
    <t>Гнучка безгалогенова самозатухаюча
труба з ПП з низьким рівнем димності
1240 HFPP_L100</t>
  </si>
  <si>
    <t>C111-1788-13 option 5</t>
  </si>
  <si>
    <t>Holder for fixing pipes to the base material 5340_LB</t>
  </si>
  <si>
    <t>Тримач для фіксації труб до основного
матеріалу 5340_LB</t>
  </si>
  <si>
    <t>C111-1849-3 option 1</t>
  </si>
  <si>
    <t>Universal self-tapping screw 5x45</t>
  </si>
  <si>
    <t>Саморіз універсальний 5х45</t>
  </si>
  <si>
    <t>C111-150-11 option 1</t>
  </si>
  <si>
    <t>Plastic dowel 8x40</t>
  </si>
  <si>
    <t>Дюбель пластмасовий 8х40</t>
  </si>
  <si>
    <t>C111-89-28 option 1</t>
  </si>
  <si>
    <t>Wood screw with a hexagonal head 8x80</t>
  </si>
  <si>
    <t>Гвинт по дереву з шестигранною
голівкою 8х80</t>
  </si>
  <si>
    <t>C111-150-12 option 1</t>
  </si>
  <si>
    <t>Plastic dowel 12x60</t>
  </si>
  <si>
    <t>Дюбель пластмасовий 12х60</t>
  </si>
  <si>
    <t>C1545-400-4</t>
  </si>
  <si>
    <t>Grounding loop, cross-section 10 mm2, length 150 mm with a mounting hole of 8.4 mm 2T1 DKS</t>
  </si>
  <si>
    <t>Шлейф заземлення, перетином 10 мм2
довжина 150 мм з отвором кріплення 8,4
мм 2T1 ДКС</t>
  </si>
  <si>
    <t>KB21-1-12</t>
  </si>
  <si>
    <t>Laying of steel pipes on trusses and columns, pipe diameter up to 50 mm</t>
  </si>
  <si>
    <t>Прокладання стальних труб по фермах і
колонах, діаметр труб до 50 мм</t>
  </si>
  <si>
    <t>C1115-2417-21 option 1</t>
  </si>
  <si>
    <t>Steel water and gas pipe D=25x2.5 mm</t>
  </si>
  <si>
    <t>Труба сталева водогазопровідна
Ду=25х2,5 мм</t>
  </si>
  <si>
    <t>C1115-2417-21 option 2</t>
  </si>
  <si>
    <t>Steel water and gas pipe D=40x3.2 mm</t>
  </si>
  <si>
    <t>Труба сталева водогазопровідна
Ду=40х3,2 мм</t>
  </si>
  <si>
    <t>KM8-574-2</t>
  </si>
  <si>
    <t>Distribution by devices and connection of cores of cables or wires of the external network to terminal blocks and to the clamps of devices and devices installed on the devices, core cross-section up to 16 mm2</t>
  </si>
  <si>
    <t>Розведення по пристроях і підключення
жил кабелів або проводів зовнішньої
мережі до блоків затискачів і до
затискачів апаратів і приладів,
установлених на пристроях, переріз
жили до 16 мм2</t>
  </si>
  <si>
    <t>100 lives</t>
  </si>
  <si>
    <t>C1111-8-3 option 1</t>
  </si>
  <si>
    <t>TM 16-6-6 copper cable tip</t>
  </si>
  <si>
    <t>Накінечник кабельний мідний ТМ 16-6-6</t>
  </si>
  <si>
    <t>KB1-164-2</t>
  </si>
  <si>
    <t>Розробка грунту вручну в траншеях
глибиною до 2 м без крiплень з укосами,
група грунтiв 2</t>
  </si>
  <si>
    <t>KB1-166-2</t>
  </si>
  <si>
    <t>Засипка вручну траншей, пазух
котлованiв i ям, група грунтiв 2</t>
  </si>
  <si>
    <t>KM8-471-3</t>
  </si>
  <si>
    <t>Vertical grounding device made of round steel</t>
  </si>
  <si>
    <t>Заземлювач вертикальний з круглої сталі</t>
  </si>
  <si>
    <t>10 pcs</t>
  </si>
  <si>
    <t>C1545-400-3-2 option 1</t>
  </si>
  <si>
    <t>Grounding set 15 m deep Galmar-10</t>
  </si>
  <si>
    <t>Комплект заземлення глибиною 15 м
Galmar-10</t>
  </si>
  <si>
    <t>KM8-472-7</t>
  </si>
  <si>
    <t>Grounding conductor exposed on building foundations or in the ground made of staff steel with a cross section of 160 mm2</t>
  </si>
  <si>
    <t>Провідник заземлюючий відкрито по
будівельних основах або в землі зі
штабової сталі перерізом 160 мм2</t>
  </si>
  <si>
    <t>C1110-175-7</t>
  </si>
  <si>
    <t>Strip steel 40x4mm</t>
  </si>
  <si>
    <t>Сталь полосова 40х4мм</t>
  </si>
  <si>
    <t>KB34-103-1</t>
  </si>
  <si>
    <t>Installation of pipelines from polyethylene pipes, up to 2 channels</t>
  </si>
  <si>
    <t>Улаштування трубопроводів із
поліетиленових труб, до 2-х каналів</t>
  </si>
  <si>
    <t>km</t>
  </si>
  <si>
    <t>C1545-267-10 option 2</t>
  </si>
  <si>
    <t>Double-walled flexible electrical pipe, diameter 63 mm (code 121963)</t>
  </si>
  <si>
    <t>Двохстінна гнучка електротехнічна труба
діаметр 63 мм (код 121963)</t>
  </si>
  <si>
    <t>KM8-143-5</t>
  </si>
  <si>
    <t>Covering 1-2 cables laid in the trench with signal tape</t>
  </si>
  <si>
    <t>Покривання 1-2 кабелів, прокладених у
траншеї, сигнальною стрічкою</t>
  </si>
  <si>
    <t>C111-1721-13-M option 1</t>
  </si>
  <si>
    <t>Signal tape "caution cable" 300 mm wide, red</t>
  </si>
  <si>
    <t>Стрічка сигнальна "обережно кабель"
шириною 300 мм, червоний</t>
  </si>
  <si>
    <t>Розділ 1. Кабельно-провідникова
продукція</t>
  </si>
  <si>
    <t>KM8-148-2</t>
  </si>
  <si>
    <t>Cable up to 35 kV in laid pipes, blocks and boxes, weight 1 m up to 2 kg</t>
  </si>
  <si>
    <t>Кабель до 35 кВ у прокладених трубах,
блоках і коробах, маса 1 м до 2 кг</t>
  </si>
  <si>
    <t>C1545-6401-29 option 10</t>
  </si>
  <si>
    <t>Power cable with copper SPZh, with insulation from PVC plastic of reduced fire hazard, with an outer sheath of PVC plastic of reduced fire hazard VVGngd 5x16</t>
  </si>
  <si>
    <t>Кабель силовий з мідними СПЖ, з
ізоляцією з ПВХ пластикату зниженої
пожежонебезпеки, з зовнішньою
оболонкою з ПВХ     пластикату зниженої
пожежонебезпеки ВВГнгд 5х16</t>
  </si>
  <si>
    <t>KM8-148-1</t>
  </si>
  <si>
    <t>Cable up to 35 kV in laid pipes, blocks and boxes, weight 1 m to 1 kg</t>
  </si>
  <si>
    <t>Кабель до 35 кВ у прокладених трубах,
блоках і коробах, маса 1 м до 1 кг</t>
  </si>
  <si>
    <t>C1545-6401-29 option 11</t>
  </si>
  <si>
    <t>Power cable with copper SPZh, with insulation of PVC plastic of reduced fire hazard, with an outer sheath of PVC plastic of reduced fire hazard VVGngd 5x6</t>
  </si>
  <si>
    <t>Кабель силовий з мідними СПЖ, з
ізоляцією з ПВХ пластикату зниженої
пожежонебезпеки, з зовнішньою
оболонкою з ПВХ     пластикату зниженої
пожежонебезпеки ВВГнгд 5х6</t>
  </si>
  <si>
    <t>C1545-6401-29 option 4</t>
  </si>
  <si>
    <t>Power cable with copper SPZh, with insulation from PVC plastic of reduced fire hazard, with an outer sheath of PVC plastic of reduced fire hazard VVGngd 5x4</t>
  </si>
  <si>
    <t>Кабель силовий з мідними СПЖ, з
ізоляцією з ПВХ пластикату зниженої
пожежонебезпеки, з зовнішньою
оболонкою з ПВХ    пластикату зниженої
пожежонебезпеки ВВГнгд 5х4</t>
  </si>
  <si>
    <t>C1545-6401-29 option 3</t>
  </si>
  <si>
    <t>Power cable with copper SPZh, with insulation of PVC plastic of reduced fire hazard, with an outer sheath of PVC plastic of reduced fire hazard VVGngd 5x2.5</t>
  </si>
  <si>
    <t>Кабель силовий з мідними СПЖ, з
ізоляцією з ПВХ пластикату зниженої
пожежонебезпеки, з зовнішньою
оболонкою з ПВХ   пластикату зниженої
пожежонебезпеки ВВГнгд 5х2,5</t>
  </si>
  <si>
    <t>C1545-6401-30 option 1</t>
  </si>
  <si>
    <t>Power cable with copper SPZh, with insulation of PVC plastic of reduced fire hazard, with an outer sheath of PVC plastic of reduced fire hazard VVGngd 3x2.5</t>
  </si>
  <si>
    <t>Кабель силовий з мідними СПЖ, з
ізоляцією з ПВХ пластикату зниженої
пожежонебезпеки, з зовнішньою
оболонкою з ПВХ  пластикату зниженої
пожежонебезпеки ВВГнгд 3х2,5</t>
  </si>
  <si>
    <t>C1545-6401-29 option 1</t>
  </si>
  <si>
    <t>Power cable with copper SPZh, with insulation from PVC plastic of reduced fire hazard, with an outer sheath of PVC plastic of reduced fire hazard VVGngd 3x1.5</t>
  </si>
  <si>
    <t>Кабель силовий з мідними СПЖ, з
ізоляцією з ПВХ пластикату зниженої
пожежонебезпеки, з зовнішньою
оболонкою з ПВХ  пластикату зниженої
пожежонебезпеки ВВГнгд 3х1,5</t>
  </si>
  <si>
    <t>C1545-6401-29 option 13</t>
  </si>
  <si>
    <t>Fire-resistant power cable with copper cores, with insulation from PVC plastic, with an outer sheath from PVC plastic of reduced fire hazard (N) НХН FE 180/E30 5x2.5</t>
  </si>
  <si>
    <t>Кабель силовий вогнетривкий з мідними
СПЖ, з ізоляцією з ПВХ пластикату, з
зовнішньою оболонкою з ПВХ
пластикату зниженої   пожежонебезпеки
(N) НХН FE 180/E30 5х2,5</t>
  </si>
  <si>
    <t>C1545-6401-29 option 14</t>
  </si>
  <si>
    <t>Fire-resistant power cable with copper cores, with insulation from PVC plastic, with an outer sheath from PVC plastic of reduced fire hazard (N) НХН FE 180/E30 3x1.5</t>
  </si>
  <si>
    <t>Кабель силовий вогнетривкий з мідними
СПЖ, з ізоляцією з ПВХ пластикату, з
зовнішньою оболонкою з ПВХ
пластикату зниженої    пожежонебезпеки
(N) НХН FE 180/E30 3х1,5</t>
  </si>
  <si>
    <t>C1545-6401-29 option 15</t>
  </si>
  <si>
    <t>Fire-resistant power cable with copper cores, with insulation from PVC plastic, with an outer sheath from PVC plastic of reduced fire hazard (N) НХН FE 180/E30 2x1.5</t>
  </si>
  <si>
    <t>Кабель силовий вогнетривкий з мідними
СПЖ, з ізоляцією з ПВХ пластикату, з
зовнішньою оболонкою з ПВХ
пластикату зниженої     пожежонебезпеки
(N) НХН FE 180/E30 2х1,5</t>
  </si>
  <si>
    <t>Розділ 2. Сигналізація загазованості</t>
  </si>
  <si>
    <t>KM10-667-5</t>
  </si>
  <si>
    <t>PS device for 1 beam (DG-12/N)</t>
  </si>
  <si>
    <t>Прилад ПС на 1 промiнь (DG-12/N)</t>
  </si>
  <si>
    <t>1704-50693-1 option 1</t>
  </si>
  <si>
    <t>Two-threshold CH4 gas detector DG-12/N</t>
  </si>
  <si>
    <t>Двопороговий детектор газу СН4 DG-12/N</t>
  </si>
  <si>
    <t>KM10-667-11</t>
  </si>
  <si>
    <t>Intermediate device for 10 beams (MD-8.B)</t>
  </si>
  <si>
    <t>Пристрiй промiжний на 10 променiв (MD-
8.B)</t>
  </si>
  <si>
    <t>1602-30034-9 option 1</t>
  </si>
  <si>
    <t>Alarm module with built-in battery (code MD-8.B)</t>
  </si>
  <si>
    <t>Модуль сигналізації з вбудованим
акумулятором (код MD-8.B)</t>
  </si>
  <si>
    <t>KM8-545-1</t>
  </si>
  <si>
    <t>A box [box] with clamps for wires and cables with a core cross-section of up to 6 mm2, which is installed on a structure on a wall or column, the number of clamps in a box is up to 10 (K-8 hub)</t>
  </si>
  <si>
    <t>Коробка [ящик] iз затискачами для
проводiв i кабелiв перерiзом жил до 6
мм2, що установлюється на конструкцiї
на стiнi або колонi, кiлькiсть затискачiв у
коробцi до 10 (Концентратор К-8)</t>
  </si>
  <si>
    <t>1602-30034-10 option 1</t>
  </si>
  <si>
    <t>Hub (code K-8)</t>
  </si>
  <si>
    <t>Концентратор (код К-8)</t>
  </si>
  <si>
    <t>KB21-12-2</t>
  </si>
  <si>
    <t>Laying plastic boxes</t>
  </si>
  <si>
    <t>Прокладання коробів пластикових</t>
  </si>
  <si>
    <t>C1545-89-11 option 1</t>
  </si>
  <si>
    <t>Plastic box 40x40 mm LHD 40X40</t>
  </si>
  <si>
    <t>Короб пластиковий 40х40 мм LHD 40X40</t>
  </si>
  <si>
    <t>C1545-89-102 option 9</t>
  </si>
  <si>
    <t>Flexible halogen-free self-extinguishing PP pipe with low smoke level 1216HFPP_L100</t>
  </si>
  <si>
    <t>Гнучка безгалогенова самозатухаюча
труба з ПП з низьким рівнем димності
1216HFPP_L100</t>
  </si>
  <si>
    <t>C111-1788-13 option 6</t>
  </si>
  <si>
    <t>Holder for fixing pipes to the base material 5316_LB</t>
  </si>
  <si>
    <t>Тримач для фіксації труб до основного
матеріалу 5316_LB</t>
  </si>
  <si>
    <t>C1545-66- 2-3 option 1</t>
  </si>
  <si>
    <t>Control cable with multi-wire copper cores with insulation and sheath made of PVC plastic, with digital marking of cores JZ-500 10x1.0</t>
  </si>
  <si>
    <t>Кабель керування з мідними
багатодротовими жилами з ізоляцією і
оболонкою з ПВХ пластикату, з
цифровим маркуванням жил   JZ-500
10х1,0</t>
  </si>
  <si>
    <t>C1545-66- 2-4 option 1</t>
  </si>
  <si>
    <t>Cable with multi-wire copper cores with insulation and sheath made of self-extinguishing polymer materials, double twist MKShv 2x2x0.5</t>
  </si>
  <si>
    <t>Кабель з мідними багатодротовими
жилами з ізоляцією і оболонкою з
самозатухаючих полімерних матеріалів,
парної скрутки МКШв 2х2х0,5</t>
  </si>
  <si>
    <t>Розділ 3. Припливно-витяжна
вентиляційна установка ПВ1</t>
  </si>
  <si>
    <t>C1545-6401-29 option 6</t>
  </si>
  <si>
    <t>Power cable with copper SPZh, with insulation from PVC plastic of reduced fire hazard, with an outer sheath of PVC plastic of reduced fire hazard VVGngd 4x2.5</t>
  </si>
  <si>
    <t>Кабель силовий з мідними СПЖ, з
ізоляцією з ПВХ пластикату зниженої
пожежонебезпеки, з зовнішньою
оболонкою з ПВХ     пластикату зниженої
пожежонебезпеки ВВГнгд 4х2,5</t>
  </si>
  <si>
    <t>C1545-6401-29 option 2</t>
  </si>
  <si>
    <t>Power cable with copper SPZh, with insulation from PVC plastic of reduced fire hazard, with an outer sheath of PVC plastic of reduced fire hazard VVGngd 4x1.5</t>
  </si>
  <si>
    <t>Кабель силовий з мідними СПЖ, з
ізоляцією з ПВХ пластикату зниженої
пожежонебезпеки, з зовнішньою
оболонкою з ПВХ   пластикату зниженої
пожежонебезпеки ВВГнгд 4х1,5</t>
  </si>
  <si>
    <t>C1545-6401-29 option 7</t>
  </si>
  <si>
    <t>Power cable with copper cores, insulated with PVC plastic of reduced fire hazard, with an outer sheath of PVC plastic of reduced fire hazard KVVGngd 7х0, 75</t>
  </si>
  <si>
    <t>Кабель силовий з мідними СПЖ, з
ізоляцією з ПВХ пластикату зниженої
пожежонебезпеки, з зовнішньою
оболонкою з ПВХ      пластикату
зниженої пожежонебезпеки КВВГнгд 7х0,
75</t>
  </si>
  <si>
    <t>C1545-6401-29 option 8</t>
  </si>
  <si>
    <t>Power cable with copper cores, with insulation from PVC plastic of reduced fire hazard, with an outer sheath of PVC plastic of reduced fire hazard KVVGngd 3x0, 75</t>
  </si>
  <si>
    <t>Кабель силовий з мідними СПЖ, з
ізоляцією з ПВХ пластикату зниженої
пожежонебезпеки, з зовнішньою
оболонкою з ПВХ       пластикату
зниженої пожежонебезпеки КВВГнгд 3х0,
75</t>
  </si>
  <si>
    <t>C1545-6401-29 option 9</t>
  </si>
  <si>
    <t>Power cable with copper SPZh, with insulation from PVC plastic of reduced fire hazard, with an outer sheath of PVC plastic of reduced fire hazard KVVGngd 2х0, 75</t>
  </si>
  <si>
    <t>Кабель силовий з мідними СПЖ, з
ізоляцією з ПВХ пластикату зниженої
пожежонебезпеки, з зовнішньою
оболонкою з ПВХ        пластикату
зниженої пожежонебезпеки КВВГнгд 2х0,
75</t>
  </si>
  <si>
    <t>Розділ 4. Повторне заземлення</t>
  </si>
  <si>
    <t>KM8-471-4</t>
  </si>
  <si>
    <t>Vertical grounding device made of round steel with a diameter of 16 mm</t>
  </si>
  <si>
    <t>Заземлювач вертикальний з круглої
сталі діаметром 16 мм</t>
  </si>
  <si>
    <t>C1545-287-2 option 1</t>
  </si>
  <si>
    <t>Rod grounding set d. 16mm G-16/1 FS</t>
  </si>
  <si>
    <t>Комплект стержневого уземлення д.
16мм G-16/1 FS</t>
  </si>
  <si>
    <t>The grounding conductor is laid open on the building foundations of staff steel with a section of 160 mm2</t>
  </si>
  <si>
    <t>Провідник заземлюючий відкрито по
будівельних основах зі штабової сталі
перерізом 160 мм2</t>
  </si>
  <si>
    <t>C10000-24-1</t>
  </si>
  <si>
    <t>Strip holder bracket (code ND2310ZC)</t>
  </si>
  <si>
    <t>Скоба-держак полоси (код ND2310ZC)</t>
  </si>
  <si>
    <t>Локальний кошторис 02-01-08 на
пусконалагоджувальні роботи
електропостачання</t>
  </si>
  <si>
    <t>KP1-30-11</t>
  </si>
  <si>
    <t>Device for automatic introduction of backup power [AVR] with a voltage restoration scheme</t>
  </si>
  <si>
    <t>Пристрій автоматичного введення
резервного живлення [АВР] з схемою
відновлення напруги</t>
  </si>
  <si>
    <t>KP1-62-16</t>
  </si>
  <si>
    <t>Measurement of insulation resistance with a megohmmeter</t>
  </si>
  <si>
    <t>Вимірювання опору ізоляції
мегаомметром</t>
  </si>
  <si>
    <t>measurement</t>
  </si>
  <si>
    <t>KP1-62-15</t>
  </si>
  <si>
    <t>Measurement of insulation resistance with a megohmmeter of cable and other lines, voltage up to 1 kV, intended for the transmission of electricity to distribution devices, panels, cabinets and switchgear [for a two-wire line]</t>
  </si>
  <si>
    <t>Вимірювання опору ізоляції
мегаомметром кабельних і інших ліній,
напруга до 1 кВ, призначених для
передачі електроенергії розподільним
пристроям, щитам, шафам і
комутаційним апаратам [для
двопровідної лінії]</t>
  </si>
  <si>
    <t>line</t>
  </si>
  <si>
    <t>Measurement of insulation resistance with a megohmmeter of cable and other lines, voltage up to 1 kV, intended for the transmission of electricity to distribution devices, shields, cabinets and switchgear</t>
  </si>
  <si>
    <t>Вимірювання опору ізоляції
мегаомметром кабельних і інших ліній,
напруга до 1 кВ, призначених для
передачі електроенергії розподільним
пристроям, щитам, шафам і
комутаційним апаратам</t>
  </si>
  <si>
    <t>Measurement of insulation resistance with a megohmmeter of cable and other lines, voltage up to 1 kV, intended for the transmission of electricity to distribution devices, shields, cabinets and switchgear [for a four-wire line]</t>
  </si>
  <si>
    <t>Вимірювання опору ізоляції
мегаомметром кабельних і інших ліній,
напруга до 1 кВ, призначених для
передачі електроенергії розподільним
пристроям, щитам, шафам і
комутаційним апаратам [для
чотирипровідної лінії]</t>
  </si>
  <si>
    <t>KP1-61-8</t>
  </si>
  <si>
    <t>Grounding devices. Measurement of total circuit resistance "phase - zero"</t>
  </si>
  <si>
    <t>Пристрої, що заземлюють.  Замір
повного опору кола «фаза - нуль»</t>
  </si>
  <si>
    <t>current</t>
  </si>
  <si>
    <t>Локальний кошторис 02-01-09 на
Зовнішня дощова каналізація</t>
  </si>
  <si>
    <t>Розділ 1. Земляні роботи</t>
  </si>
  <si>
    <t>KB1-12-7</t>
  </si>
  <si>
    <t>Excavation of soil into a dump by "dragline" or "reverse shovel" excavators with a bucket with a capacity of 0.65 [0.5-1] m3, soil group 1</t>
  </si>
  <si>
    <t>Розроблення ґрунту у відвал
екскаваторами "драглайн" або "зворотна
лопата" з ковшом місткістю 0,65 [0,5-1]
м3, група ґрунтів 1</t>
  </si>
  <si>
    <t>1000m3</t>
  </si>
  <si>
    <t>KB1-17-7</t>
  </si>
  <si>
    <t>Soil development with a load on dump trucks by single-bucket diesel crawler excavators with a bucket capacity of 0.65 [0.5-1] m3, soil group 1</t>
  </si>
  <si>
    <t>Розроблення ґрунту з навантаженням на
автомобілі-самоскиди екскаваторами
одноковшовими дизельними на
гусеничному ходу з ковшом місткістю 0,
65 [0,5-1] м3, група ґрунтів 1</t>
  </si>
  <si>
    <t>KB1-164-1</t>
  </si>
  <si>
    <t>Manual soil development in trenches up to 2 m deep without fasteners with slopes, soil group 1</t>
  </si>
  <si>
    <t>Розробка ґрунту вручну в траншеях
глибиною до 2 м без кріплень з укосами,
група ґрунтів 1</t>
  </si>
  <si>
    <t>KB23-1-1</t>
  </si>
  <si>
    <t>Arrangement of sand base for pipelines</t>
  </si>
  <si>
    <t>Улаштування піщаної основи під
трубопроводи</t>
  </si>
  <si>
    <t>10m3</t>
  </si>
  <si>
    <t>KB1-166-1</t>
  </si>
  <si>
    <t>Manual backfilling of trenches, pits and pits, soil group 1 /sand/</t>
  </si>
  <si>
    <t>Засипка вручну траншей, пазух
котлованів і ям, група ґрунтів 1 /пісок/</t>
  </si>
  <si>
    <t>C1421-10634</t>
  </si>
  <si>
    <t>The sand is natural, ordinary</t>
  </si>
  <si>
    <t>Пісок природний, рядовий</t>
  </si>
  <si>
    <t>KB1-27-2</t>
  </si>
  <si>
    <t>Backfilling of trenches and pits with bulldozers with a capacity of 59 kW [80 hp] with soil movement up to 5 m, soil group 2</t>
  </si>
  <si>
    <t>Засипка траншей і котлованів
бульдозерами потужністю 59 кВт [80 к.с.]
з переміщенням ґрунту до 5 м, група
ґрунтів 2</t>
  </si>
  <si>
    <t>KB1-134-1</t>
  </si>
  <si>
    <t>Soil compaction with pneumatic rammers, soil group 1, 2</t>
  </si>
  <si>
    <t>Ущільнення ґрунту пневматичними
трамбівками, група ґрунтів 1, 2</t>
  </si>
  <si>
    <t>Розділ 2. Дощова каналізація К2</t>
  </si>
  <si>
    <t>KB26-30-1</t>
  </si>
  <si>
    <t>Installation of a vapor barrier layer of flat surfaces made of polyethylene film /geotextile/</t>
  </si>
  <si>
    <t>Улаштування пароізоляційного шару
плоских поверхонь з плівки
поліетиленової /геотекстиль/</t>
  </si>
  <si>
    <t>10 m2</t>
  </si>
  <si>
    <t>C111-852-1-N</t>
  </si>
  <si>
    <t>Geotextile</t>
  </si>
  <si>
    <t>Геотекстиль</t>
  </si>
  <si>
    <t>KB11-2-4</t>
  </si>
  <si>
    <t>Arrangement of underlying crushed stone layers compacted by rammers</t>
  </si>
  <si>
    <t>Улаштування ущільнених трамбівками
підстилаючих щебеневих шарів</t>
  </si>
  <si>
    <t>KR20-23-3</t>
  </si>
  <si>
    <t>Punching holes in reinforced concrete wells</t>
  </si>
  <si>
    <t>Пробивання отворів в залізобетонних
колодязях</t>
  </si>
  <si>
    <t>KB22-11-3</t>
  </si>
  <si>
    <t>Laying pipelines from polyethylene pipes with a diameter of 110 mm with a hydraulic test</t>
  </si>
  <si>
    <t>Укладання трубопроводів із
поліетиленових труб діаметром 110 мм з
гідравличним випробуванням</t>
  </si>
  <si>
    <t>1000 m</t>
  </si>
  <si>
    <t>C113-1412 option 1</t>
  </si>
  <si>
    <t>PVC sewer pipe SN 8 110x3.4 mm</t>
  </si>
  <si>
    <t>Труба каналізаційна ПВХ SN 8 110х3,4
мм</t>
  </si>
  <si>
    <t>KB16-21-1</t>
  </si>
  <si>
    <t>Installation of gutter funnels /rain catcher/</t>
  </si>
  <si>
    <t>Установлення воронок водостічних
/дощеприймача/</t>
  </si>
  <si>
    <t>C113-1046-1 variant3</t>
  </si>
  <si>
    <t>Plastic rain catcher 300x300 black</t>
  </si>
  <si>
    <t>Дощоприймач пластиковий 300х300
чорний</t>
  </si>
  <si>
    <t>C113-1046-1 option4</t>
  </si>
  <si>
    <t>The partition-siphon of the 300x300 rain catcher is plastic</t>
  </si>
  <si>
    <t>Перегородка-сифон дощоприймача
300х300 пластикова</t>
  </si>
  <si>
    <t>C113-1046-1 variant5</t>
  </si>
  <si>
    <t>The basket for the rain catcher is 300x300 plastic</t>
  </si>
  <si>
    <t>Корзина для дощоприймача 300х300
пластикова</t>
  </si>
  <si>
    <t>KB23-13-3</t>
  </si>
  <si>
    <t>Arrangement of round prefabricated reinforced concrete sewer wells with a diameter of 1 m in dry soils</t>
  </si>
  <si>
    <t>Улаштування круглих збірних
залізобетонних каналізаційних колодязів
діаметром 1 м у сухих ґрунтах</t>
  </si>
  <si>
    <t>K585521-L048 option 2</t>
  </si>
  <si>
    <t>Bottom slabs PD10-1 (volume of concrete - 0.18 m3)</t>
  </si>
  <si>
    <t>Плити днищ  ПД10-1 (об'єм бетону - 0,18
м3)</t>
  </si>
  <si>
    <t>K585521-L004 option 2</t>
  </si>
  <si>
    <t>Rings KS10.6 reinforced concrete series 3.900. 1-14 issue 1 (volume of concrete - 0.16 m3) (Ф53)</t>
  </si>
  <si>
    <t>Кільця  КС10.6 залізобетонні серія 3.900.
1-14 випуск 1 (об'єм бетону - 0,16
м3)(Ф53)</t>
  </si>
  <si>
    <t>K585521-L005 option 2</t>
  </si>
  <si>
    <t>Rings KS10.9 reinforced concrete series 3.900. 1-14 issue 1 (volume of concrete - 0.24 m3) (Ф53)</t>
  </si>
  <si>
    <t>Кільця  КС10.9 залізобетонні серія 3.900.
1-14 випуск 1 (об'єм бетону - 0,24
м3)(Ф53)</t>
  </si>
  <si>
    <t>K585521-L031 option 2</t>
  </si>
  <si>
    <t>Covering slabs PP10-1 reinforced concrete series 3.900.1-14 issue 1 (concrete volume - 0.10 m3) (Ф53)</t>
  </si>
  <si>
    <t>Плити покриття  ПП10-1 залізобетонні
серія 3.900.1-14 випуск 1 (об'єм бетону -
0,10 м3)(Ф53)</t>
  </si>
  <si>
    <t>K585521-L052 option 2</t>
  </si>
  <si>
    <t>Support rings KO6 reinforced concrete series 3. 900.1-14 issue 1 (volume of concrete - 0.02 m3) (Ф53)</t>
  </si>
  <si>
    <t>Кільця опорні  КО6 залізобетонні серія 3.
900.1-14 випуск 1 (об'єм бетону - 0,02
м3)(Ф53)</t>
  </si>
  <si>
    <t>C113-753 option 1</t>
  </si>
  <si>
    <t>Polymer hatch type "L"</t>
  </si>
  <si>
    <t>Люк полімерний тип "Л"</t>
  </si>
  <si>
    <t>C111-1788</t>
  </si>
  <si>
    <t>Running brackets</t>
  </si>
  <si>
    <t>Скоби ходові</t>
  </si>
  <si>
    <t>C1425-11685-8</t>
  </si>
  <si>
    <t>Cement-sand solution M100</t>
  </si>
  <si>
    <t>Цементно-піщаний розчин М100</t>
  </si>
  <si>
    <t>KB23-13-7</t>
  </si>
  <si>
    <t>Arrangement of round prefabricated reinforced concrete sewer wells with a diameter of 2 m in dry soils</t>
  </si>
  <si>
    <t>Улаштування круглих збірних
залізобетонних каналізаційних колодязів
діаметром 2 м у сухих ґрунтах</t>
  </si>
  <si>
    <t>K585521-L011 option 2</t>
  </si>
  <si>
    <t>Rings KS20.9 reinforced concrete series 3.900. 1-14 issue 1 (volume of concrete - 0.59 m3) (Ф53)</t>
  </si>
  <si>
    <t>Кільця  КС20.9 залізобетонні серія 3.900.
1-14 випуск 1 (об'єм бетону - 0,59
м3)(Ф53)</t>
  </si>
  <si>
    <t>K585521-L041 option 2</t>
  </si>
  <si>
    <t>Cover plates 1PP20-1 reinforced concrete series 3.900.1-14 issue 1 (volume of concrete - 0.55 m3) (Ф53)</t>
  </si>
  <si>
    <t>Плити покриття  1ПП20-1 залізобетонні
серія 3.900.1-14 випуск 1 (об'єм бетону -
0,55 м3)(Ф53)</t>
  </si>
  <si>
    <t>K585521-L044-1</t>
  </si>
  <si>
    <t>Covering plates 3PP20-2.2 reinforced concrete series 3.900.1-14 issue 1</t>
  </si>
  <si>
    <t>Плити покриття 3ПП20-2.2 залізобетонні
серія 3.900.1-14 випуск 1</t>
  </si>
  <si>
    <t>KB8-3-7</t>
  </si>
  <si>
    <t>Waterproofing of walls, foundations, side coating bitumen in 2 layers on the leveled surface of rubble masonry, brick, concrete</t>
  </si>
  <si>
    <t>Гідроізоляція стін, фундаментів бокова
обмазувальна бітумна в 2 шари по
вирівняній поверхні бутового мурування,
цеглі, бетону</t>
  </si>
  <si>
    <t>C111-1624</t>
  </si>
  <si>
    <t>Ґрунтовка бітумна</t>
  </si>
  <si>
    <t>C111-2002-12 option 1</t>
  </si>
  <si>
    <t>Bituminous primer #1</t>
  </si>
  <si>
    <t>Праймер бітумний №1</t>
  </si>
  <si>
    <t>C111-591-4</t>
  </si>
  <si>
    <t>Mastic MGTN No. 24</t>
  </si>
  <si>
    <t>Мастика МГТН №24</t>
  </si>
  <si>
    <t>KR18-50-1</t>
  </si>
  <si>
    <t>Arrangement of paving from an asphalt concrete mixture with a coating thickness of 3 cm /around the hatches/</t>
  </si>
  <si>
    <t>Улаштування вимощення з
асфальтобетонної суміші товщиною
покриття 3 см /навколо люків/</t>
  </si>
  <si>
    <t>Локальний кошторис 02-01-010 на
системи зв'язку і сигналізації</t>
  </si>
  <si>
    <t>Розділ 1. Структурована кабельна
мережа</t>
  </si>
  <si>
    <t>KM11-96-1</t>
  </si>
  <si>
    <t>Installation of removable and extendable blocks [modules, cells, TEEs], weight up to 5 kg</t>
  </si>
  <si>
    <t>Установлення знімних та висувних
блоків [модулів, комірок, ТЄЗів], маса до
5 кг</t>
  </si>
  <si>
    <t>KM11-107-1</t>
  </si>
  <si>
    <t>Plug connectors into the equipment, the number of contacts in the connector is up to 14</t>
  </si>
  <si>
    <t>Вмикання штепсельних роз'ємів в
апаратуру, кількість контактів у роз'ємі
до 14</t>
  </si>
  <si>
    <t>KP2-8-2</t>
  </si>
  <si>
    <t>Electronic device that registers /commissioning works/</t>
  </si>
  <si>
    <t>Прилад електронний, що реєструє
/пусконалагоджувальні роботи/</t>
  </si>
  <si>
    <t>C11504-13245-5 option 1</t>
  </si>
  <si>
    <t>Router CCR2004-16G-2S+</t>
  </si>
  <si>
    <t>Маршрутизатор CCR2004-16G-2S+</t>
  </si>
  <si>
    <t>C11504-13245-5 option 2</t>
  </si>
  <si>
    <t>Ubiquiti Unifi UC-CK controller</t>
  </si>
  <si>
    <t>Контролер Ubiquiti Unifi UC-CK</t>
  </si>
  <si>
    <t>KM10-667-13</t>
  </si>
  <si>
    <t>Intermediate device</t>
  </si>
  <si>
    <t>Пристрій проміжний</t>
  </si>
  <si>
    <t>C11504-13245-5 option 3</t>
  </si>
  <si>
    <t>Wi-fi access point Ubiquiti Unifi UAP-AC-PRO</t>
  </si>
  <si>
    <t>Wi-fi точка доступу Ubiquiti Unifi UAP-AC-
PRO</t>
  </si>
  <si>
    <t>C1545-89-102 option 6</t>
  </si>
  <si>
    <t>C111-1788-13 option 4</t>
  </si>
  <si>
    <t>C1545-6401-35 option 1</t>
  </si>
  <si>
    <t>LAN cable for external wiring FTP cat 5E 4x2x0.51 PE</t>
  </si>
  <si>
    <t>LAN-кабель для зовнішньої проводки
FTP cat 5E 4х2х0,51 РЕ</t>
  </si>
  <si>
    <t>KM8-144-1</t>
  </si>
  <si>
    <t>Connection to clamps of cores of wires or cables, section up to 2.5 mm2</t>
  </si>
  <si>
    <t>Приєднування до затискачів жил
проводів або кабелів, переріз до 2,5 мм2</t>
  </si>
  <si>
    <t>C11504-13245-5 option 4</t>
  </si>
  <si>
    <t>RJ45 Ethernet connector</t>
  </si>
  <si>
    <t>Конектор Ethernet RJ45</t>
  </si>
  <si>
    <t>KM8-572-3</t>
  </si>
  <si>
    <t>Cabinet control unit or distribution point [cabinet] installed on the wall, height and width up to 600x600 mm</t>
  </si>
  <si>
    <t>Блок керування шафного виконання або
розподільний пункт [шафа], що
установлюється на стіні, висота і ширина
до 600х600 мм</t>
  </si>
  <si>
    <t>C113-2160-2 option 1</t>
  </si>
  <si>
    <t>Telecommunication cabinet 19", 9U 600x350x507mm UA-MGSWL935G</t>
  </si>
  <si>
    <t>Шафа телекомунікаційна 19", 9U
600х350х507мм UA-MGSWL935G</t>
  </si>
  <si>
    <t>C1110-120-8 option 1</t>
  </si>
  <si>
    <t>Cabinet shelf, 4 fasteners (perf) UA- SHC250G</t>
  </si>
  <si>
    <t>Полка для шафи, 4 кріплення (перф) UA-
SHC250G</t>
  </si>
  <si>
    <t>KM11-1-1</t>
  </si>
  <si>
    <t>Structures for installing devices, weight up to 1 kg</t>
  </si>
  <si>
    <t>Конструкції для установлення приладів,
маса до 1 кг</t>
  </si>
  <si>
    <t>C1511-1-1</t>
  </si>
  <si>
    <t>Cable organizer 19" 1U CM-5R</t>
  </si>
  <si>
    <t>Кабель-органайзер 19" 1U СМ-5Р</t>
  </si>
  <si>
    <t>C113-2106-1-M</t>
  </si>
  <si>
    <t>Block of sockets 19" for 8 sockets with a switch 16A cord 3m 646823</t>
  </si>
  <si>
    <t>Блок розеток 19" на 8 розеток з
вимикачем 16А шнур 3м 646823</t>
  </si>
  <si>
    <t>C111-115-12-L</t>
  </si>
  <si>
    <t>Screw-nut-washer fastening set PNS</t>
  </si>
  <si>
    <t>Комплект кріплення гвинт-гайка-шайба
PNS</t>
  </si>
  <si>
    <t>KM11-106-1</t>
  </si>
  <si>
    <t>Plug connector with shielded cable processing and connection, core cross-sectional area up to 1 mm2, number of connected cores up to 14 [for unshielded cables]</t>
  </si>
  <si>
    <t>Роз'єм штепсельний з обробленням і
вмиканням екранованого кабеля, площа
перерізу жили до 1 мм2, кількість жил,
що підключаються, до 14
[для неекранованих кабелiв]</t>
  </si>
  <si>
    <t>C11504-13245-6 option 1</t>
  </si>
  <si>
    <t>Patch panel 19" 1U 24 ports FTP RJ45 Cat 5E assembly WT-2126 Cat.5E</t>
  </si>
  <si>
    <t>Патч-панель 19" 1U 24 порта FTP RJ45
Cat 5E в зборі WT-2126 Cat.5E</t>
  </si>
  <si>
    <t>KM10-99-6</t>
  </si>
  <si>
    <t>Separately installed converter or power supply unit</t>
  </si>
  <si>
    <t>Перетворювач або блок живлення, що
установлюється окремо</t>
  </si>
  <si>
    <t>C11504-13245-2</t>
  </si>
  <si>
    <t>500W uninterruptible power supply</t>
  </si>
  <si>
    <t>Джерело безперебійного живлення
потужністю 500Вт</t>
  </si>
  <si>
    <t>C1514-1-6 option 1</t>
  </si>
  <si>
    <t>Accumulator battery, 12V, 200 A*g GPL12-200</t>
  </si>
  <si>
    <t>Акумуляторна батарея, 12В, 200 А*г
GPL12-200</t>
  </si>
  <si>
    <t>C1545-6401-28 option 1</t>
  </si>
  <si>
    <t>Connecting wire, with copper cores, with PVC plastic insulation, PVZngd 1x16</t>
  </si>
  <si>
    <t>Дріт з'єднувальний, з мідними СПЖ, з
ізоляцією з ПВХ пластикату, ПВЗнгд 1х16</t>
  </si>
  <si>
    <t>Розділ 2. Система підсилення GSM
сигналу</t>
  </si>
  <si>
    <t>KM10-513-3</t>
  </si>
  <si>
    <t>Amplifiers installed on the wall or in a metal cabinet</t>
  </si>
  <si>
    <t>Підсилювачі, що установлюються на
стіні або в металевій шафі</t>
  </si>
  <si>
    <t>C11504-13245-5 option 5</t>
  </si>
  <si>
    <t>Repeater/amplifier multi-channel GSM/UMTS/LTE KW20L-GDW</t>
  </si>
  <si>
    <t>Репітер/підсилювач мультиканальний
GSM/UMTS/LTE KW20L-GDW</t>
  </si>
  <si>
    <t>KM10-485-16</t>
  </si>
  <si>
    <t>Transmitting antenna</t>
  </si>
  <si>
    <t>Антена приймально-передавальна</t>
  </si>
  <si>
    <t>antenna</t>
  </si>
  <si>
    <t>C121-668-1</t>
  </si>
  <si>
    <t>Indoor antenna "Mushroom" 800-2700MHz, 3dB KW20L-GDW</t>
  </si>
  <si>
    <t>Антена внутрішня типу "Грибок" 800-
2700МГц, 3дБ KW20L-GDW</t>
  </si>
  <si>
    <t>C121-668-1 option 1</t>
  </si>
  <si>
    <t>16dBi circular polarization receiving antenna with OserJep 16dBi bracket</t>
  </si>
  <si>
    <t>Приймальна антена кругової поляризації
16dBi з кронштейном OserJep 16dBi</t>
  </si>
  <si>
    <t>KM11-31-1</t>
  </si>
  <si>
    <t>Devices installed on structures, weight up to 5 kg</t>
  </si>
  <si>
    <t>Прилади, що установлюються на
конструкціях, маса до 5 кг</t>
  </si>
  <si>
    <t>C11504-13245-5 option 6</t>
  </si>
  <si>
    <t>Splitter (splitter) signal on 2 1/2 ZTE</t>
  </si>
  <si>
    <t>Розділювач (спліттер) сигналу на 2 1/2
ZTE</t>
  </si>
  <si>
    <t>C156-17-1</t>
  </si>
  <si>
    <t>Cable coaxial, trunk, 50 Ohm RG-58U</t>
  </si>
  <si>
    <t>Кабель коаксіальний, магістральний, 50
Ом RG-58U</t>
  </si>
  <si>
    <t>Локальний кошторис 02-01-011 на
пожежна сигналізація</t>
  </si>
  <si>
    <t>KM10-667-6</t>
  </si>
  <si>
    <t>The block is basic for 10 beams of the reception and control signal concentrator of the PS</t>
  </si>
  <si>
    <t>Блок базовий на 10 променів
приймально-контрольного сигнального
концентратора ПС</t>
  </si>
  <si>
    <t>PZh5-38</t>
  </si>
  <si>
    <t>Installation of fire extinguishing, smoke extraction and OPS systems. The receiving-control device with the number of loops from 4 to 9, for the first loop</t>
  </si>
  <si>
    <t>Налагодження систем пожежогасіння,
димовиведення і ОПС. Прилад
приймально-контрольний з кількістю
шлейфів від 4 до 9, за перший шлейф</t>
  </si>
  <si>
    <t>PZh5-39</t>
  </si>
  <si>
    <t>Installation of fire extinguishing, smoke extraction and OPS systems. The receiving and control device with the number of loops from 4 to 9, for each subsequent loop</t>
  </si>
  <si>
    <t>Налагодження систем пожежогасіння,
димовиведення і ОПС. Прилад
приймально-контрольний з кількістю
шлейфів від 4 до 9, за кожний наступний
шлейф</t>
  </si>
  <si>
    <t>S1550-38P-2</t>
  </si>
  <si>
    <t>Fire receiving and control device "Tiras-8P"</t>
  </si>
  <si>
    <t>Прилад приймально-контрольний
пожежний "Тірас-8П"</t>
  </si>
  <si>
    <t>KM8-125-1</t>
  </si>
  <si>
    <t>Alkaline single-element battery, capacity 10 Ah</t>
  </si>
  <si>
    <t>Акумулятор лужний одноелементний,
ємкість 10 А.год</t>
  </si>
  <si>
    <t>C1514-1-7</t>
  </si>
  <si>
    <t>Battery 12v/7 A/h</t>
  </si>
  <si>
    <t>Акумулятор 12в/7 А/г</t>
  </si>
  <si>
    <t>KM10-1-10</t>
  </si>
  <si>
    <t>Boards of various purposes with preparation of the place of installation</t>
  </si>
  <si>
    <t>Плати різноманітного призначення із
підготовленням місця установлення</t>
  </si>
  <si>
    <t>pay</t>
  </si>
  <si>
    <t>C1514-1-7 option 1</t>
  </si>
  <si>
    <t>Expansion module for two relay outputs of the MRL 2.1 box</t>
  </si>
  <si>
    <t>Модуль розширення на два релейних
виходи МРЛ 2.1box</t>
  </si>
  <si>
    <t>C1550-38P-2 option 1</t>
  </si>
  <si>
    <t>MCA-GSM communicator</t>
  </si>
  <si>
    <t>Комунікатор МЦА-GSM</t>
  </si>
  <si>
    <t>KM10-668-3</t>
  </si>
  <si>
    <t>PS automatic thermal, smoke detector</t>
  </si>
  <si>
    <t>Сповіщувач ПС автоматичний тепловий,
димовий</t>
  </si>
  <si>
    <t>PZh5-52</t>
  </si>
  <si>
    <t>Installation of fire extinguishing, smoke extraction and OPS systems. Smoke and heat detector</t>
  </si>
  <si>
    <t>Налагодження систем пожежогасіння,
димовиведення і ОПС. Сповіщувач
димовий, тепловий</t>
  </si>
  <si>
    <t>C188888-57</t>
  </si>
  <si>
    <t>Fire thermal detector "DETECTO НТ10"</t>
  </si>
  <si>
    <t>Сповіщувач пожежний тепловий
"DETECTO НТ10”</t>
  </si>
  <si>
    <t>C188888-57 option 1</t>
  </si>
  <si>
    <t>Fire smoke detector "DETECTO SMK10"</t>
  </si>
  <si>
    <t>Сповіщувач пожежний димовий
“DETECTO SMK10”</t>
  </si>
  <si>
    <t>+запас 10%</t>
  </si>
  <si>
    <t>PS automatic manual detector</t>
  </si>
  <si>
    <t>Сповіщувач ПС автоматичний ручний</t>
  </si>
  <si>
    <t>PZh5-55</t>
  </si>
  <si>
    <t>Installation of fire extinguishing, smoke extraction and OPS systems. Manual contact detector</t>
  </si>
  <si>
    <t>Налагодження систем пожежогасіння,
димовиведення і ОПС. Сповіщувач
ручний контактний</t>
  </si>
  <si>
    <t>C188888-57 option 2</t>
  </si>
  <si>
    <t>Manual fire detector "SPR-Tiras"</t>
  </si>
  <si>
    <t>Сповіщувач пожежний ручний “СПР-
Тірас»</t>
  </si>
  <si>
    <t>C1547-7-1-1 option 1</t>
  </si>
  <si>
    <t>Horoz emergency lighting lamp</t>
  </si>
  <si>
    <t>Світильник аварійного освітлення Horoz</t>
  </si>
  <si>
    <t>Cable in laid pipes, blocks and boxes, mass 1 m to 1 kg</t>
  </si>
  <si>
    <t>Кабель у прокладених трубах, блоках і
коробах, маса 1 м до 1 кг</t>
  </si>
  <si>
    <t>C156-17-2</t>
  </si>
  <si>
    <t>Cable for signaling systems PSVVng 4 x 0.4</t>
  </si>
  <si>
    <t>Кабель для систем сигналізації ПСВВнг
4 х 0.4</t>
  </si>
  <si>
    <t>C156-17-2 option 1</t>
  </si>
  <si>
    <t>Fire-resistant cable NHXH Fe 180/E30 3x1.5</t>
  </si>
  <si>
    <t>Кабель вогнестійкий NHXH Fe 180/E30
3х1,5</t>
  </si>
  <si>
    <t>C1545-89-12</t>
  </si>
  <si>
    <t>Plastic cable channel 10x20 mm</t>
  </si>
  <si>
    <t>Кабель-канал пластиковий 10х20 мм</t>
  </si>
  <si>
    <t>C1545-89-12 option 1</t>
  </si>
  <si>
    <t>Plastic cable channel 20x20 mm</t>
  </si>
  <si>
    <t>Кабель-канал пластиковий 20х20 мм</t>
  </si>
  <si>
    <t>KM8-526-1</t>
  </si>
  <si>
    <t>Automatic switch [machine] single-, double-, three-pole, installed on a structure on a wall or a column, current up to 25 A</t>
  </si>
  <si>
    <t>Вимикач автоматичний [автомат] одно-,
дво-, триполюсний, що установлюється
на конструкції на стіні або колоні, струм
до 25 А</t>
  </si>
  <si>
    <t>C104-2544-14</t>
  </si>
  <si>
    <t>Automatic switch ETI 6А B 1P 6kA ETIMAT 6</t>
  </si>
  <si>
    <t>Вимикач автоматичний ETI 6А B 1P 6kA
ETIMAT 6</t>
  </si>
  <si>
    <t>Разом вартість робіт, матеріалів та устаткування/Total costs of work, materials and equipment</t>
  </si>
  <si>
    <t>for the construction Current repair of the basement premises with the installation of the simplest shelter of the Ingul Lyceum of the Ingul Village Council, at the address: str. Sadova, 49, p. Ingulka, Bashtansky district, Mykolaiv region, which will be implemented in 2024</t>
  </si>
  <si>
    <t>Type of contract price: fixed</t>
  </si>
  <si>
    <t>Локальний кошторис 02-01-01 на
демонтажні роботи /підвал/</t>
  </si>
  <si>
    <t>Local estimate 02-01-01 for dismantling work /basement/</t>
  </si>
  <si>
    <t>Розділ 1. Підвал</t>
  </si>
  <si>
    <t>Chapter 1. Basement</t>
  </si>
  <si>
    <t>Відбивання штукатурки по цеглі та
бетону зі стін та стель, площа
відбивання в одному місці більше 5 м2</t>
  </si>
  <si>
    <t>Reflecting plaster on brick and concrete from walls and ceilings, the area of ​​reflection in one place is more than 5 m2</t>
  </si>
  <si>
    <t>Демонтаж металевих дверних коробок із
навішуванням дверних полотен</t>
  </si>
  <si>
    <t>Dismantling of metal door frames with hanging door panels</t>
  </si>
  <si>
    <t>KB46-34-3</t>
  </si>
  <si>
    <t>Демонтаж приямку зі сходинками з
монолітного з/б</t>
  </si>
  <si>
    <t>Dismantling of a pit with steps made of monolithic concrete</t>
  </si>
  <si>
    <t>KR3-2-4</t>
  </si>
  <si>
    <t>Розбирання сходів зі шлакоблоку</t>
  </si>
  <si>
    <t>Dismantling cinder block stairs</t>
  </si>
  <si>
    <t>Розбирання низу прорізу на висоту 250
мм</t>
  </si>
  <si>
    <t>Dismantling the bottom of the slot to a height of 250 mm</t>
  </si>
  <si>
    <t>Відбивання штукатурки по цеглі та
бетону /облицювання сходів, приямку/</t>
  </si>
  <si>
    <t>Plastering on brick and concrete /lining of stairs, pit/</t>
  </si>
  <si>
    <t>Відбивання штукатурки по цеглі та
бетону з укосів, площа відбивання в
одному місці до 1 м2</t>
  </si>
  <si>
    <t>Reflecting plaster on brick and concrete from slopes, reflecting area in one place up to 1 m2</t>
  </si>
  <si>
    <t>KR17-3-1</t>
  </si>
  <si>
    <t>Демонтаж кабелю</t>
  </si>
  <si>
    <t>Dismantling the cable</t>
  </si>
  <si>
    <t>Демонтаж вимикачів, розеток</t>
  </si>
  <si>
    <t>Dismantling of switches, sockets</t>
  </si>
  <si>
    <t>KR17-4-5</t>
  </si>
  <si>
    <t>Демонтаж світильників для
люмінесцентних ламп</t>
  </si>
  <si>
    <t>Dismantling of lamps for fluorescent lamps</t>
  </si>
  <si>
    <t>Розділ 2. Інші роботи</t>
  </si>
  <si>
    <t>Chapter 2. Other works</t>
  </si>
  <si>
    <t>Локальний кошторис 02-01-02 на
демонтажні роботи /1-й поверх/</t>
  </si>
  <si>
    <t>Local estimate 02-01-02 for dismantling works /1st floor/</t>
  </si>
  <si>
    <t>Розділ 1. Ганок 1-й поверх</t>
  </si>
  <si>
    <t>Section 1. Porch, 1st floor</t>
  </si>
  <si>
    <t>(Демонтаж) дрібних металоконструкцій
вагою до 0,1 т /металевого піддашку
приямку, металевих сходів ґанку/</t>
  </si>
  <si>
    <t>(Dismantling) of small metal structures weighing up to 0.1 t /metal pit shelter, metal porch steps/</t>
  </si>
  <si>
    <t>Локальний кошторис 02-01-03 на
ремонтні роботи підвалу</t>
  </si>
  <si>
    <t>Local estimate 02-01-03 for basement repairs</t>
  </si>
  <si>
    <t>Розділ 1. Фундаменти, стіни підвалу,
перекриття та сходи</t>
  </si>
  <si>
    <t>Chapter 1. Foundations, basement walls, floors and stairs</t>
  </si>
  <si>
    <t>КБ8-2-2</t>
  </si>
  <si>
    <t>Улаштування основи під фундаменти
 щебеневої</t>
  </si>
  <si>
    <t>Arrangement of the base for foundations
 crushed stone</t>
  </si>
  <si>
    <t>С1421-9465</t>
  </si>
  <si>
    <t>Щебінь із природного каменю для
 будівельних робіт, фракція 20-40 мм,
 марка М600</t>
  </si>
  <si>
    <t>Rubble from natural stone for
 construction works, fraction 20-40 mm,
 brand M600</t>
  </si>
  <si>
    <t>KB6-1-16</t>
  </si>
  <si>
    <t>Улаштування фундаментних плит
залізобетонних плоских /бетон важкий В
20 (М250), крупнiсть заповнювача бiльше
40мм/</t>
  </si>
  <si>
    <t>Installation of reinforced concrete flat foundation slabs / heavy concrete B 20 (M250), aggregate size greater than 40mm/</t>
  </si>
  <si>
    <t>С111-1702</t>
  </si>
  <si>
    <t>Мастика бітумна</t>
  </si>
  <si>
    <t>Bituminous mastic</t>
  </si>
  <si>
    <t>KB6-1-22</t>
  </si>
  <si>
    <t>Улаштування стрічкових фундаментів
залізобетонних, при ширині по верху до
1000 мм бетон важкий В 20 (М 250),
крупнiсть заповнювача бiльше 40 мм</t>
  </si>
  <si>
    <t>Arrangement of strip foundations of reinforced concrete, with a width at the top of up to 1000 mm, heavy concrete B 20 (M 250), aggregate size greater than 40 mm</t>
  </si>
  <si>
    <t>KB6-13-3</t>
  </si>
  <si>
    <t>Улаштування залізобетонних підпірних
стін і стін підвалів висотою до 3 м,
товщиною до 300 мм бетон важкий В 20
(М 250), крупнiсть заповнювача бiльше
40 мм</t>
  </si>
  <si>
    <t>Installation of reinforced concrete retaining walls and basement walls up to 3 m high, up to 300 mm thick, heavy concrete B 20 (M 250), aggregate size greater than 40 mm</t>
  </si>
  <si>
    <t>Улаштування сходів бетон важкий В 20
(М 250), крупнiсть заповнювача бiльше
40 мм</t>
  </si>
  <si>
    <t>Arrangement of stairs heavy concrete B 20 (M 250), aggregate size more than 40 mm</t>
  </si>
  <si>
    <t>Розділ 2. Температурно-усадковий шов</t>
  </si>
  <si>
    <t>Chapter 2. Temperature-shrinkage seam</t>
  </si>
  <si>
    <t>Заповнення швів спіненим поліетиленом</t>
  </si>
  <si>
    <t>Filling the seams with foamed polyethylene</t>
  </si>
  <si>
    <t>C111-1630-8 option 1</t>
  </si>
  <si>
    <t>Демпфер (спінений поліетілен) ширина
полоси 120 мм</t>
  </si>
  <si>
    <t>Damper (foamed polyethylene), strip width 120 mm</t>
  </si>
  <si>
    <t>Водонепроникна гідроізоляційна стрічка
по типу CERESIT CL 152, м/п /або аналог/</t>
  </si>
  <si>
    <t>Waterproof waterproofing tape of the type CERESIT CL 152, m/p /or analog/</t>
  </si>
  <si>
    <t>pm</t>
  </si>
  <si>
    <t>C111-199- 5-1 option 1</t>
  </si>
  <si>
    <t>Герметик CERESIT CS 51
POLYURETHANE /або аналог/</t>
  </si>
  <si>
    <t>Sealant CERESIT CS 51 POLYURETHANE /or similar/</t>
  </si>
  <si>
    <t>C111-1709-6</t>
  </si>
  <si>
    <t>Епоксідний клей по типу Soudal FIX ALL
HT</t>
  </si>
  <si>
    <t>Epoxy glue of the Soudal FIX ALL HT type</t>
  </si>
  <si>
    <t>Розділ 3. Підлога</t>
  </si>
  <si>
    <t>Chapter 3. Floor</t>
  </si>
  <si>
    <t>TYPE 1, 2</t>
  </si>
  <si>
    <t>КБ6-1-1</t>
  </si>
  <si>
    <t>Улаштування бетонної підготовки</t>
  </si>
  <si>
    <t>Arrangement of concrete preparation</t>
  </si>
  <si>
    <t>С111-859-2
 варіант3</t>
  </si>
  <si>
    <t>Евроруберойд Техноєласт ЕПП</t>
  </si>
  <si>
    <t>Euroruberoid Technoelast EPP</t>
  </si>
  <si>
    <t>KR7-17-2</t>
  </si>
  <si>
    <t>Улаштування цементної стяжки
товщиною 20 мм по бетонній основі
площею понад 20 м2</t>
  </si>
  <si>
    <t>Installation of a cement screed with a thickness of 20 mm on a concrete base with an area of ​​more than 20 m2</t>
  </si>
  <si>
    <t>KR7-17-9</t>
  </si>
  <si>
    <t>На кожні 5 мм зміни товщини шару
цементної стяжки додавати або
виключати /додавати до 40 мм/</t>
  </si>
  <si>
    <t>For every 5 mm change in the thickness of the cement screed layer, add or exclude /add up to 40 mm/</t>
  </si>
  <si>
    <t>C111-2014-6 option 1</t>
  </si>
  <si>
    <t>Ґрунтовка  глибокопроникна Ceresit CT
17 /або аналог/</t>
  </si>
  <si>
    <t>C111-2005- 1 option 1</t>
  </si>
  <si>
    <t>Self-leveling mixture 3-15 mm Ceresit СН 69</t>
  </si>
  <si>
    <t>Латексна фарба Siltek Beton Pro /або
аналог/</t>
  </si>
  <si>
    <t>Siltek Beton Pro latex paint /or analogue/</t>
  </si>
  <si>
    <t>C111-2002- 3-1 option 1</t>
  </si>
  <si>
    <t>Високоеластична гідроізоляція
PROOFLEX VA-33, Siltek /або аналог/</t>
  </si>
  <si>
    <t>Highly elastic waterproofing PROOFLEX VA-33, Siltek /or analog/</t>
  </si>
  <si>
    <t>ТИП 3</t>
  </si>
  <si>
    <t>TYPE 3</t>
  </si>
  <si>
    <t>KB11-15-7</t>
  </si>
  <si>
    <t>Шліфування бетонних або
металоцементних покриттів</t>
  </si>
  <si>
    <t>Grinding of concrete or metal-cement coatings</t>
  </si>
  <si>
    <t>Розділ 4. Стіни та перегородки</t>
  </si>
  <si>
    <t>Chapter 4. Walls and partitions</t>
  </si>
  <si>
    <t>KR3-33-7</t>
  </si>
  <si>
    <t>Мурування внутрішніх стін із керамічної,
силікатної або порожнистої цегли при
висоті поверху до 4 м</t>
  </si>
  <si>
    <t>Masonry of internal walls made of ceramic, silicate or hollow bricks with a floor height of up to 4 m</t>
  </si>
  <si>
    <t>C1422-10960 option 1</t>
  </si>
  <si>
    <t>Цегла керамічна одинарна пустотіла,
розміри 250х120х65 мм, марка М100</t>
  </si>
  <si>
    <t>Single hollow ceramic brick, dimensions 250x120x65 mm, brand M100</t>
  </si>
  <si>
    <t>1000 pieces</t>
  </si>
  <si>
    <t>KR3-32-1</t>
  </si>
  <si>
    <t>Армування кладки стін та інших
конструкцій</t>
  </si>
  <si>
    <t>Reinforcement of masonry walls and other structures</t>
  </si>
  <si>
    <t>KR20-27-1</t>
  </si>
  <si>
    <t>Свердлення отворів в цегляних стінах,
товщина стін 0,5 цеглини, діаметр отвору
до 20 мм</t>
  </si>
  <si>
    <t>Drilling holes in brick walls, wall thickness 0.5 brick, hole diameter up to 20 mm</t>
  </si>
  <si>
    <t>KR20-27-2</t>
  </si>
  <si>
    <t>На кожні 0,5 цеглини товщини стіни
додавати /додавати до 2х цеглин/</t>
  </si>
  <si>
    <t>For every 0.5 bricks of wall thickness, add /add up to 2 bricks/</t>
  </si>
  <si>
    <t>KR20-27-3</t>
  </si>
  <si>
    <t>На кожні 10 мм діаметру отворів понад
20 мм додавати /вилучати до 8 мм/</t>
  </si>
  <si>
    <t>For every 10 mm of hole diameter over 20 mm, add /subtract up to 8 mm/</t>
  </si>
  <si>
    <t>KB6-11-1</t>
  </si>
  <si>
    <t>Установлення в готові гнізда із
заробленням анкерних болтів довжиною
до 1 м</t>
  </si>
  <si>
    <t>Installation in ready-made sockets with anchor bolts up to 1 m long</t>
  </si>
  <si>
    <t>KR8-31-1</t>
  </si>
  <si>
    <t>Улаштування покриття з рулонних
матеріалів насухо без промазування
кромок</t>
  </si>
  <si>
    <t>Laying the coating from roll materials dry without smearing the edges</t>
  </si>
  <si>
    <t>KR19-25-1</t>
  </si>
  <si>
    <t>Теплоізоляція покриттів та перекриттів
виробами з волокнистих і зернистих
матеріалів насухо /примикання стін до
перекриття/</t>
  </si>
  <si>
    <t>Thermal insulation of coatings and ceilings with products made of fibrous and granular materials dry /adjacent walls to the ceiling/</t>
  </si>
  <si>
    <t>Izovat 30 minwat type</t>
  </si>
  <si>
    <t>Chapter 5. Jumpers</t>
  </si>
  <si>
    <t>КБ13-26-6</t>
  </si>
  <si>
    <t>Фарбування металевих поґрунтованих
 поверхонь емаллю ПФ-115 за два рази</t>
  </si>
  <si>
    <t>Painting of metallic substrates
 surfaces with PF-115 enamel in two times</t>
  </si>
  <si>
    <t>Розділ 6. Протипожежна герметизації
проходки вентиляції</t>
  </si>
  <si>
    <t>Chapter 6. Fire-proof sealing of ventilation penetrations</t>
  </si>
  <si>
    <t>ОТВОРИ ПІД ОВ</t>
  </si>
  <si>
    <t>HOLE UNDER OV</t>
  </si>
  <si>
    <t>KB46-27-1</t>
  </si>
  <si>
    <t>Пробивання прорізів в конструкціях з
бутового каменю</t>
  </si>
  <si>
    <t>Punching slots in rubble stone structures</t>
  </si>
  <si>
    <t>KB46-34-4</t>
  </si>
  <si>
    <t>Розбирання цегляних стін /отвори/</t>
  </si>
  <si>
    <t>Dismantling of brick walls /holes/</t>
  </si>
  <si>
    <t>KB46-29-6</t>
  </si>
  <si>
    <t>Пробивання круглих отворів діаметром
до 50 мм в цегляних стінах товщиною до
25 см</t>
  </si>
  <si>
    <t>Punching round holes with a diameter of up to 50 mm in brick walls up to 25 cm thick</t>
  </si>
  <si>
    <t>KR20-26-1</t>
  </si>
  <si>
    <t>Пробивання отворів в залізобетонних
перекриттях, переріз отворів 300х300 мм
/д.355/</t>
  </si>
  <si>
    <t>Punching holes in reinforced concrete floors, cross-section of holes 300x300 mm /d.355/</t>
  </si>
  <si>
    <t>Installation of cabinet door units /fire shield/</t>
  </si>
  <si>
    <t>550101- 168-2 option 1</t>
  </si>
  <si>
    <t>2402-3001 option 2</t>
  </si>
  <si>
    <t>Вогнегаситель вуглекислотний ВВК-2
/ОУ-3/</t>
  </si>
  <si>
    <t>Carbon dioxide fire extinguisher VVK-2 /OU-3/</t>
  </si>
  <si>
    <t>C114-13-U- 2 option 1</t>
  </si>
  <si>
    <t>C111-196- 1-3E option 1</t>
  </si>
  <si>
    <t>C111-591-5 option 1</t>
  </si>
  <si>
    <t>Протипожежне покриття Hilti CFS-CT
/або аналог/</t>
  </si>
  <si>
    <t>Fireproof coating Hilti CFS-CT /or similar/</t>
  </si>
  <si>
    <t>Розділ 7. Перекриття</t>
  </si>
  <si>
    <t>Section 7. Overlap</t>
  </si>
  <si>
    <t>KB9-71-1</t>
  </si>
  <si>
    <t>Виготовлення монорейок, балок та інших
подібних конструкцій промислових
будівель</t>
  </si>
  <si>
    <t>Production of monorails, beams and other similar constructions of industrial buildings</t>
  </si>
  <si>
    <t>C111-1837 option 1</t>
  </si>
  <si>
    <t>Швелер N12</t>
  </si>
  <si>
    <t>Channel N12</t>
  </si>
  <si>
    <t>C111-1796-13 option 2</t>
  </si>
  <si>
    <t>Труба д.355,6х4</t>
  </si>
  <si>
    <t>Pipe d.355.6x4</t>
  </si>
  <si>
    <t>KB9-18-1</t>
  </si>
  <si>
    <t>Монтаж одиночних підкранових балок на
відмітці до 25 м масою до 1 т</t>
  </si>
  <si>
    <t>Installation of single crane beams at a mark of up to 25 m weighing up to 1 ton</t>
  </si>
  <si>
    <t>KB6-22-1</t>
  </si>
  <si>
    <t>Улаштування перекриттів безбалкових
товщиною до 200 мм на висоті від
опорної площадки до 6 м бетон важкий В
20 (М 250), крупнiсть заповнювача
бiльше 40 мм</t>
  </si>
  <si>
    <t>Installation of beamless floors with a thickness of up to 200 mm at a height of up to 6 m from the supporting platform, heavy concrete B 20 (M 250), aggregate size more than 40 mm</t>
  </si>
  <si>
    <t>C124-22 option 1</t>
  </si>
  <si>
    <t>Арматура А400С, діаметр 12 мм</t>
  </si>
  <si>
    <t>Armature A400S, diameter 12 mm</t>
  </si>
  <si>
    <t>Розділ 8. Улаштування отворів підвалу</t>
  </si>
  <si>
    <t>Chapter 8. Arrangement of basement openings</t>
  </si>
  <si>
    <t>Посилення цегляних стін металевим
каркасом</t>
  </si>
  <si>
    <t>Reinforcement of brick walls with a metal frame</t>
  </si>
  <si>
    <t>C111-1796-11 option 7</t>
  </si>
  <si>
    <t>Труба д.325х6, ДСТУ 8993:2019</t>
  </si>
  <si>
    <t>Pipe d.325x6, DSTU 8993:2019</t>
  </si>
  <si>
    <t>C111-1796- 11 option 15</t>
  </si>
  <si>
    <t>Труба д.219х6, ДСТУ 8993:2019</t>
  </si>
  <si>
    <t>Pipe d.219x6, DSTU 8993:2019</t>
  </si>
  <si>
    <t>C1424-11600 option 1</t>
  </si>
  <si>
    <t>C1545-260-16 option 3</t>
  </si>
  <si>
    <t>Болт М16 з гайкою та шайбою</t>
  </si>
  <si>
    <t>M16 bolt with nut and washer</t>
  </si>
  <si>
    <t>Розділ 9. Сходи в укриття</t>
  </si>
  <si>
    <t>Chapter 9. Stairs to shelter</t>
  </si>
  <si>
    <t>Розробка ґрунту вручну в траншеях
глибиною до 2 м без кріплень з укосами,
група ґрунту 2 /в підвалі/</t>
  </si>
  <si>
    <t>Manual soil development in trenches up to 2 m deep without fasteners with slopes, soil group 2 /in the basement/</t>
  </si>
  <si>
    <t>Улаштування фундаментних плит
залізобетонних із ребрами угору</t>
  </si>
  <si>
    <t>Installation of reinforced concrete foundation slabs with ribs up</t>
  </si>
  <si>
    <t>C124-2 option 1</t>
  </si>
  <si>
    <t>Арматура А240С, діаметр 8 мм</t>
  </si>
  <si>
    <t>Armature A240S, diameter 8 mm</t>
  </si>
  <si>
    <t>Улаштування протипожежних поясів із
волокнистих та зернистих матеріалів на
розчині /деф.шов/</t>
  </si>
  <si>
    <t>Arrangement of fire belts made of fibrous and granular materials on a solution /def.shov/</t>
  </si>
  <si>
    <t>C114-97-1 option 1</t>
  </si>
  <si>
    <t>Утеплювач ЕППС, товщиною 20 мм</t>
  </si>
  <si>
    <t>EPPS insulation, 20 mm thick</t>
  </si>
  <si>
    <t>Локальний кошторис 02-01-04 на
внутрішні ремонтні роботи</t>
  </si>
  <si>
    <t>Local estimate 02-01-04 for internal repair works</t>
  </si>
  <si>
    <t>Розділ 1. Опорядження приміщень</t>
  </si>
  <si>
    <t>Chapter 1. Furnishing of premises</t>
  </si>
  <si>
    <t>WALLS AND PARTITIONS</t>
  </si>
  <si>
    <t>Цементно-полімерна мастика Ceresit  CR
90 /або аналог/</t>
  </si>
  <si>
    <t>Cement-polymer mastic Ceresit CR 90 /or analog/</t>
  </si>
  <si>
    <t>Протравлення поверхонь стін
нейтралізуючим розчином,
антимікробною грунтовкою</t>
  </si>
  <si>
    <t>Etching of wall surfaces with neutralizing solution, antimicrobial primer</t>
  </si>
  <si>
    <t>C111-2014-8 option 1</t>
  </si>
  <si>
    <t>Антимікробна ґрунтовка  Ceresit  CT 99
/або аналог/</t>
  </si>
  <si>
    <t>Antimicrobial primer Ceresit CT 99 /or analogue/</t>
  </si>
  <si>
    <t>KR19-10-11</t>
  </si>
  <si>
    <t>Ізоляція трубопроводів теплових мереж
конструкціями теплоізоляційними
повнозбірними на основі виробів із
мінеральної вати</t>
  </si>
  <si>
    <t>Insulation of pipelines of heat networks with heat-insulating constructions fully assembled on the basis of mineral wool products</t>
  </si>
  <si>
    <t>C111-856-3-3 option 1</t>
  </si>
  <si>
    <t>Мінеральна вата товщиной 20 мм (ALU
LAMELLA MAT 020/10000/1000 (або
аналог)</t>
  </si>
  <si>
    <t>Mineral wool 20 mm thick (ALU LAMELLA MAT 020/10000/1000 (or similar)</t>
  </si>
  <si>
    <t>Шпаклiвка типу Cerezit СТ29 /або аналог/</t>
  </si>
  <si>
    <t>Додавати на 1 мм змiни товщини
шпаклівки. До 3 мм</t>
  </si>
  <si>
    <t>Add 1 mm changes in the thickness of the putty. 3 mm</t>
  </si>
  <si>
    <t>Ґрунтовка  глибокопроникна Ceresit CT</t>
  </si>
  <si>
    <t>C111-334-8 option 1</t>
  </si>
  <si>
    <t xml:space="preserve">Фарба латексна водоємульсійна Ceresit
IN 53 </t>
  </si>
  <si>
    <t xml:space="preserve">Latex water-emulsion paint Ceresit IN 53 </t>
  </si>
  <si>
    <t>CEILING</t>
  </si>
  <si>
    <t>Repair of stone and concrete ceiling plastering with lime solution, area up to 1 m2, layer thickness 20 mm</t>
  </si>
  <si>
    <t>C1555-267- 2 option 1</t>
  </si>
  <si>
    <t>Ремонтно-відновлювальна
дрібнозерниста суміш Ceresit CD 25 /або
аналог/</t>
  </si>
  <si>
    <t>Repair and restoration fine-grained mixture Ceresit CD 25 /or analog/</t>
  </si>
  <si>
    <t>KR3-10-1</t>
  </si>
  <si>
    <t>Зачеканка швів перекриття між плитами
цементно-піщаним розчином (товщиною
20мм, шириною 100мм)</t>
  </si>
  <si>
    <t>Sealing the overlap joints between the slabs with a cement-sand mortar (thickness 20 mm, width 100 mm)</t>
  </si>
  <si>
    <t>10 m</t>
  </si>
  <si>
    <t>C111-2005-15 option 1</t>
  </si>
  <si>
    <t>Cуміш Ceresit RS 88 /або аналог/</t>
  </si>
  <si>
    <t>Ceresit RS 88 mixture /or analogue/</t>
  </si>
  <si>
    <t>Шпаклювання стель шпаклівкою (1мм)</t>
  </si>
  <si>
    <t>Plastering ceilings with putty (1mm)</t>
  </si>
  <si>
    <t>Фарба латексна водоємульсійна Ceresit
IN 53 /або аналог/</t>
  </si>
  <si>
    <t>Latex water-emulsion paint Ceresit IN 53 /or analog/</t>
  </si>
  <si>
    <t>Розділ 2. Прорізи</t>
  </si>
  <si>
    <t>Chapter 2. Slots</t>
  </si>
  <si>
    <t>DOOR</t>
  </si>
  <si>
    <t>Д-5, Д-6</t>
  </si>
  <si>
    <t>D-5, D-6</t>
  </si>
  <si>
    <t>Filling of doorways with ready-made door blocks of up to 2 m2 made of plastic in stone walls</t>
  </si>
  <si>
    <t>C123-198 option 8</t>
  </si>
  <si>
    <t>Двері металопластикові, одностулкові
розмірами прорізу 910х2100(И)мм,
поворотні, глухі з вент.решіткою
432х95мм,  безпорогові,   правого
відчинення ДПОд 0,91 - 2,1 По Г БП К П
ручка нажимна з двох сторін з врізним
замком з ключем, петлі видимі дві  шт.</t>
  </si>
  <si>
    <t>The door is metal-plastic, single-leaf with opening dimensions of 910x2100(Й)mm, hinged, deaf with a ventilation grill 432x95mm, thresholdless, right opening DPOd 0.91 - 2.1 Po G BP K P push handle on both sides with a mortise lock with a key, hinges two pieces are visible</t>
  </si>
  <si>
    <t>Двері металопластикові, одностулкові
розмірами прорізу 910х2100(И)мм,
поворотні, глухі з вент.решіткою
432х95мм,  безпорогові,    лівого
відчинення ДПОд 0,91 - 2,1 По Г БП К Л
ручка нажимна з двох сторін з врізним
замком з ключем, петлі видимі дві  шт.</t>
  </si>
  <si>
    <t>The door is metal-plastic, single-leaf with opening dimensions of 910x2100(Й)mm, hinged, deaf with a ventilation grill 432x95mm, thresholdless, left opening DPOd 0.91 - 2.1 Po G BP KL push handle on both sides with a mortise lock with a key, hinges two pieces are visible</t>
  </si>
  <si>
    <t>C111-136- 1-Ш version 1</t>
  </si>
  <si>
    <t>C111-1709- 1 option 1</t>
  </si>
  <si>
    <t>Д-7, Д-8</t>
  </si>
  <si>
    <t>D-7, D-8</t>
  </si>
  <si>
    <t>KB10-28-2</t>
  </si>
  <si>
    <t>Заповнення дверних прорізів готовими
дверними блоками площею понад 2 до 3
м2 з металопластику  у кам'яних стінах</t>
  </si>
  <si>
    <t>Filling doorways with ready-made door blocks with an area of ​​more than 2 to 3 m2 made of plastic in stone walls</t>
  </si>
  <si>
    <t>Двері металопластикові, одностулкові
розмірами прорізу 1010х2100(И)мм,
поворотні, глухі з вент.решіткою
432х95мм,    безпорогові ,    лівого
відчинення ДПОд 1,0 - 2,1 По Г БП К Л
ручка нажимна з двох сторін з врізним
замком з ключем, петлі видимі дві  шт.</t>
  </si>
  <si>
    <t>The door is metal-plastic, single-leaf with opening dimensions of 1010x2100(Й)mm, hinged, deaf with a ventilation grill 432x95mm, thresholdless, left opening DPOd 1.0 - 2.1 Po G BP KL push handle on both sides with a mortise lock with a key, hinges two pieces are visible</t>
  </si>
  <si>
    <t>C123-198 version 11</t>
  </si>
  <si>
    <t>Двері металопластикові зовнішні,
одностулкові з фрамугою над дверима, з
розмірами прорізу 960х3100(И)мм,
поворотні, глухі,  з порогом, лівого
відчинення    ДПОд 0,9-3,1 По Г П з
ущільненим притулом з обох боків, ручка
нажимна з двох сторін з врізним замком
(клас  зломостійкості   не нижче 2) з
ключем, петлі видимі дві шт. дверний
доводчик накладний</t>
  </si>
  <si>
    <t>Metal-plastic external doors, single-leaf with a transom above the door, with opening dimensions of 960x3100(Й)mm, hinged, deaf, with a threshold, left-opening DPOd 0.9-3.1 Po Г P with compacted shelter on both sides, push handle from two sides with a mortise lock (burglary resistance class not lower than 2) with a key, two visible hinges. overhead door closer</t>
  </si>
  <si>
    <t>Д-1, Д-2, Д-3, Д-4</t>
  </si>
  <si>
    <t>D-1, D-2, D-3, D-4</t>
  </si>
  <si>
    <t>Установлення металевих дверних
коробок із навішуванням дверних
полотен</t>
  </si>
  <si>
    <t>Двері металеві протипожежні,
одностулкові розмірами прорізу
1010х2100(И)мм, поворотні, глухі, з
порогом, лівого відчинення  ДМП  EI60
Од 1,0 - 2,1 В2 Л протипожежні двері, EI
60, з ущільненим притулом з обох боків,
ручка нажимна з двох сторін з   врізним 
замком (клас зломостійкості не нижче 2)
з ключем, петлі видимі три шт</t>
  </si>
  <si>
    <t>Fire-resistant metal door, single-leaf, opening size 1010x2100(Й)mm, hinged, deaf, with a threshold, left opening DMP EI60 Unit 1.0 - 2.1 V2 L fire-resistant door, EI 60, with a sealed shelter on both sides, push handle with two-sided with a mortise lock (burglary resistance class not lower than 2) with a key, three visible hinges</t>
  </si>
  <si>
    <t>Двері металеві протипожежні,
одностулкові розмірами прорізу
910х2100(И)мм, поворотні, з порогом,
глухі, лівого відчинення ДМП   EI60 Од 0,
9 - 2,1 В2 Л  протипожежні двері, EI 60, з
ущільненим притулом з обох боків, ручка
нажимна з двох сторін з врізним   замком
(клас зломостійкості не нижче 2) з
ключем, петлі видимі три шт</t>
  </si>
  <si>
    <t>Fire-resistant metal door, single-leaf, opening size 910x2100(Й)mm, hinged, with a threshold, deaf, left-opening DMP EI60 Unit 0.9 - 2.1 V2 L fire-resistant door, EI 60, with a sealed shelter on both sides, push handle with two-sided with a mortise lock (burglary resistance class not lower than 2) with a key, three visible hinges</t>
  </si>
  <si>
    <t>C121-251- M option 7</t>
  </si>
  <si>
    <t>Двері сталеві зовнішні посилені,
двостулкові розмірами прорізу
1420х2070(И)мм, поворотні., глухі, з
порогом, правого відчинення   ДСтДд 1,
42 - 2,0 По Г Пр  з ущільненим притулом
з обох боків, ручка нажимна на планці
USK 1919 з двох сторін з врізним  замком
    циліндрового типу (клас зломостійкості
не нижче 2) з ключем, петлі посилені
25мм видимі три шт., дверний доводчик 
накладний,  з     системою антипаніка, з
порогом 20мм., посилені Д Р=100 кПа</t>
  </si>
  <si>
    <t>The door is made of reinforced steel, double-leaf, opening size 1420x2070(Й)mm, hinged, deaf, with a threshold, right opening DStDd 1, 42 - 2.0 Po Г Pr with sealed shelter on both sides, push handle on the USK 1919 bar from two sides with cylinder-type mortise lock (break-resistance class not lower than 2) with a key, hinges strengthened by 25 mm, visible three pcs., door closer overhead, with an anti-panic system, with a threshold of 20 mm., reinforced D R=100 kPa</t>
  </si>
  <si>
    <t>Двері сталеві зовнішні посилені,
двостулкові розмірами прорізу
1250х1930(И)мм, поворотні., глухі, з
порогом, правого відчинення    ДСтДд 1,
42 - 2,0 По Г Пр  з ущільненим притулом
з обох боків, ручка нажимна на планці
USK 1919 з двох сторін з врізним  замком
     циліндрового типу (клас
зломостійкості не нижче 2) з ключем,
петлі посилені 25мм видимі три шт.,
дверний доводчик  накладний,   з    
системою антипаніка, з порогом 20мм.,
посилені Д Р=100 кПа</t>
  </si>
  <si>
    <t>The door is made of reinforced steel, double-leaf, opening dimensions 1250x1930(Й)mm, hinged, deaf, with a threshold, right-opening DStDd 1, 42 - 2.0 Po Г Pr with a sealed shelter on both sides, push handle on the USK 1919 bar from two sides with cylinder-type mortise lock (break-resistance class not lower than 2) with a key, hinges strengthened by 25 mm, visible three pcs., door closer overhead, with an anti-panic system, with a threshold of 20 mm., reinforced D R=100 kPa</t>
  </si>
  <si>
    <t>kit</t>
  </si>
  <si>
    <t>SLOPES</t>
  </si>
  <si>
    <t>Розділ 3. Перегородки</t>
  </si>
  <si>
    <t>Chapter 3. Partitions</t>
  </si>
  <si>
    <t>C111-650-4 option 1</t>
  </si>
  <si>
    <t>Розділ 4. МГН</t>
  </si>
  <si>
    <t>Chapter 4. MGN</t>
  </si>
  <si>
    <t xml:space="preserve">Поручень для умиальника настінний дві
опори для інвалідів, розмір 692х82 мм, D
труби 38 мм, матеріал нержавіюча  сталь,
 антикорозійне покриття, колір хром,
кріплення до стіни </t>
  </si>
  <si>
    <t>100k-t</t>
  </si>
  <si>
    <t>C1545-70- 3rd version 1</t>
  </si>
  <si>
    <t>Санвузол (прим.3-4)</t>
  </si>
  <si>
    <t>Bathroom (note 3-4)</t>
  </si>
  <si>
    <t>C111-1809-17 option 2</t>
  </si>
  <si>
    <t>Тактильна інформаційна табличка
"Санвузол для МГН"</t>
  </si>
  <si>
    <t>Tactile information board "Bathroom for MGN"</t>
  </si>
  <si>
    <t>C111-1721- 2 option 1</t>
  </si>
  <si>
    <t>Arrangement of covering from polyvinyl chloride tiles with a covering area of ​​up to 10 m2</t>
  </si>
  <si>
    <t>Локальний кошторис 02-01-05 на
зовнішні роботи по улаштування та
оздобленню</t>
  </si>
  <si>
    <t>Local estimate 02-01-05 for exterior work on arrangement and decoration</t>
  </si>
  <si>
    <t>Розділ 1. Піддашок входу в укриття та
сходів на перший поверх</t>
  </si>
  <si>
    <t>Section 1. Shelter entrance loft and stairs to the first floor</t>
  </si>
  <si>
    <t>C111-1796-14 option 1</t>
  </si>
  <si>
    <t>C111-1796- 11 option 18</t>
  </si>
  <si>
    <t>Труба 80х40х3, ДСТУ 8940:2019</t>
  </si>
  <si>
    <t>Pipe 80x40x3, DSTU 8940:2019</t>
  </si>
  <si>
    <t>C111-1796- 11 option 16</t>
  </si>
  <si>
    <t>C1545-260-19 option 3</t>
  </si>
  <si>
    <t>Виготовлення сходів прямолінійних і
криволінійних з огорожею</t>
  </si>
  <si>
    <t>Production of straight and curved stairs with a fence</t>
  </si>
  <si>
    <t>C111-1109- 1 option 1</t>
  </si>
  <si>
    <t>Лист ПВ-506 ДСТУ 8706-78</t>
  </si>
  <si>
    <t>Letter PV-506 DSTU 8706-78</t>
  </si>
  <si>
    <t>KB9-30-1</t>
  </si>
  <si>
    <t>Монтаж площадок із настилом і
огорожею з листової, рифленої,
просічної і круглої сталі</t>
  </si>
  <si>
    <t>Installation of platforms with flooring and fencing made of sheet, corrugated, hollow and round steel</t>
  </si>
  <si>
    <t>C111-1807- 2-2P option 1</t>
  </si>
  <si>
    <t>Розділ 2. Внутрішні сходи підвалу</t>
  </si>
  <si>
    <t>Chapter 2. Internal basement stairs</t>
  </si>
  <si>
    <t>Виготовлення металлоконструкцій
каркасу</t>
  </si>
  <si>
    <t>Production of metal structures of the frame</t>
  </si>
  <si>
    <t>C111-1796-11 option 4</t>
  </si>
  <si>
    <t>C111-1796- 11 option 5</t>
  </si>
  <si>
    <t>Труба 20х1,5 ДСТУ 8943:2019</t>
  </si>
  <si>
    <t>Pipe 20x1.5 DSTU 8943:2019</t>
  </si>
  <si>
    <t>C111-1109- 1 option 2</t>
  </si>
  <si>
    <t>Лист ромб В-К-ПУ-5 ДСТУ 8783</t>
  </si>
  <si>
    <t>Sheet of diamonds V-K-PU-5 DSTU 8783</t>
  </si>
  <si>
    <t>KR20-12-5</t>
  </si>
  <si>
    <t>Монтаж металоконструкцій сходів,
площадок, огороджень</t>
  </si>
  <si>
    <t>Installation of metal structures of stairs, platforms, fences</t>
  </si>
  <si>
    <t>Розділ 3. Демонтажні роботи</t>
  </si>
  <si>
    <t>Chapter 3. Dismantling works</t>
  </si>
  <si>
    <t>KR18-1-6</t>
  </si>
  <si>
    <t>Розбирання асфальтобетонних покриттів
вручну</t>
  </si>
  <si>
    <t>Dismantling of asphalt concrete coatings by hand</t>
  </si>
  <si>
    <t>Reflecting plaster on brick and concrete from walls and ceilings, the area of ​​reflection in one place is more than 5 m2 /basement/</t>
  </si>
  <si>
    <t>Plaster removal on brick and concrete from walls and ceilings, the area of ​​removal in one place is more than 5 m2 /priamok/</t>
  </si>
  <si>
    <t>Розділ 4. Вимощення</t>
  </si>
  <si>
    <t>Chapter 4. Paving</t>
  </si>
  <si>
    <t>Arrangement of concrete paving with a coating thickness of 10 cm /taking into account 100 mm sand and 100 mm crushed stone base/</t>
  </si>
  <si>
    <t>REPAIR OF THE EXISTING PAVING</t>
  </si>
  <si>
    <t>C1555-267- 1 option 1</t>
  </si>
  <si>
    <t>Ремонтна суміш по типу Siltek В-25 /або
аналог/</t>
  </si>
  <si>
    <t>Repair mixture of the type Siltek B-25 /or analog/</t>
  </si>
  <si>
    <t>Розділ 5. Стіни приямку</t>
  </si>
  <si>
    <t>Chapter 5. Pit walls</t>
  </si>
  <si>
    <t>C111-2002-2 option 1</t>
  </si>
  <si>
    <t>Еластична гідроізоляційна суміш  (2-х
компонент.)  Ceresit  CR 66 /або аналог/</t>
  </si>
  <si>
    <t>Elastic waterproofing mixture (2 components) Ceresit CR 66 /or analogue/</t>
  </si>
  <si>
    <t>C1555-282- 1 option 1</t>
  </si>
  <si>
    <t>Фарба фасадна Siltek Beton Pro /або
аналог/</t>
  </si>
  <si>
    <t>Facade paint Siltek Beton Pro /or analog/</t>
  </si>
  <si>
    <t>Розділ 6. Цоколь</t>
  </si>
  <si>
    <t>Chapter 6. Basement</t>
  </si>
  <si>
    <t>C1555-306-17 option 1</t>
  </si>
  <si>
    <t>C171-2214- 2 option 1</t>
  </si>
  <si>
    <t>Розділ 7. Металеві огородження на
сходах входу</t>
  </si>
  <si>
    <t>Chapter 7. Metal fences on the entrance stairs</t>
  </si>
  <si>
    <t>ОгМ-1</t>
  </si>
  <si>
    <t>OgM-1</t>
  </si>
  <si>
    <t>ОгМ-2</t>
  </si>
  <si>
    <t>OhM-2</t>
  </si>
  <si>
    <t>C111-1796- 11 option 6</t>
  </si>
  <si>
    <t>Труба 22х1,5 ДСТУ 8943:2019</t>
  </si>
  <si>
    <t>Pipe 22x1.5 DSTU 8943:2019</t>
  </si>
  <si>
    <t>C1545-260-19 option 2</t>
  </si>
  <si>
    <t>Анкер розпірний клиновий М8х100</t>
  </si>
  <si>
    <t>Anchor spacer wedge M8x100</t>
  </si>
  <si>
    <t>ОгМ-3</t>
  </si>
  <si>
    <t>OgM-3</t>
  </si>
  <si>
    <t>ОгМ-4</t>
  </si>
  <si>
    <t>OgM-4</t>
  </si>
  <si>
    <t>ОгМ-5</t>
  </si>
  <si>
    <t>OgM-5</t>
  </si>
  <si>
    <t>Розділ 8. Облаштування трубних
проходок в стіні фунадмента нижче рівня
землі. Отвір 6</t>
  </si>
  <si>
    <t>Section 8. Arrangement of pipe penetrations in the foundation wall below ground level. Hole 6</t>
  </si>
  <si>
    <t>KR19-29-1</t>
  </si>
  <si>
    <t>Обклеювання поверхні ізоляції
руберойдом в один шар на мастиках</t>
  </si>
  <si>
    <t>Pasting the surface of the insulation with roofing material in one layer on mastics</t>
  </si>
  <si>
    <t>C111-852- 2-1 option 1</t>
  </si>
  <si>
    <t>Єврорубероїд</t>
  </si>
  <si>
    <t>Euroruberoid</t>
  </si>
  <si>
    <t>C111-1702</t>
  </si>
  <si>
    <t>C1550-38-2 option 1</t>
  </si>
  <si>
    <t>Піна монтажна CERESIT TS 62
UNIVERSAL /або аналог/</t>
  </si>
  <si>
    <t>Mounting foam CERESIT TS 62 UNIVERSAL /or analog/</t>
  </si>
  <si>
    <t>C111-1720-4 option 1</t>
  </si>
  <si>
    <t>Профільована мембрана</t>
  </si>
  <si>
    <t>Profiled membrane</t>
  </si>
  <si>
    <t>C111-1630-8 option 4</t>
  </si>
  <si>
    <t xml:space="preserve">Стрічка бітумна ущільнювальна 100мм </t>
  </si>
  <si>
    <t>Bitumen sealing tape 100 mm</t>
  </si>
  <si>
    <t>C111-1630-8 option 3</t>
  </si>
  <si>
    <t>Бентонітовий шнур по типу SANSTORE
круглий D-22 мм</t>
  </si>
  <si>
    <t>SANSTORE round bentonite cord D-22 mm</t>
  </si>
  <si>
    <t>C111-612- 4-1</t>
  </si>
  <si>
    <t>Швидкий бітумно-полімерний праймер по
типу EVOMER</t>
  </si>
  <si>
    <t>Fast bitumen-polymer primer of the EVOMER type</t>
  </si>
  <si>
    <t>C111-2001-11 option 1</t>
  </si>
  <si>
    <t>Безусадкова суміш - полімерцементна
Siltek A-40S /або аналог/</t>
  </si>
  <si>
    <t>Shrink-free mixture - polymer cement Siltek A-40S /or analog/</t>
  </si>
  <si>
    <t>Розділ 9. Майданчик під генератор</t>
  </si>
  <si>
    <t>Chapter 9. Site for a generator</t>
  </si>
  <si>
    <t>Улаштування фундаментних плит
залізобетонних плоских</t>
  </si>
  <si>
    <t>Installation of reinforced concrete flat foundation slabs</t>
  </si>
  <si>
    <t>ВОРОТА ВР1</t>
  </si>
  <si>
    <t>GATE BP1</t>
  </si>
  <si>
    <t>Виготовлення дрібних індивідуальних
листових конструкцій масою до 0,5 т
[бачки, воронки, жолоби, лотки та ін.]
/воріт/</t>
  </si>
  <si>
    <t>Production of small individual sheet structures weighing up to 0.5 t [tanks, funnels, gutters, trays, etc.] /gate/</t>
  </si>
  <si>
    <t>C111-1780-1-1</t>
  </si>
  <si>
    <t>Сітка зварна оцинкована 50х50 мм д.3,0
мм</t>
  </si>
  <si>
    <t>Galvanized welded mesh 50x50 mm d.3.0 mm</t>
  </si>
  <si>
    <t>KB9-46-1</t>
  </si>
  <si>
    <t>Монтаж каркасів воріт великопрогонових
будівель, ангарів та ін. без механізмів
відкривання</t>
  </si>
  <si>
    <t>Installation of gate frames of large-span buildings, hangars, etc. without opening mechanisms</t>
  </si>
  <si>
    <t>ПІДДАШОК МАЙДАНЧИКУ</t>
  </si>
  <si>
    <t>LOFT OF THE FIELD</t>
  </si>
  <si>
    <t>C111-1796- 11 option 19</t>
  </si>
  <si>
    <t>Труба 80х80х3, ДСТУ 8940:2019</t>
  </si>
  <si>
    <t>Pipe 80x80x3, DSTU 8940:2019</t>
  </si>
  <si>
    <t>C1110-175-3 option 1</t>
  </si>
  <si>
    <t>Кутик гнутий 160х100х4 мм</t>
  </si>
  <si>
    <t>Corner bent 160x100x4 mm</t>
  </si>
  <si>
    <t>C1110-175-6</t>
  </si>
  <si>
    <t>Кутик гнутий 50х50х4 мм</t>
  </si>
  <si>
    <t>Corner bent 50x50x4 mm</t>
  </si>
  <si>
    <t>Розділ 10. Плита під резервуар</t>
  </si>
  <si>
    <t>Chapter 10. Plate under the tank</t>
  </si>
  <si>
    <t>KR1-8-7</t>
  </si>
  <si>
    <t>Розробка ґрунту в траншеях та
котлованах екскаваторами місткістю
ковша 0,4 м3 у відвал, група ґрунту 2</t>
  </si>
  <si>
    <t>Soil development in trenches and pits by excavators with a bucket capacity of 0.4 m3 per dump, soil group 2</t>
  </si>
  <si>
    <t>KR1-9-7</t>
  </si>
  <si>
    <t>Розробка ґрунту в траншеях та
котлованах екскаваторами місткістю
ковша 0,4 м3 з навантаженням на
автомобілі-самоскиди, група ґрунту 2</t>
  </si>
  <si>
    <t>Soil development in trenches and pits by excavators with a bucket capacity of 0.4 m3 with a load on dump trucks, soil group 2</t>
  </si>
  <si>
    <t>КБ1-132-1</t>
  </si>
  <si>
    <t>Ущільнення ґрунту самохідними
 вібраційними котками масою 2,2 т за
 перший прохід по одному сліду при
 товщині шару 25 см</t>
  </si>
  <si>
    <t>Self-propelled soil compaction
 vibrating rollers weighing 2.2 t per
 the first pass along one trace at
 layer thickness 25 cm</t>
  </si>
  <si>
    <t>1000m4</t>
  </si>
  <si>
    <t>KR2-12-1</t>
  </si>
  <si>
    <t>Улаштування основи під фундаменти</t>
  </si>
  <si>
    <t>Arrangement of the base for foundations</t>
  </si>
  <si>
    <t>Плита під резервуари біологічного
очищення</t>
  </si>
  <si>
    <t>Plate for biological treatment tanks</t>
  </si>
  <si>
    <t>Улаштування фундаментних плит
залізобетонних плоских /бетон важкий В
25 (М350), крупнiсть заповнювача бiльше
40мм/</t>
  </si>
  <si>
    <t>Arrangement of reinforced concrete flat foundation slabs / heavy concrete B 25 (M350), aggregate size greater than 40mm/</t>
  </si>
  <si>
    <t>C124-24 option 1</t>
  </si>
  <si>
    <t>Арматура А400С, діаметр 16 мм</t>
  </si>
  <si>
    <t>Armature A400S, diameter 16 mm</t>
  </si>
  <si>
    <t>C124-23 option 1</t>
  </si>
  <si>
    <t>Арматура А400С, діаметр 14 мм</t>
  </si>
  <si>
    <t>Armature A400S, diameter 14 mm</t>
  </si>
  <si>
    <t>Плита під резервуар-накопичувач</t>
  </si>
  <si>
    <t>Plate for storage tank</t>
  </si>
  <si>
    <t>C124-25 option 1</t>
  </si>
  <si>
    <t>Арматура А400С, діаметр 20 мм</t>
  </si>
  <si>
    <t>Armature A400S, diameter 20 mm</t>
  </si>
  <si>
    <t>Стяжна полоса</t>
  </si>
  <si>
    <t>Drawstring</t>
  </si>
  <si>
    <t>КБ9-75-2</t>
  </si>
  <si>
    <t>Виготовлення драбин, зв'язок,
 кронштейнів, гальмових конструкцій та ін.</t>
  </si>
  <si>
    <t>Making ladders, connection,
 brackets, brake structures, etc.</t>
  </si>
  <si>
    <t>С1110-175-
 7
 варіант1</t>
  </si>
  <si>
    <t>Сталь полосова 50х5 мм</t>
  </si>
  <si>
    <t>Strip steel 50x5 mm</t>
  </si>
  <si>
    <t>КР20-12-1</t>
  </si>
  <si>
    <t>Монтаж дрібних металоконструкцій вагою
 до 0,1 т</t>
  </si>
  <si>
    <t>Installation of small metal structures with weight
 up to 0.1 t</t>
  </si>
  <si>
    <t>КБ8-3-7</t>
  </si>
  <si>
    <t>Гідроізоляція стін, фундаментів бокова
 обмазувальна бітумна в 2 шари по
 вирівняній поверхні бутового мурування,
 цеглі, бетону</t>
  </si>
  <si>
    <t>Lateral waterproofing of walls and foundations
 coating bitumen in 2 layers
 leveled surface of rubble masonry,
 brick, concrete</t>
  </si>
  <si>
    <t>Розділ 11. Асфальтове покриття</t>
  </si>
  <si>
    <t>Chapter 11. Asphalt coating</t>
  </si>
  <si>
    <t>KR18-1-3</t>
  </si>
  <si>
    <t>Розбирання щебеневих покриттів та
основ</t>
  </si>
  <si>
    <t>Dismantling of crushed stone coatings and foundations</t>
  </si>
  <si>
    <t>KR18-23-3</t>
  </si>
  <si>
    <t>Улаштування нижнього шару
двошарових основ товщиною 15 см із
щебеню фракції 40-70 мм з межею
міцності на стиск понад 98,1 МПа [1000
кг/см2]</t>
  </si>
  <si>
    <t>Arrangement of the lower layer of two-layer bases 15 cm thick from crushed stone of fraction 40-70 mm with a compressive strength limit of more than 98.1 MPa [1000 kg/cm2]</t>
  </si>
  <si>
    <t>KR18-23-4</t>
  </si>
  <si>
    <t>На кожний 1 см зміни товщини шару
додавати або виключати до норм 18-23-1,
 18-23-2, 18-23-3 /исключать до 5 мм/</t>
  </si>
  <si>
    <t>For every 1 cm change in layer thickness, add or exclude 18-23-1, 18-23-2, 18-23-3 to the norms /exclude up to 5 mm/</t>
  </si>
  <si>
    <t>KR18-23-2</t>
  </si>
  <si>
    <t>Улаштування верхнього шару
двошарових основ товщиною 15 см із
щебеню фракції 20-40 мм з межею
міцності на стиск понад 98,1 МПа [1000
кг/см2]</t>
  </si>
  <si>
    <t>Arrangement of the upper layer of two-layer bases 15 cm thick with crushed stone of fraction 20-40 mm with a compressive strength limit of more than 98.1 MPa [1000 kg/cm2]</t>
  </si>
  <si>
    <t>KR18-42-3</t>
  </si>
  <si>
    <t>Улаштування покриття товщиною 4 см з
гарячих асфальтобетонних сумішей
дрібнозернистих та піщаних вручну з
ущільненням ручними   котками</t>
  </si>
  <si>
    <t>Installation of a 4-cm-thick coating of hot asphalt concrete mixtures of fine-grained and sand by hand with compaction by hand rollers</t>
  </si>
  <si>
    <t>KR18-42-4</t>
  </si>
  <si>
    <t>На кожні 0,5 см зміни товщини шару
додавати або виключати до норми 18-42-
3 /додавати до 10 см/</t>
  </si>
  <si>
    <t>For every 0.5 cm change in layer thickness, add or exclude up to the norm 18-42-3 /add up to 10 cm/</t>
  </si>
  <si>
    <t>C1421-9840 option 1</t>
  </si>
  <si>
    <t>Гарячий, щільний, дрібнозернистий а\б
тип Б, М1</t>
  </si>
  <si>
    <t>Hot, dense, fine-grained a\b type B, M1</t>
  </si>
  <si>
    <t>Розділ 12. Площадка для під'їзду
асенізаторської машини</t>
  </si>
  <si>
    <t>Section 12. Site for the entrance of the sanitation machine</t>
  </si>
  <si>
    <t>KR18-20-4</t>
  </si>
  <si>
    <t>Улаштування підстильних та
вирівнювальних шарів основи із щебеню
шлакового /розклинювання щебеневого
шару/ /враховуючи матеріали та їх
вартість/</t>
  </si>
  <si>
    <t>Arrangement of underlay and leveling layers of the base made of slag crushed stone /wedging the crushed stone layer/ /taking into account the materials and their cost/</t>
  </si>
  <si>
    <t>Улаштування покриття з геотекстиля
300г/м2 /враховуючи матеріали та їх
вартість/</t>
  </si>
  <si>
    <t>Arrangement of geotextile covering 300g/m2 /taking into account materials and their cost/</t>
  </si>
  <si>
    <t>Улаштування вимощення з бетону
товщиною покриття /враховуючи піщану
300 мм та щебеневу 300 мм основи/
/враховуючи матеріали та їх вартість/</t>
  </si>
  <si>
    <t>Arrangement of concrete paving with a coating thickness /taking into account the sand 300 mm and crushed stone 300 mm base/ /taking into account the materials and their cost/</t>
  </si>
  <si>
    <t>Локальний кошторис 02-01-06 на
вентиляція</t>
  </si>
  <si>
    <t>Local estimate 02-01-06 for ventilation</t>
  </si>
  <si>
    <t>Розділ 1. Повітропроводи та фітинги
системи ПВ1</t>
  </si>
  <si>
    <t>Section 1. Air ducts and fittings of the PV1 system</t>
  </si>
  <si>
    <t>C130-1124- 4-2P option 5</t>
  </si>
  <si>
    <t>Врізка в прямокутний повітропровід
200х150</t>
  </si>
  <si>
    <t>Cut into a rectangular duct 200x150</t>
  </si>
  <si>
    <t>C130-1124-5 option 6</t>
  </si>
  <si>
    <t>Tap 90°- 90°- 300x500</t>
  </si>
  <si>
    <t>C130-1124-5 option 5</t>
  </si>
  <si>
    <t>C130-1124-5 option 4</t>
  </si>
  <si>
    <t>C130-1124- 3 option 5</t>
  </si>
  <si>
    <t>Заглушка 200х100</t>
  </si>
  <si>
    <t>Plug 200x100</t>
  </si>
  <si>
    <t>C130-1124-6 option 12</t>
  </si>
  <si>
    <t>Перехід 300х200-200х100-200</t>
  </si>
  <si>
    <t>Transition 300x200-200x100-200</t>
  </si>
  <si>
    <t>C130-1124-6 option 10</t>
  </si>
  <si>
    <t>C130-1124-6 option 13</t>
  </si>
  <si>
    <t>Перехід 500х300-200х400-300</t>
  </si>
  <si>
    <t>Transition 500x300-200x400-300</t>
  </si>
  <si>
    <t>Перехід 500х300-300х500-200
(односторонній правий верхній)</t>
  </si>
  <si>
    <t>Transition 500x300-300x500-200 (one-sided upper right)</t>
  </si>
  <si>
    <t>KB20-21-3</t>
  </si>
  <si>
    <t>Установлення над шахтами зонтів із
листової оцинкованої сталі прямокутного
перерізу периметром 1600 мм</t>
  </si>
  <si>
    <t>Installation of umbrellas made of sheet galvanized steel of rectangular section with a perimeter of 1600 mm over the mines</t>
  </si>
  <si>
    <t>an umbrella</t>
  </si>
  <si>
    <t>C130-292 option 2</t>
  </si>
  <si>
    <t xml:space="preserve">Зонт на повітропровід 500х300   </t>
  </si>
  <si>
    <t>Duct umbrella 500x300</t>
  </si>
  <si>
    <t>Розділ 2. Обладнання системи ПВ1</t>
  </si>
  <si>
    <t>Section 2. Equipment of the PV1 system</t>
  </si>
  <si>
    <t>KB20-42-1</t>
  </si>
  <si>
    <t>Установлення камер припливних типових
без секції зрошення продуктивністю до
10 тис.м3/год</t>
  </si>
  <si>
    <t>Installation of typical tidal chambers without an irrigation section with a capacity of up to 10,000 m3/hour</t>
  </si>
  <si>
    <t>camera</t>
  </si>
  <si>
    <t>Припливно-витяжна установка EcoStar
1500 EC XV+Bypass</t>
  </si>
  <si>
    <t>Supply and exhaust unit EcoStar 1500 EC XV+Bypass</t>
  </si>
  <si>
    <t>C130-231- 3-2L option 3</t>
  </si>
  <si>
    <t>C1630-1691-2 option 3</t>
  </si>
  <si>
    <t>Нагрівач SEH 50-30-7,5 кВт</t>
  </si>
  <si>
    <t>Heater SEH 50-30-7.5 kW</t>
  </si>
  <si>
    <t xml:space="preserve">Протипожежний клапан PD-120-40x20-O-
M-220-T 2F S	</t>
  </si>
  <si>
    <t>Fire valve PD-120-40x20-O- M-220-T 2F S</t>
  </si>
  <si>
    <t>C130-595-2-2O option 5</t>
  </si>
  <si>
    <t>Решітка внутрішня дворядна регуююча
металева 200х150 мм</t>
  </si>
  <si>
    <t>Internal two-row regulating metal grid 200x150 mm</t>
  </si>
  <si>
    <t>C130-595-2-2O option 2</t>
  </si>
  <si>
    <t>C1555-212-2-17</t>
  </si>
  <si>
    <t>C1630-1- 145-14</t>
  </si>
  <si>
    <t>C111-136- 13-Я</t>
  </si>
  <si>
    <t>C130-508-2-1B option 1</t>
  </si>
  <si>
    <t>Дренажний насос ASPEN MINI ORANGE</t>
  </si>
  <si>
    <t>Drain pump ASPEN MINI ORANGE</t>
  </si>
  <si>
    <t>Розділ 3. Повітропроводи та фітинги
системи В1</t>
  </si>
  <si>
    <t>Chapter 3. Air ducts and fittings of the B1 system</t>
  </si>
  <si>
    <t>C130-1124-5 option 14</t>
  </si>
  <si>
    <t>C130-1124-6 option 5</t>
  </si>
  <si>
    <t>C130-1124-6 option 11</t>
  </si>
  <si>
    <t>Tee -d160-d125-d160</t>
  </si>
  <si>
    <t>KB20-20-1</t>
  </si>
  <si>
    <t>Установлення над шахтами зонтів із
листової оцинкованої сталі круглого
перерізу діаметром 200 мм</t>
  </si>
  <si>
    <t>Installation of umbrellas made of sheet galvanized steel with a circular section with a diameter of 200 mm above the mines</t>
  </si>
  <si>
    <t>C130-292 option 3</t>
  </si>
  <si>
    <t>Зонт на повітропровід д.200</t>
  </si>
  <si>
    <t>Umbrella for air duct d.200</t>
  </si>
  <si>
    <t>Розділ 4. Обладнання системи В1</t>
  </si>
  <si>
    <t>Chapter 4. System equipment B1</t>
  </si>
  <si>
    <t>Channel type fan RV200L AeroStar</t>
  </si>
  <si>
    <t>C130-231- 3-2L option 4</t>
  </si>
  <si>
    <t>C130-404- 1-2P option 2</t>
  </si>
  <si>
    <t>C130-234 option 3</t>
  </si>
  <si>
    <t>Шумоглушник RMN 200-600</t>
  </si>
  <si>
    <t>Silencer RMN 200-600</t>
  </si>
  <si>
    <t>C130-595-2-2O option 4</t>
  </si>
  <si>
    <t>m.p</t>
  </si>
  <si>
    <t>КП3-12-2</t>
  </si>
  <si>
    <t>Мережа систем вентиляції і
 кондиціонування повітря при кількості
 перерізів до 10</t>
  </si>
  <si>
    <t>Network of ventilation systems and
 air conditioning at quantity
 sections up to 10</t>
  </si>
  <si>
    <t>Розділ 5. Опалення</t>
  </si>
  <si>
    <t>Chapter 5. Heating</t>
  </si>
  <si>
    <t>KR17-19-1</t>
  </si>
  <si>
    <t>Установлення електричних конвекторів</t>
  </si>
  <si>
    <t>Installation of electric convectors</t>
  </si>
  <si>
    <t>C130-420- 4-15</t>
  </si>
  <si>
    <t>Конвектор ЕВНА 2,0/230С2</t>
  </si>
  <si>
    <t>Convector EVNA 2.0/230С2</t>
  </si>
  <si>
    <t>C130-420- 4-15 option 1</t>
  </si>
  <si>
    <t>Конвектор ЕВНА 1,5/230С</t>
  </si>
  <si>
    <t>Convector EVNA 1.5/230С</t>
  </si>
  <si>
    <t>C130-483-30 option 1</t>
  </si>
  <si>
    <t>Комплект кронштейнів для конвекторів</t>
  </si>
  <si>
    <t>A set of brackets for convectors</t>
  </si>
  <si>
    <t>set</t>
  </si>
  <si>
    <t>Локальний кошторис 02-01-07 на
водопостачання та каналізація</t>
  </si>
  <si>
    <t>Local estimate 02-01-07 for water supply and sewerage</t>
  </si>
  <si>
    <t>Розділ 1. Водопостачання В1 та Т3</t>
  </si>
  <si>
    <t>Section 1. Water supply B1 and T3</t>
  </si>
  <si>
    <t>Раковина CERSANIT PRESIDENT 45см
/або аналог/</t>
  </si>
  <si>
    <t>Sink CERSANIT PRESIDENT 45cm /or similar/</t>
  </si>
  <si>
    <t>Раковина CERSANIT PRESIDENT 60см
/або аналог/</t>
  </si>
  <si>
    <t>Sink CERSANIT PRESIDENT 60cm /or similar/</t>
  </si>
  <si>
    <t>Раковина JIKA Mio 64 см (для мгн) /або
аналог/</t>
  </si>
  <si>
    <t>Sink JIKA Mio 64 cm (for mgn) /or analogue/</t>
  </si>
  <si>
    <t>C111-136-23-4 option 1</t>
  </si>
  <si>
    <t>Кріплення Раковини до стіни М10х120 мм.</t>
  </si>
  <si>
    <t>C1545-13-1 option 1</t>
  </si>
  <si>
    <t>C1630-1- 153 option 1</t>
  </si>
  <si>
    <t>C1630-1- 154 option 1</t>
  </si>
  <si>
    <t>C113-1041- 21 option 2</t>
  </si>
  <si>
    <t>C113-1041- 21 option 3</t>
  </si>
  <si>
    <t>C114-96-77 option 1</t>
  </si>
  <si>
    <t>Розділ 2. Побутова каналізація підвалу К1</t>
  </si>
  <si>
    <t>Section 2. Domestic sewerage of basement K1</t>
  </si>
  <si>
    <t>C1630-1- 160 option 1</t>
  </si>
  <si>
    <t>C1545-13-3 option 1</t>
  </si>
  <si>
    <t>C1630-1-136 option 1</t>
  </si>
  <si>
    <t>C1630-1-136-7 option 1</t>
  </si>
  <si>
    <t>Труба полівінілхлориду (ПВХ) діам.50х1.
8 2,0м</t>
  </si>
  <si>
    <t>Polyvinyl chloride (PVC) pipe diam. 50x1. 8 2.0 m</t>
  </si>
  <si>
    <t>Труба полівінілхлориду (ПВХ) діам.110х1.
8 0,5м</t>
  </si>
  <si>
    <t>Polyvinyl chloride (PVC) pipe diam. 110x1. 8 0.5 m</t>
  </si>
  <si>
    <t>Труба полівінілхлориду (ПВХ) діам.110х1.
8 1,0м</t>
  </si>
  <si>
    <t>Polyvinyl chloride (PVC) pipe diam. 110x1. 8 1.0 m</t>
  </si>
  <si>
    <t>C113-1286- 8-O</t>
  </si>
  <si>
    <t>C111-1859-492 version 1</t>
  </si>
  <si>
    <t>C111-1859-492 option 3</t>
  </si>
  <si>
    <t>C111-1859-493 option 4</t>
  </si>
  <si>
    <t>C130-508-2-1B option 4</t>
  </si>
  <si>
    <t>Каналізаційна станція SOLOLIFT2 СWC-
3 (620 Вт)</t>
  </si>
  <si>
    <t>Sewage station SOLOLIFT2 СWC- 3 (620 W)</t>
  </si>
  <si>
    <t>Заглушка ПВХ д.110</t>
  </si>
  <si>
    <t>Plug PVC d.110</t>
  </si>
  <si>
    <t>Локальний кошторис 02-01-08 на
електропостачання</t>
  </si>
  <si>
    <t>Local estimate 02-01-08 for electricity supply</t>
  </si>
  <si>
    <t>КМ38-1-6</t>
  </si>
  <si>
    <t>Монтаж дизель-генератора на відкритій
 площадці, маса устаткування 1,5 т</t>
  </si>
  <si>
    <t>Installation of a diesel generator in the open
 site, equipment weight 1.5 t</t>
  </si>
  <si>
    <t>2202-1010
 варіант1</t>
  </si>
  <si>
    <t>Трифазний дизель-генератор у
 шумоізольованому оцинкованому кожусі,
 потужністю 64,0 к Вт. Двигун Ricardo</t>
  </si>
  <si>
    <t>Three-phase diesel generator in
 noise-insulated galvanized casing,
 with a power of 64.0 k W. Ricardo engine"</t>
  </si>
  <si>
    <t>Installation of the station and connection of cables or wires of the external network to the devices and devices of the control station for automatic switching to the ШАВР reserve</t>
  </si>
  <si>
    <t>KR17-13-1</t>
  </si>
  <si>
    <t>Монтаж увідно-розподільних пристроїв
/ВРП/</t>
  </si>
  <si>
    <t>Installation of input and distribution devices /VRP/</t>
  </si>
  <si>
    <t>1 closet</t>
  </si>
  <si>
    <t>C113-2129-20</t>
  </si>
  <si>
    <t>Ввідно-розподільна панель з
обладнанням ВРУ-1</t>
  </si>
  <si>
    <t>Input distribution panel with VRU-1 equipment</t>
  </si>
  <si>
    <t xml:space="preserve">ЩР2: Щит розподільний металевий,
навісний, ІР21, з обладнанням: UBox 24
мод. (N і РЕ шина) </t>
  </si>
  <si>
    <t>ШЧР2: Metal switchboard, hinged, IR21, with equipment: UBox 24 mod. (N and PE tire)</t>
  </si>
  <si>
    <t xml:space="preserve">Щ02: Щит розподільний металевий,
навісний, з обладнанням UBox 36 мод.
(N і РЕ шина) </t>
  </si>
  <si>
    <t>Sh02: Metal distribution panel, hinged, with UBox 36 mod. (N and PE tire)</t>
  </si>
  <si>
    <t>C113-2129-20-11 option 9</t>
  </si>
  <si>
    <t xml:space="preserve">ЩС2: Щит розподільний металевий,
навісний, з обладнанням: UBox 36 мод.
(N і РЕ шина) </t>
  </si>
  <si>
    <t>SHS2: Metal switchboard, hinged, with equipment: UBox 36 mod. (N and PE tire)</t>
  </si>
  <si>
    <t>C113-2129-20-11 option 10</t>
  </si>
  <si>
    <t xml:space="preserve">ЩВ2: Щит розподільний металевий,
навісний, з обладнанням: UBox 24 мод.
(N і РЕ шина) </t>
  </si>
  <si>
    <t>ШХВ2: Metal switchboard, hinged, with equipment: UBox 24 mod. (N and PE tire)</t>
  </si>
  <si>
    <t>C113-2129-20-11 option 11</t>
  </si>
  <si>
    <t xml:space="preserve">ЩАО2: Щит розподільний металевий,
навісний, з обладнанням: UBox 36 мод.
(N і РЕ шина) </t>
  </si>
  <si>
    <t>ШАО2: Metal switchboard, hinged, with equipment: UBox 36 mod. (N and PE tire)</t>
  </si>
  <si>
    <t>C113-2129-20-11 option 12</t>
  </si>
  <si>
    <t>Щ3: Корпус з монтажною панеллю
металевий, IP31, серії UBox, навісний, з
обладнанням: А0260020008</t>
  </si>
  <si>
    <t>Ш3: Housing with a metal mounting panel, IP31, UBox series, hinged, with equipment: А0260020008</t>
  </si>
  <si>
    <t>C113-2129-20-11 option 13</t>
  </si>
  <si>
    <t>Щ4: Бокс монтажний навісний, IP31, з
обладнанням, БМ-53С+П (500х500х240)</t>
  </si>
  <si>
    <t>Ш4: Installation hinged box, IP31, with equipment, BM-53S+P (500x500x240)</t>
  </si>
  <si>
    <t>C1547-4-54 option 5</t>
  </si>
  <si>
    <t>C1547-4-54 option 8</t>
  </si>
  <si>
    <t>C1547-4-54 option 4</t>
  </si>
  <si>
    <t>C1547-4-54 option 19</t>
  </si>
  <si>
    <t>C1547-4-54 option 20</t>
  </si>
  <si>
    <t>LAMP WHICH IS NOT MOUNTED</t>
  </si>
  <si>
    <t>Installation of non-recessed type switches with open wiring</t>
  </si>
  <si>
    <t>Вимикач одноклавішний однополюсний
для зовнішнього встановлення 10А, 230В,
 VICO Palmiye 90555401</t>
  </si>
  <si>
    <t>KR17-12-5</t>
  </si>
  <si>
    <t>Установлення перемикачів неутопленого
типу при відкритій проводці</t>
  </si>
  <si>
    <t>Installation of switches of the non-recessed type with open wiring</t>
  </si>
  <si>
    <t>C104-2544-5 option 5</t>
  </si>
  <si>
    <t>Вимикач одноклавішний прохідний для
зовнішнього встановлення 10А, 230В,
VICO Palmiye 90555431</t>
  </si>
  <si>
    <t>One-key pass-through switch for external installation 10A, 230V, VICO Palmiye 90555431</t>
  </si>
  <si>
    <t>Electrical outlet for external installation with ground contact 16A, 230V, IR54 VICO Palmiye 90555408</t>
  </si>
  <si>
    <t>C1545-90-7 option 4</t>
  </si>
  <si>
    <t>Гнучка безгалогенова самозатухаюча
труба з ПП з низьким рівнем димності
1250 HFPP_L100</t>
  </si>
  <si>
    <t>Flexible halogen-free self-extinguishing PP pipe with low smoke level 1250 HFPP_L100</t>
  </si>
  <si>
    <t>Тримач для фіксації труб до основного
матеріалу 5350_LB</t>
  </si>
  <si>
    <t>Holder for fixing pipes to the base material 5350_LB</t>
  </si>
  <si>
    <t>C1545-400-3-2 option 2</t>
  </si>
  <si>
    <t>Перемичка заземлююча з пласким
опресовуванням 2Т-1</t>
  </si>
  <si>
    <t>Grounding jumper with flat pressing 2T-1</t>
  </si>
  <si>
    <t>C1115-2417-21 option 3</t>
  </si>
  <si>
    <t>Труба сталева водогазопровідна
Ду=50х3,2 мм</t>
  </si>
  <si>
    <t>Steel water and gas pipe D=50x3.2 mm</t>
  </si>
  <si>
    <t>KB21-12-1</t>
  </si>
  <si>
    <t>Прокладання коробів металевих</t>
  </si>
  <si>
    <t>Laying metal boxes</t>
  </si>
  <si>
    <t>Лоток перфорований, сталь оцинкована,
100х200х3000 (35343)</t>
  </si>
  <si>
    <t>Perforated tray, galvanized steel, 100x200x3000 (35343)</t>
  </si>
  <si>
    <t>C1545-89-102 option 11</t>
  </si>
  <si>
    <t>Кришка лотка пряма, сталь оцинкована,
осн.200мм (35524)</t>
  </si>
  <si>
    <t>Straight tray cover, galvanized steel, base 200mm (35524)</t>
  </si>
  <si>
    <t>C1545-89-102 option 13</t>
  </si>
  <si>
    <t>Перегородка SEP (36510)</t>
  </si>
  <si>
    <t>Partition SEP (36510)</t>
  </si>
  <si>
    <t>C1545-89-84 option 13</t>
  </si>
  <si>
    <t>Кут горизонтальний CPO 90 (36026)</t>
  </si>
  <si>
    <t>Corner horizontal CPO 90 (36026)</t>
  </si>
  <si>
    <t>C1545-89-84 option 3</t>
  </si>
  <si>
    <t>Кришка на кут горизонтальний CPO 90
(38004)</t>
  </si>
  <si>
    <t>Corner cover horizontal CPO 90 (38004)</t>
  </si>
  <si>
    <t>C1545-89-84 option 14</t>
  </si>
  <si>
    <t>Відгалужувач Т-подібний DL (36264)</t>
  </si>
  <si>
    <t>Splitter T-shaped DL (36264)</t>
  </si>
  <si>
    <t>C1545-89-84 option 15</t>
  </si>
  <si>
    <t>Відгалужувач Т-подібний вертикальний
бічний TDS (37166)</t>
  </si>
  <si>
    <t>Branch T-shaped vertical side TDS (37166)</t>
  </si>
  <si>
    <t>C1545-89-84 option 8</t>
  </si>
  <si>
    <t>z-подібний профіль ВРМ-35 (ВРМ3520)</t>
  </si>
  <si>
    <t>z-shaped profile VRM-35 (VRM3520)</t>
  </si>
  <si>
    <t>C1545-89-84 option 9</t>
  </si>
  <si>
    <t>Кутик опорний FR (30189)</t>
  </si>
  <si>
    <t>Support corner FR (30189)</t>
  </si>
  <si>
    <t>C1545-89-84 option 10</t>
  </si>
  <si>
    <t>Тримач кришки (38500)</t>
  </si>
  <si>
    <t>Cover holder (38500)</t>
  </si>
  <si>
    <t>C1545-89-84 option 11</t>
  </si>
  <si>
    <t>Консоль стельова ВВА-30 (DS) (ВВА3020)</t>
  </si>
  <si>
    <t>Ceiling console BVA-30 (DS) (BVA3020)</t>
  </si>
  <si>
    <t>C111-89-22</t>
  </si>
  <si>
    <t>Гвинт з квадратним підголовником
M6x10, гальванічно оцинкована сталь,
М6х10 (код CM010610)</t>
  </si>
  <si>
    <t>Screw with square head support M6x10, galvanized steel, M6x10 (code CM010610)</t>
  </si>
  <si>
    <t>C111-89-27</t>
  </si>
  <si>
    <t>Гайка з насічкою, що запобігає
відкручуванню, гальванічно оцинкована
сталь, М6 (код CM100600)</t>
  </si>
  <si>
    <t>Knurled anti-unscrewing nut, galvanized steel, M6 (code CM100600)</t>
  </si>
  <si>
    <t>КМ8-472-2</t>
  </si>
  <si>
    <t>Заземлювач горизонтальний у траншеї зі
 сталі штабової, переріз 160 мм2</t>
  </si>
  <si>
    <t>Grounding device is horizontal in the trench with
 staff steel, section 160 mm2</t>
  </si>
  <si>
    <t>C1545-267-10 option 1</t>
  </si>
  <si>
    <t>Двохстінна гнучка електротехнічна труба
діаметр 40 мм (код 121940)</t>
  </si>
  <si>
    <t>Double-walled flexible electrical pipe, diameter 40 mm (code 121940)</t>
  </si>
  <si>
    <t>C1545-267-10 option 3</t>
  </si>
  <si>
    <t>Двохстінна гнучка електротехнічна труба
діаметр 90 мм (код 121990)</t>
  </si>
  <si>
    <t>Double-walled flexible electrical pipe, diameter 90 mm (code 121990)</t>
  </si>
  <si>
    <t>C111-1721-13-M option 2</t>
  </si>
  <si>
    <t>Стрічка сигнальна "обережно кабель"
шириною 500 мм, червоний</t>
  </si>
  <si>
    <t>Signal tape "caution cable" 500 mm wide, red</t>
  </si>
  <si>
    <t>KM8-574-3</t>
  </si>
  <si>
    <t>Розведення по пристроях і підключення
жил кабелів або проводів зовнішньої
мережі до блоків затискачів і до
затискачів апаратів і приладів,
установлених на пристроях, переріз
жили до 35 мм2</t>
  </si>
  <si>
    <t>Distribution by devices and connection of cores of cables or wires of the external network to terminal blocks and to the clamps of devices and devices installed on the devices, core cross-section up to 35 mm2</t>
  </si>
  <si>
    <t>C1111-8-3 option 3</t>
  </si>
  <si>
    <t>Накінечник кабельний мідний ТМ 35–8–10</t>
  </si>
  <si>
    <t>TM 35-8-10 copper cable tip</t>
  </si>
  <si>
    <t>C1111-8-3 variant 2</t>
  </si>
  <si>
    <t>Накінечник кабельний мідний ТМ 25–8–7</t>
  </si>
  <si>
    <t>TM 25-8-7 copper cable tip</t>
  </si>
  <si>
    <t>C1545-89-84 option 16</t>
  </si>
  <si>
    <t>Тримач оцинкований односторонній
(53342)</t>
  </si>
  <si>
    <t>One-sided galvanized holder (53342)</t>
  </si>
  <si>
    <t>C1545-90-7 variant 5</t>
  </si>
  <si>
    <t>Коробка вогнестійка 101х101х46,6 мм
KSK 100 РО</t>
  </si>
  <si>
    <t>Fire-resistant box 101x101x46.6 mm KSK 100 RO</t>
  </si>
  <si>
    <t>Section 1. Cable and conductor products</t>
  </si>
  <si>
    <t>C151-1-10 option 1</t>
  </si>
  <si>
    <t>Кабель силовий з мідними СПЖ, з
ізоляцією з ПВХ пластикату зниженої
пожежонебезпеки, з зовнішньою
оболонкою з ПВХ   пластикату зниженої
пожежонебезпеки ВВГнгд 5х35</t>
  </si>
  <si>
    <t>Power cable with copper SPZh, with insulation of PVC plastic of reduced fire hazard, with an outer sheath of PVC plastic of reduced fire hazard VVGngd 5x35</t>
  </si>
  <si>
    <t>C151-1-10 option 2</t>
  </si>
  <si>
    <t>Кабель силовий з мідними СПЖ, з
ізоляцією з ПВХ пластикату зниженої
пожежонебезпеки, з зовнішньою
оболонкою з ПВХ   пластикату зниженої
пожежонебезпеки ВВГнгд 5х25</t>
  </si>
  <si>
    <t>Power cable with copper SPZh, with insulation from PVC plastic of reduced fire hazard, with an outer sheath of PVC plastic of reduced fire hazard VVGngd 5x25</t>
  </si>
  <si>
    <t>C1545-6401-29 option 12</t>
  </si>
  <si>
    <t>Кабель силовий вогнетривкий з мідними
СПЖ, з ізоляцією з ПВХ пластикату, з
зовнішньою оболонкою з ПВХ пластикату
зниженої   пожежонебезпеки (N) НХН FE
180/E30 5х2,5</t>
  </si>
  <si>
    <t>Кабель силовий вогнетривкий з мідними
СПЖ, з ізоляцією з ПВХ пластикату, з
зовнішньою оболонкою з ПВХ пластикату
зниженої    пожежонебезпеки (N) НХН FE
180/E30 3х1,5</t>
  </si>
  <si>
    <t>Кабель силовий вогнетривкий з мідними
СПЖ, з ізоляцією з ПВХ пластикату, з
зовнішньою оболонкою з ПВХ пластикату
зниженої     пожежонебезпеки (N) НХН
FE 180/E30 2х1,5</t>
  </si>
  <si>
    <t>Chapter 2. Gasification alarm</t>
  </si>
  <si>
    <t>1704- 50693-1 option 1</t>
  </si>
  <si>
    <t>1602- 30034-9 option 1</t>
  </si>
  <si>
    <t>C111-1788- 13 option 5</t>
  </si>
  <si>
    <t>Cable with multi-wire copper cores with insulation and sheath made of self-extinguishing polymer materials, double-twisted MKShv 2x2x0.5</t>
  </si>
  <si>
    <t>Section 3. Supply and exhaust ventilation installation PV1</t>
  </si>
  <si>
    <t>C1545-6401-29 option 5</t>
  </si>
  <si>
    <t>Power cable with copper cores, insulated with PVC plastic of reduced fire hazard, with an outer sheath of PVC plastic of reduced fire hazard KVVGngd 3х0, 75</t>
  </si>
  <si>
    <t>Локальний кошторис 02-01-09 на
пусконалагоджувальні роботи
електропостачання</t>
  </si>
  <si>
    <t>Local estimate 02-01-09 for power supply commissioning works</t>
  </si>
  <si>
    <t>KP1-1-1</t>
  </si>
  <si>
    <t>Синхронний генератор [компенсатор],
напруга до 1 кВ, потужність до 100 кВт
(дизель-генератор)</t>
  </si>
  <si>
    <t>Synchronous generator [compensator], voltage up to 1 kV, power up to 100 kW (diesel generator)</t>
  </si>
  <si>
    <t>Measurement of the insulation resistance with a megohmmeter of cable and other lines, voltage up to 1 kV, intended for the transmission of electricity to distribution devices, shields, cabinets and switchgear [for a two-wire line]</t>
  </si>
  <si>
    <t>Local estimate 02-01-010 for communication and signaling systems</t>
  </si>
  <si>
    <t>Chapter 1. Structured cable network</t>
  </si>
  <si>
    <t>Установлення знімних та висувних блоків
[модулів, комірок, ТЄЗів], маса до 5 кг</t>
  </si>
  <si>
    <t>Вмикання штепсельних роз'ємів в
апаратуру, кількість контактів у роз'ємі до
14</t>
  </si>
  <si>
    <t>C1545-89-102 option 4</t>
  </si>
  <si>
    <t>C113-2160- 2 option 1</t>
  </si>
  <si>
    <t>C113-2106-1</t>
  </si>
  <si>
    <t>C111-115-12</t>
  </si>
  <si>
    <t>Chapter 2. GSM signal amplification system</t>
  </si>
  <si>
    <t>Підсилювачі, що установлюються на стіні
або в металевій шафі</t>
  </si>
  <si>
    <t>Local estimate 02-01-011 for fire alarm</t>
  </si>
  <si>
    <t>C1550-38P- 2 option 2</t>
  </si>
  <si>
    <t>Прилад приймально-контрольний
пожежний "Тірас-4П"</t>
  </si>
  <si>
    <t>Fire receiving and control device "Tiras-4P"</t>
  </si>
  <si>
    <t>Alkaline single-element battery, capacity 10 A.h</t>
  </si>
  <si>
    <t>Expansion module for two relay outputs of the MRL 2.1box</t>
  </si>
  <si>
    <t>C1550-38P- 2 option 1</t>
  </si>
  <si>
    <t>резерв 10%</t>
  </si>
  <si>
    <t>reserve 10%</t>
  </si>
  <si>
    <t>C1547-7-1- 1 option 1</t>
  </si>
  <si>
    <t>Кабель для систем сигналізації ПСВВнг 4
х 0.4</t>
  </si>
  <si>
    <t>Локальний кошторис 02-01-012 на
зовнішня дощова каналізація</t>
  </si>
  <si>
    <t>Local estimate 02-01-012 for external rain sewerage</t>
  </si>
  <si>
    <t>Chapter 1. Earthworks</t>
  </si>
  <si>
    <t>Soil development with a load on dump trucks by single-bucket diesel excavators on a crawler run with a bucket capacity of 0.65 [0.5-1] m3, soil group 1</t>
  </si>
  <si>
    <t>Section 2. Storm sewer K2</t>
  </si>
  <si>
    <t>C111-852-1</t>
  </si>
  <si>
    <t>KB22-34-1</t>
  </si>
  <si>
    <t>Установлення поліетиленових фасонних
частин: відводів, колін, патрубків,
переходів діаметром до 110 мм</t>
  </si>
  <si>
    <t>Installation of polyethylene shaped parts: branches, elbows, nozzles, transitions with a diameter of up to 110 mm</t>
  </si>
  <si>
    <t>C113-1711- 3 option 1</t>
  </si>
  <si>
    <t>Колiно ПВХ SN 8 110мм 90</t>
  </si>
  <si>
    <t>PVC knee SN 8 110mm 90</t>
  </si>
  <si>
    <t>C113-1046- 1 option 1</t>
  </si>
  <si>
    <t>C113-1046- 1 option 2</t>
  </si>
  <si>
    <t>C113-1046- 1 variant3</t>
  </si>
  <si>
    <t>K585521-L004 option 1</t>
  </si>
  <si>
    <t>K585521-L031 option 1</t>
  </si>
  <si>
    <t>Cover plates PP10-1 reinforced concrete series 3.900.1-14 issue 1 (volume of concrete - 0.10 m3) (Ф53)</t>
  </si>
  <si>
    <t>K585521-L052 option 1</t>
  </si>
  <si>
    <t>Support rings KO6 reinforced concrete series 3. 900.1-14 issue 1 (concrete volume - 0.02 m3) (Ф53)</t>
  </si>
  <si>
    <t>Cement-sand mortar M100</t>
  </si>
  <si>
    <t>K585521-L011 option 1</t>
  </si>
  <si>
    <t>K585521-L041 option 1</t>
  </si>
  <si>
    <t>Mastika MGTN No. 24</t>
  </si>
  <si>
    <t>KR7-16-3</t>
  </si>
  <si>
    <t>Улаштування підстильного шару
щебеневого</t>
  </si>
  <si>
    <t>Arrangement of the sub-bed layer of crushed stone</t>
  </si>
  <si>
    <t>Локальний кошторис 02-01-013 на
зовнішня каналізація</t>
  </si>
  <si>
    <t>Local estimate 02-01-013 for external sewage</t>
  </si>
  <si>
    <t>Розділ 1. Зовнішня каналізація</t>
  </si>
  <si>
    <t>Chapter 1. External sewage</t>
  </si>
  <si>
    <t>ЗЕМЛЯНІ РОБОТИ</t>
  </si>
  <si>
    <t>EARTH WORKS</t>
  </si>
  <si>
    <t>C113-1412 option 2</t>
  </si>
  <si>
    <t>KB22-11-5</t>
  </si>
  <si>
    <t>Укладання трубопроводів із
поліетиленових труб діаметром 160 мм з
гідравличним випробуванням</t>
  </si>
  <si>
    <t>Laying pipelines from polyethylene pipes with a diameter of 160 mm with a hydraulic test</t>
  </si>
  <si>
    <t>C113-1415 option 1</t>
  </si>
  <si>
    <t>Труба ПВХ SN 8, д.160х4.9</t>
  </si>
  <si>
    <t>PVC pipe SN 8, d.160x4.9</t>
  </si>
  <si>
    <t>Кільця  КС10.6 залізобетонні серія 3.900.
1-14 випуск 1 (об'єм бетону - 0,16 м3)</t>
  </si>
  <si>
    <t>Rings KS10.6 reinforced concrete series 3.900. 1-14 issue 1 (volume of concrete - 0.16 m3)</t>
  </si>
  <si>
    <t>K585521-L005 option 1</t>
  </si>
  <si>
    <t>Кільця  КС10.9 залізобетонні серія 3.900.
1-14 випуск 1 (об'єм бетону - 0,24 м3)</t>
  </si>
  <si>
    <t>Rings KS10.9 reinforced concrete series 3.900. 1-14 issue 1 (volume of concrete - 0.24 m3)</t>
  </si>
  <si>
    <t>Плити покриття  ПП10-1 залізобетонні
серія 3.900.1-14 випуск 1 (об'єм бетону -
0,10 м3)</t>
  </si>
  <si>
    <t>Covering slabs PP10-1 reinforced concrete series 3.900.1-14 issue 1 (volume of concrete - 0.10 m3)</t>
  </si>
  <si>
    <t>K585521-L048 option 1</t>
  </si>
  <si>
    <t>Плити днищ  ПН10 залізобетонні серія 3.
900.1-14 випуск 1 (об'єм бетону - 0,18 м3)</t>
  </si>
  <si>
    <t>PN10 reinforced concrete bottom slabs series 3. 900.1-14 issue 1 (volume of concrete - 0.18 m3)</t>
  </si>
  <si>
    <t>K585521-L010 option 2</t>
  </si>
  <si>
    <t>Кільця  КС20.6 залізобетонні серія 3.900.
1-14 випуск 1 (об'єм бетону - 0,39
м3)(Ф53)</t>
  </si>
  <si>
    <t>Rings KS20.6 reinforced concrete series 3.900. 1-14 issue 1 (volume of concrete - 0.39 m3) (Ф53)</t>
  </si>
  <si>
    <t>K585521-L044-1 option 1</t>
  </si>
  <si>
    <t>C113-753 option 3</t>
  </si>
  <si>
    <t>Люк полімерний тип "2Л"</t>
  </si>
  <si>
    <t>Hatch polymer type "2L"</t>
  </si>
  <si>
    <t>ОБЛАДНАННЯ</t>
  </si>
  <si>
    <t>EQUIPMENT</t>
  </si>
  <si>
    <t>KM18-1-6</t>
  </si>
  <si>
    <t>Монтаж у приміщенні апарата або
посудини горизонтальної або
вертикальної без привода, що надходять
у зібраному вигляді, маса 1,8 т</t>
  </si>
  <si>
    <t>Installation in the room of the device or a horizontal or vertical vessel without a drive, which comes assembled, weight 1.8 t</t>
  </si>
  <si>
    <t>1808-12001-2 option 2</t>
  </si>
  <si>
    <t>KM28-845-4</t>
  </si>
  <si>
    <t>Монтаж резервуара сталевого
горизонтального, об'єм 30 м3</t>
  </si>
  <si>
    <t>Installation of a steel horizontal tank, volume 30 m3</t>
  </si>
  <si>
    <t>2311-8068- 1 option 1</t>
  </si>
  <si>
    <t>Резервуар накопичувач 30 м3</t>
  </si>
  <si>
    <t>Storage tank 30 m3</t>
  </si>
  <si>
    <t>Всього по локальному кошторису</t>
  </si>
  <si>
    <t>Total according to the local estimate</t>
  </si>
  <si>
    <t>KM8-141-1</t>
  </si>
  <si>
    <t>Кабель до 35 кВ, що прокладається у
готових траншеях без покриттів, маса 1
м до 1 кг</t>
  </si>
  <si>
    <t>Cable up to 35 kV laid in ready-made trenches without coatings, weight 1 m to 1 kg</t>
  </si>
  <si>
    <t>Кабель ВВГнгд 3х4</t>
  </si>
  <si>
    <t>Cable VVGngd 3x4</t>
  </si>
  <si>
    <t>KR1-20-1</t>
  </si>
  <si>
    <t>Засипання вручну траншей, пазух
котлованів та ям, група ґрунту 1</t>
  </si>
  <si>
    <t>Manual backfilling of trenches, pits and pits, soil group 1</t>
  </si>
  <si>
    <t>Очисні споруди повного біологічного
очищення BioProtec-10 (10 м3/добу)</t>
  </si>
  <si>
    <t>BioProtec-10 complete biological treatment plant (10 m3/day)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</si>
</sst>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quot;#,##0.00"/>
    <numFmt numFmtId="165" formatCode="0.0000"/>
    <numFmt numFmtId="166" formatCode="0.000"/>
    <numFmt numFmtId="167" formatCode="0.0"/>
    <numFmt numFmtId="168" formatCode="0.00000"/>
    <numFmt numFmtId="169" formatCode="0.000000"/>
  </numFmts>
  <fonts count="15">
    <font>
      <sz val="10"/>
      <color rgb="FF000000"/>
      <name val="Arimo"/>
      <scheme val="minor"/>
    </font>
    <font>
      <sz val="10"/>
      <color theme="1"/>
      <name val="Arial"/>
    </font>
    <font>
      <b/>
      <sz val="11"/>
      <color theme="1"/>
      <name val="Arial"/>
    </font>
    <font>
      <sz val="11"/>
      <color theme="1"/>
      <name val="Arial"/>
    </font>
    <font>
      <sz val="10"/>
      <name val="Arimo"/>
    </font>
    <font>
      <i/>
      <sz val="8"/>
      <color rgb="FF000000"/>
      <name val="Times New Roman"/>
    </font>
    <font>
      <sz val="10"/>
      <color theme="1"/>
      <name val="Times New Roman"/>
    </font>
    <font>
      <b/>
      <sz val="10"/>
      <color rgb="FF000000"/>
      <name val="Times New Roman"/>
    </font>
    <font>
      <sz val="10"/>
      <color rgb="FF000000"/>
      <name val="Times New Roman"/>
    </font>
    <font>
      <u/>
      <sz val="10"/>
      <color rgb="FF000000"/>
      <name val="Times New Roman"/>
    </font>
    <font>
      <u/>
      <sz val="10"/>
      <color rgb="FF000000"/>
      <name val="Times New Roman"/>
    </font>
    <font>
      <u/>
      <sz val="10"/>
      <color rgb="FF000000"/>
      <name val="Times New Roman"/>
    </font>
    <font>
      <sz val="10"/>
      <color theme="1"/>
      <name val="Arimo"/>
    </font>
    <font>
      <b/>
      <sz val="10"/>
      <color theme="1"/>
      <name val="Times New Roman"/>
    </font>
    <font>
      <u/>
      <sz val="10"/>
      <color theme="1"/>
      <name val="Times New Roman"/>
    </font>
  </fonts>
  <fills count="6">
    <fill>
      <patternFill patternType="none"/>
    </fill>
    <fill>
      <patternFill patternType="gray125"/>
    </fill>
    <fill>
      <patternFill patternType="solid">
        <fgColor rgb="FFEFEFEF"/>
        <bgColor rgb="FFEFEFEF"/>
      </patternFill>
    </fill>
    <fill>
      <patternFill patternType="solid">
        <fgColor rgb="FFFFFFFF"/>
        <bgColor rgb="FFFFFFFF"/>
      </patternFill>
    </fill>
    <fill>
      <patternFill patternType="solid">
        <fgColor rgb="FFD9EAD3"/>
        <bgColor rgb="FFD9EAD3"/>
      </patternFill>
    </fill>
    <fill>
      <patternFill patternType="solid">
        <fgColor rgb="FFFFFF00"/>
        <bgColor indexed="64"/>
      </patternFill>
    </fill>
  </fills>
  <borders count="16">
    <border>
      <left/>
      <right/>
      <top/>
      <bottom/>
      <diagonal/>
    </border>
    <border>
      <left/>
      <right/>
      <top/>
      <bottom style="thin">
        <color rgb="FF000000"/>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s>
  <cellStyleXfs count="1">
    <xf numFmtId="0" fontId="0" fillId="0" borderId="0"/>
  </cellStyleXfs>
  <cellXfs count="94">
    <xf numFmtId="0" fontId="0" fillId="0" borderId="0" xfId="0"/>
    <xf numFmtId="0" fontId="1" fillId="0" borderId="0" xfId="0" applyFont="1"/>
    <xf numFmtId="0" fontId="1" fillId="0" borderId="0" xfId="0" applyFont="1" applyAlignment="1">
      <alignment vertical="top"/>
    </xf>
    <xf numFmtId="0" fontId="1" fillId="0" borderId="1" xfId="0" applyFont="1" applyBorder="1" applyAlignment="1">
      <alignment vertical="top"/>
    </xf>
    <xf numFmtId="0" fontId="1" fillId="0" borderId="2" xfId="0" applyFont="1" applyBorder="1"/>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top" wrapText="1"/>
    </xf>
    <xf numFmtId="164" fontId="3" fillId="3" borderId="3" xfId="0" applyNumberFormat="1" applyFont="1" applyFill="1" applyBorder="1" applyAlignment="1">
      <alignment horizontal="right" vertical="top" wrapText="1"/>
    </xf>
    <xf numFmtId="0" fontId="1" fillId="4" borderId="3" xfId="0" applyFont="1" applyFill="1" applyBorder="1" applyAlignment="1">
      <alignment vertical="top"/>
    </xf>
    <xf numFmtId="0" fontId="2" fillId="4" borderId="3" xfId="0" applyFont="1" applyFill="1" applyBorder="1" applyAlignment="1">
      <alignment vertical="top"/>
    </xf>
    <xf numFmtId="164" fontId="2" fillId="4" borderId="3" xfId="0" applyNumberFormat="1" applyFont="1" applyFill="1" applyBorder="1" applyAlignment="1">
      <alignment horizontal="right" vertical="top"/>
    </xf>
    <xf numFmtId="0" fontId="2" fillId="0" borderId="0" xfId="0" applyFont="1" applyAlignment="1">
      <alignment vertical="top"/>
    </xf>
    <xf numFmtId="0" fontId="2" fillId="0" borderId="0" xfId="0" applyFont="1" applyAlignment="1">
      <alignment horizontal="right" vertical="top"/>
    </xf>
    <xf numFmtId="164" fontId="2" fillId="0" borderId="0" xfId="0" applyNumberFormat="1" applyFont="1" applyAlignment="1">
      <alignment horizontal="right" vertical="top"/>
    </xf>
    <xf numFmtId="0" fontId="1" fillId="3" borderId="0" xfId="0" applyFont="1" applyFill="1" applyAlignment="1">
      <alignment vertical="top"/>
    </xf>
    <xf numFmtId="0" fontId="1" fillId="0" borderId="2" xfId="0" applyFont="1" applyBorder="1" applyAlignment="1">
      <alignment vertical="top"/>
    </xf>
    <xf numFmtId="0" fontId="2" fillId="0" borderId="3" xfId="0" applyFont="1" applyBorder="1" applyAlignment="1">
      <alignment vertical="top"/>
    </xf>
    <xf numFmtId="0" fontId="5" fillId="0" borderId="0" xfId="0" applyFont="1" applyAlignment="1">
      <alignment horizontal="left" vertical="center" wrapText="1"/>
    </xf>
    <xf numFmtId="0" fontId="6" fillId="0" borderId="0" xfId="0" applyFont="1" applyAlignment="1">
      <alignment vertical="center"/>
    </xf>
    <xf numFmtId="0" fontId="7" fillId="0" borderId="0" xfId="0" applyFont="1" applyAlignment="1">
      <alignment horizontal="center" vertical="center" wrapText="1"/>
    </xf>
    <xf numFmtId="0" fontId="8" fillId="0" borderId="4" xfId="0" applyFont="1" applyBorder="1" applyAlignment="1">
      <alignment horizontal="center" vertical="center" wrapText="1"/>
    </xf>
    <xf numFmtId="0" fontId="8" fillId="0" borderId="4" xfId="0" applyFont="1" applyBorder="1" applyAlignment="1">
      <alignment horizontal="left" vertical="center" wrapText="1"/>
    </xf>
    <xf numFmtId="0" fontId="9" fillId="0" borderId="4" xfId="0" applyFont="1" applyBorder="1" applyAlignment="1">
      <alignment horizontal="center" vertical="center" wrapText="1"/>
    </xf>
    <xf numFmtId="0" fontId="10" fillId="0" borderId="4" xfId="0" applyFont="1" applyBorder="1" applyAlignment="1">
      <alignment horizontal="right" vertical="center" wrapText="1"/>
    </xf>
    <xf numFmtId="0" fontId="11" fillId="0" borderId="4" xfId="0" applyFont="1" applyBorder="1" applyAlignment="1">
      <alignment horizontal="left" vertical="center" wrapText="1"/>
    </xf>
    <xf numFmtId="165" fontId="8" fillId="0" borderId="4" xfId="0" applyNumberFormat="1" applyFont="1" applyBorder="1" applyAlignment="1">
      <alignment horizontal="right" vertical="center" wrapText="1"/>
    </xf>
    <xf numFmtId="2" fontId="6" fillId="0" borderId="4" xfId="0" applyNumberFormat="1" applyFont="1" applyBorder="1" applyAlignment="1">
      <alignment horizontal="right" vertical="center"/>
    </xf>
    <xf numFmtId="2" fontId="8" fillId="0" borderId="4" xfId="0" applyNumberFormat="1" applyFont="1" applyBorder="1" applyAlignment="1">
      <alignment horizontal="right" vertical="center" wrapText="1"/>
    </xf>
    <xf numFmtId="166" fontId="8" fillId="0" borderId="4" xfId="0" applyNumberFormat="1" applyFont="1" applyBorder="1" applyAlignment="1">
      <alignment horizontal="right" vertical="center" wrapText="1"/>
    </xf>
    <xf numFmtId="0" fontId="8" fillId="0" borderId="4" xfId="0" applyFont="1" applyBorder="1" applyAlignment="1">
      <alignment horizontal="right" vertical="center" wrapText="1"/>
    </xf>
    <xf numFmtId="167" fontId="8" fillId="0" borderId="4" xfId="0" applyNumberFormat="1" applyFont="1" applyBorder="1" applyAlignment="1">
      <alignment horizontal="right" vertical="center" wrapText="1"/>
    </xf>
    <xf numFmtId="0" fontId="7" fillId="0" borderId="4" xfId="0" applyFont="1" applyBorder="1" applyAlignment="1">
      <alignment horizontal="center" vertical="center" wrapText="1"/>
    </xf>
    <xf numFmtId="0" fontId="7" fillId="0" borderId="4" xfId="0" applyFont="1" applyBorder="1" applyAlignment="1">
      <alignment horizontal="left" vertical="center" wrapText="1"/>
    </xf>
    <xf numFmtId="168" fontId="8" fillId="0" borderId="4" xfId="0" applyNumberFormat="1" applyFont="1" applyBorder="1" applyAlignment="1">
      <alignment horizontal="right" vertical="center" wrapText="1"/>
    </xf>
    <xf numFmtId="169" fontId="8" fillId="0" borderId="4" xfId="0" applyNumberFormat="1" applyFont="1" applyBorder="1" applyAlignment="1">
      <alignment horizontal="right" vertical="center" wrapText="1"/>
    </xf>
    <xf numFmtId="0" fontId="8" fillId="0" borderId="4" xfId="0" applyFont="1" applyBorder="1" applyAlignment="1">
      <alignment horizontal="center" vertical="center"/>
    </xf>
    <xf numFmtId="2" fontId="6" fillId="0" borderId="4" xfId="0" applyNumberFormat="1" applyFont="1" applyBorder="1" applyAlignment="1">
      <alignment horizontal="right" vertical="center" wrapText="1"/>
    </xf>
    <xf numFmtId="0" fontId="6" fillId="0" borderId="0" xfId="0" applyFont="1" applyAlignment="1">
      <alignment vertical="center" wrapText="1"/>
    </xf>
    <xf numFmtId="2" fontId="7" fillId="0" borderId="4" xfId="0" applyNumberFormat="1" applyFont="1" applyBorder="1" applyAlignment="1">
      <alignment horizontal="right" vertical="center" wrapText="1"/>
    </xf>
    <xf numFmtId="0" fontId="12" fillId="0" borderId="0" xfId="0" applyFont="1" applyAlignment="1">
      <alignment vertical="center"/>
    </xf>
    <xf numFmtId="0" fontId="0" fillId="0" borderId="0" xfId="0" applyAlignment="1">
      <alignment vertical="center"/>
    </xf>
    <xf numFmtId="0" fontId="6" fillId="0" borderId="4" xfId="0" applyFont="1" applyBorder="1" applyAlignment="1">
      <alignment horizontal="center" vertical="center" wrapText="1"/>
    </xf>
    <xf numFmtId="0" fontId="12" fillId="0" borderId="4" xfId="0" applyFont="1" applyBorder="1" applyAlignment="1">
      <alignment vertical="center"/>
    </xf>
    <xf numFmtId="0" fontId="14" fillId="0" borderId="4" xfId="0" applyFont="1" applyBorder="1" applyAlignment="1">
      <alignment horizontal="center" vertical="center" wrapText="1"/>
    </xf>
    <xf numFmtId="0" fontId="6" fillId="0" borderId="4" xfId="0" applyFont="1" applyBorder="1" applyAlignment="1">
      <alignment vertical="center" wrapText="1"/>
    </xf>
    <xf numFmtId="166" fontId="6" fillId="0" borderId="4" xfId="0" applyNumberFormat="1" applyFont="1" applyBorder="1" applyAlignment="1">
      <alignment horizontal="right" vertical="center" wrapText="1"/>
    </xf>
    <xf numFmtId="2" fontId="12" fillId="0" borderId="4" xfId="0" applyNumberFormat="1" applyFont="1" applyBorder="1" applyAlignment="1">
      <alignment vertical="center"/>
    </xf>
    <xf numFmtId="165" fontId="6" fillId="0" borderId="4" xfId="0" applyNumberFormat="1" applyFont="1" applyBorder="1" applyAlignment="1">
      <alignment horizontal="right" vertical="center" wrapText="1"/>
    </xf>
    <xf numFmtId="167" fontId="6" fillId="0" borderId="4" xfId="0" applyNumberFormat="1" applyFont="1" applyBorder="1" applyAlignment="1">
      <alignment horizontal="right" vertical="center" wrapText="1"/>
    </xf>
    <xf numFmtId="0" fontId="6" fillId="0" borderId="4" xfId="0" applyFont="1" applyBorder="1" applyAlignment="1">
      <alignment horizontal="right" vertical="center"/>
    </xf>
    <xf numFmtId="168" fontId="6" fillId="0" borderId="4" xfId="0" applyNumberFormat="1" applyFont="1" applyBorder="1" applyAlignment="1">
      <alignment horizontal="right" vertical="center" wrapText="1"/>
    </xf>
    <xf numFmtId="0" fontId="6" fillId="0" borderId="4" xfId="0" applyFont="1" applyBorder="1" applyAlignment="1">
      <alignment horizontal="right" vertical="center" wrapText="1"/>
    </xf>
    <xf numFmtId="0" fontId="6" fillId="0" borderId="4" xfId="0" applyFont="1" applyBorder="1" applyAlignment="1">
      <alignment vertical="center"/>
    </xf>
    <xf numFmtId="0" fontId="6" fillId="5" borderId="4" xfId="0" applyFont="1" applyFill="1" applyBorder="1" applyAlignment="1">
      <alignment horizontal="center" vertical="center" wrapText="1"/>
    </xf>
    <xf numFmtId="0" fontId="6" fillId="5" borderId="4" xfId="0" applyFont="1" applyFill="1" applyBorder="1" applyAlignment="1">
      <alignment vertical="center" wrapText="1"/>
    </xf>
    <xf numFmtId="0" fontId="6" fillId="5" borderId="4" xfId="0" applyFont="1" applyFill="1" applyBorder="1" applyAlignment="1">
      <alignment horizontal="right" vertical="center" wrapText="1"/>
    </xf>
    <xf numFmtId="2" fontId="12" fillId="5" borderId="4" xfId="0" applyNumberFormat="1" applyFont="1" applyFill="1" applyBorder="1" applyAlignment="1">
      <alignment vertical="center"/>
    </xf>
    <xf numFmtId="2" fontId="6" fillId="5" borderId="4" xfId="0" applyNumberFormat="1" applyFont="1" applyFill="1" applyBorder="1" applyAlignment="1">
      <alignment horizontal="right" vertical="center" wrapText="1"/>
    </xf>
    <xf numFmtId="167" fontId="6" fillId="5" borderId="4" xfId="0" applyNumberFormat="1" applyFont="1" applyFill="1" applyBorder="1" applyAlignment="1">
      <alignment horizontal="right"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2" fillId="0" borderId="11" xfId="0" applyFont="1" applyBorder="1" applyAlignment="1">
      <alignment vertical="center"/>
    </xf>
    <xf numFmtId="0" fontId="12" fillId="0" borderId="12" xfId="0" applyFont="1" applyBorder="1" applyAlignment="1">
      <alignment vertical="center"/>
    </xf>
    <xf numFmtId="2" fontId="6" fillId="0" borderId="12" xfId="0" applyNumberFormat="1" applyFont="1" applyBorder="1" applyAlignment="1">
      <alignment horizontal="right" vertical="center" wrapText="1"/>
    </xf>
    <xf numFmtId="2" fontId="12" fillId="0" borderId="12" xfId="0" applyNumberFormat="1" applyFont="1" applyBorder="1" applyAlignment="1">
      <alignment vertical="center"/>
    </xf>
    <xf numFmtId="0" fontId="6" fillId="5" borderId="11" xfId="0" applyFont="1" applyFill="1" applyBorder="1" applyAlignment="1">
      <alignment horizontal="center" vertical="center" wrapText="1"/>
    </xf>
    <xf numFmtId="2" fontId="6" fillId="5" borderId="12" xfId="0" applyNumberFormat="1" applyFont="1" applyFill="1" applyBorder="1" applyAlignment="1">
      <alignment horizontal="right" vertical="center" wrapText="1"/>
    </xf>
    <xf numFmtId="0" fontId="6" fillId="0" borderId="13" xfId="0" applyFont="1" applyBorder="1" applyAlignment="1">
      <alignment horizontal="center" vertical="center" wrapText="1"/>
    </xf>
    <xf numFmtId="0" fontId="12" fillId="0" borderId="14" xfId="0" applyFont="1" applyBorder="1" applyAlignment="1">
      <alignment vertical="center"/>
    </xf>
    <xf numFmtId="0" fontId="13" fillId="0" borderId="14" xfId="0" applyFont="1" applyBorder="1" applyAlignment="1">
      <alignment vertical="center" wrapText="1"/>
    </xf>
    <xf numFmtId="2" fontId="13" fillId="0" borderId="15" xfId="0" applyNumberFormat="1" applyFont="1" applyBorder="1" applyAlignment="1">
      <alignment horizontal="right" vertical="center" wrapText="1"/>
    </xf>
    <xf numFmtId="166" fontId="6" fillId="5" borderId="4" xfId="0" applyNumberFormat="1" applyFont="1" applyFill="1" applyBorder="1" applyAlignment="1">
      <alignment horizontal="right" vertical="center" wrapText="1"/>
    </xf>
    <xf numFmtId="0" fontId="3" fillId="3" borderId="0" xfId="0" applyFont="1" applyFill="1" applyAlignment="1">
      <alignment vertical="top" wrapText="1"/>
    </xf>
    <xf numFmtId="0" fontId="0" fillId="0" borderId="0" xfId="0"/>
    <xf numFmtId="0" fontId="1" fillId="0" borderId="1" xfId="0" applyFont="1" applyBorder="1"/>
    <xf numFmtId="0" fontId="4" fillId="0" borderId="3" xfId="0" applyFont="1" applyBorder="1"/>
    <xf numFmtId="0" fontId="3" fillId="0" borderId="0" xfId="0" applyFont="1" applyAlignment="1">
      <alignment vertical="top" wrapText="1"/>
    </xf>
    <xf numFmtId="0" fontId="2" fillId="0" borderId="0" xfId="0" applyFont="1" applyAlignment="1">
      <alignment horizontal="center" vertical="top" wrapText="1"/>
    </xf>
    <xf numFmtId="0" fontId="1" fillId="0" borderId="0" xfId="0" applyFont="1" applyAlignment="1">
      <alignment vertical="top"/>
    </xf>
    <xf numFmtId="0" fontId="2" fillId="0" borderId="0" xfId="0" applyFont="1" applyAlignment="1">
      <alignment horizontal="right" vertical="top"/>
    </xf>
    <xf numFmtId="0" fontId="7" fillId="0" borderId="0" xfId="0" applyFont="1" applyAlignment="1">
      <alignment horizontal="left" vertical="center" wrapText="1"/>
    </xf>
    <xf numFmtId="0" fontId="7" fillId="0" borderId="0" xfId="0" applyFont="1" applyAlignment="1">
      <alignment horizontal="center" vertical="center" wrapText="1"/>
    </xf>
    <xf numFmtId="0" fontId="7" fillId="0" borderId="5" xfId="0" applyFont="1" applyBorder="1" applyAlignment="1">
      <alignment horizontal="left" vertical="center" wrapText="1"/>
    </xf>
    <xf numFmtId="0" fontId="4" fillId="0" borderId="6" xfId="0" applyFont="1" applyBorder="1"/>
    <xf numFmtId="0" fontId="4" fillId="0" borderId="7" xfId="0" applyFont="1" applyBorder="1"/>
    <xf numFmtId="0" fontId="12" fillId="0" borderId="0" xfId="0" applyFont="1" applyAlignment="1">
      <alignment vertical="center"/>
    </xf>
    <xf numFmtId="0" fontId="0" fillId="0" borderId="0" xfId="0" applyAlignment="1">
      <alignment vertical="center"/>
    </xf>
    <xf numFmtId="0" fontId="13" fillId="0" borderId="0" xfId="0" applyFont="1" applyAlignment="1">
      <alignment horizontal="center" vertical="center" wrapText="1"/>
    </xf>
    <xf numFmtId="0" fontId="6" fillId="0" borderId="0" xfId="0" applyFont="1" applyAlignment="1">
      <alignmen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mo"/>
        <a:ea typeface="Arimo"/>
        <a:cs typeface="Arimo"/>
      </a:majorFont>
      <a:minorFont>
        <a:latin typeface="Arimo"/>
        <a:ea typeface="Arimo"/>
        <a:cs typeface="Arimo"/>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01"/>
  <sheetViews>
    <sheetView tabSelected="1" topLeftCell="C1" workbookViewId="0">
      <selection activeCell="E8" sqref="E8"/>
    </sheetView>
  </sheetViews>
  <sheetFormatPr defaultColWidth="14.44140625" defaultRowHeight="15" customHeight="1"/>
  <cols>
    <col min="2" max="2" width="19.5546875" customWidth="1"/>
    <col min="3" max="4" width="78.5546875" customWidth="1"/>
    <col min="5" max="5" width="18.6640625" customWidth="1"/>
  </cols>
  <sheetData>
    <row r="1" spans="1:26">
      <c r="A1" s="1"/>
      <c r="B1" s="1"/>
      <c r="C1" s="1"/>
      <c r="D1" s="1"/>
      <c r="E1" s="1"/>
      <c r="F1" s="1"/>
      <c r="G1" s="1"/>
      <c r="H1" s="1"/>
      <c r="I1" s="1"/>
      <c r="J1" s="1"/>
      <c r="K1" s="1"/>
      <c r="L1" s="1"/>
      <c r="M1" s="1"/>
      <c r="N1" s="1"/>
      <c r="O1" s="1"/>
      <c r="P1" s="1"/>
      <c r="Q1" s="1"/>
      <c r="R1" s="1"/>
      <c r="S1" s="1"/>
      <c r="T1" s="1"/>
      <c r="U1" s="1"/>
      <c r="V1" s="1"/>
      <c r="W1" s="1"/>
      <c r="X1" s="1"/>
      <c r="Y1" s="1"/>
      <c r="Z1" s="1"/>
    </row>
    <row r="2" spans="1:26">
      <c r="A2" s="1"/>
      <c r="B2" s="82" t="s">
        <v>0</v>
      </c>
      <c r="C2" s="78"/>
      <c r="D2" s="78"/>
      <c r="E2" s="78"/>
      <c r="F2" s="1"/>
      <c r="G2" s="1"/>
      <c r="H2" s="1"/>
      <c r="I2" s="1"/>
      <c r="J2" s="1"/>
      <c r="K2" s="1"/>
      <c r="L2" s="1"/>
      <c r="M2" s="1"/>
      <c r="N2" s="1"/>
      <c r="O2" s="1"/>
      <c r="P2" s="1"/>
      <c r="Q2" s="1"/>
      <c r="R2" s="1"/>
      <c r="S2" s="1"/>
      <c r="T2" s="1"/>
      <c r="U2" s="1"/>
      <c r="V2" s="1"/>
      <c r="W2" s="1"/>
      <c r="X2" s="1"/>
      <c r="Y2" s="1"/>
      <c r="Z2" s="1"/>
    </row>
    <row r="3" spans="1:26">
      <c r="A3" s="1"/>
      <c r="B3" s="83"/>
      <c r="C3" s="78"/>
      <c r="D3" s="78"/>
      <c r="E3" s="78"/>
      <c r="F3" s="1"/>
      <c r="G3" s="1"/>
      <c r="H3" s="1"/>
      <c r="I3" s="1"/>
      <c r="J3" s="1"/>
      <c r="K3" s="1"/>
      <c r="L3" s="1"/>
      <c r="M3" s="1"/>
      <c r="N3" s="1"/>
      <c r="O3" s="1"/>
      <c r="P3" s="1"/>
      <c r="Q3" s="1"/>
      <c r="R3" s="1"/>
      <c r="S3" s="1"/>
      <c r="T3" s="1"/>
      <c r="U3" s="1"/>
      <c r="V3" s="1"/>
      <c r="W3" s="1"/>
      <c r="X3" s="1"/>
      <c r="Y3" s="1"/>
      <c r="Z3" s="1"/>
    </row>
    <row r="4" spans="1:26">
      <c r="A4" s="1"/>
      <c r="B4" s="82" t="s">
        <v>1</v>
      </c>
      <c r="C4" s="78"/>
      <c r="D4" s="78"/>
      <c r="E4" s="78"/>
      <c r="F4" s="1"/>
      <c r="G4" s="1"/>
      <c r="H4" s="1"/>
      <c r="I4" s="1"/>
      <c r="J4" s="1"/>
      <c r="K4" s="1"/>
      <c r="L4" s="1"/>
      <c r="M4" s="1"/>
      <c r="N4" s="1"/>
      <c r="O4" s="1"/>
      <c r="P4" s="1"/>
      <c r="Q4" s="1"/>
      <c r="R4" s="1"/>
      <c r="S4" s="1"/>
      <c r="T4" s="1"/>
      <c r="U4" s="1"/>
      <c r="V4" s="1"/>
      <c r="W4" s="1"/>
      <c r="X4" s="1"/>
      <c r="Y4" s="1"/>
      <c r="Z4" s="1"/>
    </row>
    <row r="5" spans="1:26">
      <c r="A5" s="1"/>
      <c r="B5" s="82" t="s">
        <v>2</v>
      </c>
      <c r="C5" s="78"/>
      <c r="D5" s="78"/>
      <c r="E5" s="78"/>
      <c r="F5" s="1"/>
      <c r="G5" s="1"/>
      <c r="H5" s="1"/>
      <c r="I5" s="1"/>
      <c r="J5" s="1"/>
      <c r="K5" s="1"/>
      <c r="L5" s="1"/>
      <c r="M5" s="1"/>
      <c r="N5" s="1"/>
      <c r="O5" s="1"/>
      <c r="P5" s="1"/>
      <c r="Q5" s="1"/>
      <c r="R5" s="1"/>
      <c r="S5" s="1"/>
      <c r="T5" s="1"/>
      <c r="U5" s="1"/>
      <c r="V5" s="1"/>
      <c r="W5" s="1"/>
      <c r="X5" s="1"/>
      <c r="Y5" s="1"/>
      <c r="Z5" s="1"/>
    </row>
    <row r="6" spans="1:26">
      <c r="A6" s="1"/>
      <c r="B6" s="3"/>
      <c r="C6" s="3"/>
      <c r="D6" s="3"/>
      <c r="E6" s="3"/>
      <c r="F6" s="1"/>
      <c r="G6" s="1"/>
      <c r="H6" s="1"/>
      <c r="I6" s="1"/>
      <c r="J6" s="1"/>
      <c r="K6" s="1"/>
      <c r="L6" s="1"/>
      <c r="M6" s="1"/>
      <c r="N6" s="1"/>
      <c r="O6" s="1"/>
      <c r="P6" s="1"/>
      <c r="Q6" s="1"/>
      <c r="R6" s="1"/>
      <c r="S6" s="1"/>
      <c r="T6" s="1"/>
      <c r="U6" s="1"/>
      <c r="V6" s="1"/>
      <c r="W6" s="1"/>
      <c r="X6" s="1"/>
      <c r="Y6" s="1"/>
      <c r="Z6" s="1"/>
    </row>
    <row r="7" spans="1:26">
      <c r="A7" s="4"/>
      <c r="B7" s="5" t="s">
        <v>3</v>
      </c>
      <c r="C7" s="5" t="s">
        <v>4</v>
      </c>
      <c r="D7" s="5" t="s">
        <v>5</v>
      </c>
      <c r="E7" s="6" t="s">
        <v>6</v>
      </c>
      <c r="F7" s="1"/>
      <c r="G7" s="1"/>
      <c r="H7" s="1"/>
      <c r="I7" s="1"/>
      <c r="J7" s="1"/>
      <c r="K7" s="1"/>
      <c r="L7" s="1"/>
      <c r="M7" s="1"/>
      <c r="N7" s="1"/>
      <c r="O7" s="1"/>
      <c r="P7" s="1"/>
      <c r="Q7" s="1"/>
      <c r="R7" s="1"/>
      <c r="S7" s="1"/>
      <c r="T7" s="1"/>
      <c r="U7" s="1"/>
      <c r="V7" s="1"/>
      <c r="W7" s="1"/>
      <c r="X7" s="1"/>
      <c r="Y7" s="1"/>
      <c r="Z7" s="1"/>
    </row>
    <row r="8" spans="1:26">
      <c r="A8" s="4"/>
      <c r="B8" s="7" t="s">
        <v>7</v>
      </c>
      <c r="C8" s="8" t="s">
        <v>8</v>
      </c>
      <c r="D8" s="8" t="s">
        <v>9</v>
      </c>
      <c r="E8" s="9">
        <f>'43_DC_KK'!H784</f>
        <v>0</v>
      </c>
      <c r="F8" s="1"/>
      <c r="G8" s="1"/>
      <c r="H8" s="1"/>
      <c r="I8" s="1"/>
      <c r="J8" s="1"/>
      <c r="K8" s="1"/>
      <c r="L8" s="1"/>
      <c r="M8" s="1"/>
      <c r="N8" s="1"/>
      <c r="O8" s="1"/>
      <c r="P8" s="1"/>
      <c r="Q8" s="1"/>
      <c r="R8" s="1"/>
      <c r="S8" s="1"/>
      <c r="T8" s="1"/>
      <c r="U8" s="1"/>
      <c r="V8" s="1"/>
      <c r="W8" s="1"/>
      <c r="X8" s="1"/>
      <c r="Y8" s="1"/>
      <c r="Z8" s="1"/>
    </row>
    <row r="9" spans="1:26">
      <c r="A9" s="4"/>
      <c r="B9" s="7" t="s">
        <v>10</v>
      </c>
      <c r="C9" s="8" t="s">
        <v>11</v>
      </c>
      <c r="D9" s="8" t="s">
        <v>12</v>
      </c>
      <c r="E9" s="9">
        <f>'14_DC_KK'!H971</f>
        <v>0</v>
      </c>
      <c r="F9" s="1"/>
      <c r="G9" s="1"/>
      <c r="H9" s="1"/>
      <c r="I9" s="1"/>
      <c r="J9" s="1"/>
      <c r="K9" s="1"/>
      <c r="L9" s="1"/>
      <c r="M9" s="1"/>
      <c r="N9" s="1"/>
      <c r="O9" s="1"/>
      <c r="P9" s="1"/>
      <c r="Q9" s="1"/>
      <c r="R9" s="1"/>
      <c r="S9" s="1"/>
      <c r="T9" s="1"/>
      <c r="U9" s="1"/>
      <c r="V9" s="1"/>
      <c r="W9" s="1"/>
      <c r="X9" s="1"/>
      <c r="Y9" s="1"/>
      <c r="Z9" s="1"/>
    </row>
    <row r="10" spans="1:26">
      <c r="A10" s="4"/>
      <c r="B10" s="10"/>
      <c r="C10" s="11" t="s">
        <v>13</v>
      </c>
      <c r="D10" s="11" t="s">
        <v>14</v>
      </c>
      <c r="E10" s="12">
        <f>SUM(E8:E9)</f>
        <v>0</v>
      </c>
      <c r="F10" s="1"/>
      <c r="G10" s="1"/>
      <c r="H10" s="1"/>
      <c r="I10" s="1"/>
      <c r="J10" s="1"/>
      <c r="K10" s="1"/>
      <c r="L10" s="1"/>
      <c r="M10" s="1"/>
      <c r="N10" s="1"/>
      <c r="O10" s="1"/>
      <c r="P10" s="1"/>
      <c r="Q10" s="1"/>
      <c r="R10" s="1"/>
      <c r="S10" s="1"/>
      <c r="T10" s="1"/>
      <c r="U10" s="1"/>
      <c r="V10" s="1"/>
      <c r="W10" s="1"/>
      <c r="X10" s="1"/>
      <c r="Y10" s="1"/>
      <c r="Z10" s="1"/>
    </row>
    <row r="11" spans="1:26">
      <c r="A11" s="1"/>
      <c r="B11" s="2"/>
      <c r="C11" s="2"/>
      <c r="D11" s="2"/>
      <c r="E11" s="2"/>
      <c r="F11" s="1"/>
      <c r="G11" s="1"/>
      <c r="H11" s="1"/>
      <c r="I11" s="1"/>
      <c r="J11" s="1"/>
      <c r="K11" s="1"/>
      <c r="L11" s="1"/>
      <c r="M11" s="1"/>
      <c r="N11" s="1"/>
      <c r="O11" s="1"/>
      <c r="P11" s="1"/>
      <c r="Q11" s="1"/>
      <c r="R11" s="1"/>
      <c r="S11" s="1"/>
      <c r="T11" s="1"/>
      <c r="U11" s="1"/>
      <c r="V11" s="1"/>
      <c r="W11" s="1"/>
      <c r="X11" s="1"/>
      <c r="Y11" s="1"/>
      <c r="Z11" s="1"/>
    </row>
    <row r="12" spans="1:26">
      <c r="A12" s="1"/>
      <c r="B12" s="2"/>
      <c r="C12" s="2"/>
      <c r="D12" s="2"/>
      <c r="E12" s="2"/>
      <c r="F12" s="1"/>
      <c r="G12" s="1"/>
      <c r="H12" s="1"/>
      <c r="I12" s="1"/>
      <c r="J12" s="1"/>
      <c r="K12" s="1"/>
      <c r="L12" s="1"/>
      <c r="M12" s="1"/>
      <c r="N12" s="1"/>
      <c r="O12" s="1"/>
      <c r="P12" s="1"/>
      <c r="Q12" s="1"/>
      <c r="R12" s="1"/>
      <c r="S12" s="1"/>
      <c r="T12" s="1"/>
      <c r="U12" s="1"/>
      <c r="V12" s="1"/>
      <c r="W12" s="1"/>
      <c r="X12" s="1"/>
      <c r="Y12" s="1"/>
      <c r="Z12" s="1"/>
    </row>
    <row r="13" spans="1:26">
      <c r="A13" s="1"/>
      <c r="B13" s="2"/>
      <c r="C13" s="13" t="s">
        <v>15</v>
      </c>
      <c r="D13" s="14" t="s">
        <v>16</v>
      </c>
      <c r="E13" s="15">
        <f>E10</f>
        <v>0</v>
      </c>
      <c r="F13" s="1"/>
      <c r="G13" s="1"/>
      <c r="H13" s="1"/>
      <c r="I13" s="1"/>
      <c r="J13" s="1"/>
      <c r="K13" s="1"/>
      <c r="L13" s="1"/>
      <c r="M13" s="1"/>
      <c r="N13" s="1"/>
      <c r="O13" s="1"/>
      <c r="P13" s="1"/>
      <c r="Q13" s="1"/>
      <c r="R13" s="1"/>
      <c r="S13" s="1"/>
      <c r="T13" s="1"/>
      <c r="U13" s="1"/>
      <c r="V13" s="1"/>
      <c r="W13" s="1"/>
      <c r="X13" s="1"/>
      <c r="Y13" s="1"/>
      <c r="Z13" s="1"/>
    </row>
    <row r="14" spans="1:26">
      <c r="A14" s="1"/>
      <c r="B14" s="2"/>
      <c r="C14" s="2"/>
      <c r="D14" s="2"/>
      <c r="E14" s="2"/>
      <c r="F14" s="1"/>
      <c r="G14" s="1"/>
      <c r="H14" s="1"/>
      <c r="I14" s="1"/>
      <c r="J14" s="1"/>
      <c r="K14" s="1"/>
      <c r="L14" s="1"/>
      <c r="M14" s="1"/>
      <c r="N14" s="1"/>
      <c r="O14" s="1"/>
      <c r="P14" s="1"/>
      <c r="Q14" s="1"/>
      <c r="R14" s="1"/>
      <c r="S14" s="1"/>
      <c r="T14" s="1"/>
      <c r="U14" s="1"/>
      <c r="V14" s="1"/>
      <c r="W14" s="1"/>
      <c r="X14" s="1"/>
      <c r="Y14" s="1"/>
      <c r="Z14" s="1"/>
    </row>
    <row r="15" spans="1:26">
      <c r="A15" s="1"/>
      <c r="B15" s="2"/>
      <c r="C15" s="13" t="s">
        <v>17</v>
      </c>
      <c r="D15" s="84" t="s">
        <v>18</v>
      </c>
      <c r="E15" s="78"/>
      <c r="F15" s="1"/>
      <c r="G15" s="1"/>
      <c r="H15" s="1"/>
      <c r="I15" s="1"/>
      <c r="J15" s="1"/>
      <c r="K15" s="1"/>
      <c r="L15" s="1"/>
      <c r="M15" s="1"/>
      <c r="N15" s="1"/>
      <c r="O15" s="1"/>
      <c r="P15" s="1"/>
      <c r="Q15" s="1"/>
      <c r="R15" s="1"/>
      <c r="S15" s="1"/>
      <c r="T15" s="1"/>
      <c r="U15" s="1"/>
      <c r="V15" s="1"/>
      <c r="W15" s="1"/>
      <c r="X15" s="1"/>
      <c r="Y15" s="1"/>
      <c r="Z15" s="1"/>
    </row>
    <row r="16" spans="1:26">
      <c r="A16" s="1"/>
      <c r="B16" s="2"/>
      <c r="C16" s="2"/>
      <c r="D16" s="2"/>
      <c r="E16" s="2"/>
      <c r="F16" s="1"/>
      <c r="G16" s="1"/>
      <c r="H16" s="1"/>
      <c r="I16" s="1"/>
      <c r="J16" s="1"/>
      <c r="K16" s="1"/>
      <c r="L16" s="1"/>
      <c r="M16" s="1"/>
      <c r="N16" s="1"/>
      <c r="O16" s="1"/>
      <c r="P16" s="1"/>
      <c r="Q16" s="1"/>
      <c r="R16" s="1"/>
      <c r="S16" s="1"/>
      <c r="T16" s="1"/>
      <c r="U16" s="1"/>
      <c r="V16" s="1"/>
      <c r="W16" s="1"/>
      <c r="X16" s="1"/>
      <c r="Y16" s="1"/>
      <c r="Z16" s="1"/>
    </row>
    <row r="17" spans="1:26">
      <c r="A17" s="1"/>
      <c r="B17" s="2"/>
      <c r="C17" s="2"/>
      <c r="D17" s="2"/>
      <c r="E17" s="2"/>
      <c r="F17" s="1"/>
      <c r="G17" s="1"/>
      <c r="H17" s="1"/>
      <c r="I17" s="1"/>
      <c r="J17" s="1"/>
      <c r="K17" s="1"/>
      <c r="L17" s="1"/>
      <c r="M17" s="1"/>
      <c r="N17" s="1"/>
      <c r="O17" s="1"/>
      <c r="P17" s="1"/>
      <c r="Q17" s="1"/>
      <c r="R17" s="1"/>
      <c r="S17" s="1"/>
      <c r="T17" s="1"/>
      <c r="U17" s="1"/>
      <c r="V17" s="1"/>
      <c r="W17" s="1"/>
      <c r="X17" s="1"/>
      <c r="Y17" s="1"/>
      <c r="Z17" s="1"/>
    </row>
    <row r="18" spans="1:26">
      <c r="A18" s="1"/>
      <c r="B18" s="13" t="s">
        <v>19</v>
      </c>
      <c r="C18" s="2"/>
      <c r="D18" s="2"/>
      <c r="E18" s="2"/>
      <c r="F18" s="1"/>
      <c r="G18" s="1"/>
      <c r="H18" s="1"/>
      <c r="I18" s="1"/>
      <c r="J18" s="1"/>
      <c r="K18" s="1"/>
      <c r="L18" s="1"/>
      <c r="M18" s="1"/>
      <c r="N18" s="1"/>
      <c r="O18" s="1"/>
      <c r="P18" s="1"/>
      <c r="Q18" s="1"/>
      <c r="R18" s="1"/>
      <c r="S18" s="1"/>
      <c r="T18" s="1"/>
      <c r="U18" s="1"/>
      <c r="V18" s="1"/>
      <c r="W18" s="1"/>
      <c r="X18" s="1"/>
      <c r="Y18" s="1"/>
      <c r="Z18" s="1"/>
    </row>
    <row r="19" spans="1:26">
      <c r="A19" s="1"/>
      <c r="B19" s="2"/>
      <c r="C19" s="2"/>
      <c r="D19" s="2"/>
      <c r="E19" s="2"/>
      <c r="F19" s="1"/>
      <c r="G19" s="1"/>
      <c r="H19" s="1"/>
      <c r="I19" s="1"/>
      <c r="J19" s="1"/>
      <c r="K19" s="1"/>
      <c r="L19" s="1"/>
      <c r="M19" s="1"/>
      <c r="N19" s="1"/>
      <c r="O19" s="1"/>
      <c r="P19" s="1"/>
      <c r="Q19" s="1"/>
      <c r="R19" s="1"/>
      <c r="S19" s="1"/>
      <c r="T19" s="1"/>
      <c r="U19" s="1"/>
      <c r="V19" s="1"/>
      <c r="W19" s="1"/>
      <c r="X19" s="1"/>
      <c r="Y19" s="1"/>
      <c r="Z19" s="1"/>
    </row>
    <row r="20" spans="1:26">
      <c r="A20" s="1"/>
      <c r="B20" s="81" t="s">
        <v>20</v>
      </c>
      <c r="C20" s="78"/>
      <c r="D20" s="78"/>
      <c r="E20" s="78"/>
      <c r="F20" s="1"/>
      <c r="G20" s="1"/>
      <c r="H20" s="1"/>
      <c r="I20" s="1"/>
      <c r="J20" s="1"/>
      <c r="K20" s="1"/>
      <c r="L20" s="1"/>
      <c r="M20" s="1"/>
      <c r="N20" s="1"/>
      <c r="O20" s="1"/>
      <c r="P20" s="1"/>
      <c r="Q20" s="1"/>
      <c r="R20" s="1"/>
      <c r="S20" s="1"/>
      <c r="T20" s="1"/>
      <c r="U20" s="1"/>
      <c r="V20" s="1"/>
      <c r="W20" s="1"/>
      <c r="X20" s="1"/>
      <c r="Y20" s="1"/>
      <c r="Z20" s="1"/>
    </row>
    <row r="21" spans="1:26">
      <c r="A21" s="1"/>
      <c r="B21" s="2"/>
      <c r="C21" s="2"/>
      <c r="D21" s="2"/>
      <c r="E21" s="2"/>
      <c r="F21" s="1"/>
      <c r="G21" s="1"/>
      <c r="H21" s="1"/>
      <c r="I21" s="1"/>
      <c r="J21" s="1"/>
      <c r="K21" s="1"/>
      <c r="L21" s="1"/>
      <c r="M21" s="1"/>
      <c r="N21" s="1"/>
      <c r="O21" s="1"/>
      <c r="P21" s="1"/>
      <c r="Q21" s="1"/>
      <c r="R21" s="1"/>
      <c r="S21" s="1"/>
      <c r="T21" s="1"/>
      <c r="U21" s="1"/>
      <c r="V21" s="1"/>
      <c r="W21" s="1"/>
      <c r="X21" s="1"/>
      <c r="Y21" s="1"/>
      <c r="Z21" s="1"/>
    </row>
    <row r="22" spans="1:26">
      <c r="A22" s="1"/>
      <c r="B22" s="77" t="s">
        <v>21</v>
      </c>
      <c r="C22" s="78"/>
      <c r="D22" s="78"/>
      <c r="E22" s="78"/>
      <c r="F22" s="1"/>
      <c r="G22" s="1"/>
      <c r="H22" s="1"/>
      <c r="I22" s="1"/>
      <c r="J22" s="1"/>
      <c r="K22" s="1"/>
      <c r="L22" s="1"/>
      <c r="M22" s="1"/>
      <c r="N22" s="1"/>
      <c r="O22" s="1"/>
      <c r="P22" s="1"/>
      <c r="Q22" s="1"/>
      <c r="R22" s="1"/>
      <c r="S22" s="1"/>
      <c r="T22" s="1"/>
      <c r="U22" s="1"/>
      <c r="V22" s="1"/>
      <c r="W22" s="1"/>
      <c r="X22" s="1"/>
      <c r="Y22" s="1"/>
      <c r="Z22" s="1"/>
    </row>
    <row r="23" spans="1:26">
      <c r="A23" s="1"/>
      <c r="B23" s="16"/>
      <c r="C23" s="16"/>
      <c r="D23" s="16"/>
      <c r="E23" s="16"/>
      <c r="F23" s="1"/>
      <c r="G23" s="1"/>
      <c r="H23" s="1"/>
      <c r="I23" s="1"/>
      <c r="J23" s="1"/>
      <c r="K23" s="1"/>
      <c r="L23" s="1"/>
      <c r="M23" s="1"/>
      <c r="N23" s="1"/>
      <c r="O23" s="1"/>
      <c r="P23" s="1"/>
      <c r="Q23" s="1"/>
      <c r="R23" s="1"/>
      <c r="S23" s="1"/>
      <c r="T23" s="1"/>
      <c r="U23" s="1"/>
      <c r="V23" s="1"/>
      <c r="W23" s="1"/>
      <c r="X23" s="1"/>
      <c r="Y23" s="1"/>
      <c r="Z23" s="1"/>
    </row>
    <row r="24" spans="1:26">
      <c r="A24" s="1"/>
      <c r="B24" s="77" t="s">
        <v>22</v>
      </c>
      <c r="C24" s="78"/>
      <c r="D24" s="78"/>
      <c r="E24" s="78"/>
      <c r="F24" s="1"/>
      <c r="G24" s="1"/>
      <c r="H24" s="1"/>
      <c r="I24" s="1"/>
      <c r="J24" s="1"/>
      <c r="K24" s="1"/>
      <c r="L24" s="1"/>
      <c r="M24" s="1"/>
      <c r="N24" s="1"/>
      <c r="O24" s="1"/>
      <c r="P24" s="1"/>
      <c r="Q24" s="1"/>
      <c r="R24" s="1"/>
      <c r="S24" s="1"/>
      <c r="T24" s="1"/>
      <c r="U24" s="1"/>
      <c r="V24" s="1"/>
      <c r="W24" s="1"/>
      <c r="X24" s="1"/>
      <c r="Y24" s="1"/>
      <c r="Z24" s="1"/>
    </row>
    <row r="25" spans="1:26">
      <c r="A25" s="1"/>
      <c r="B25" s="2"/>
      <c r="C25" s="3"/>
      <c r="D25" s="3"/>
      <c r="E25" s="3"/>
      <c r="F25" s="1"/>
      <c r="G25" s="1"/>
      <c r="H25" s="1"/>
      <c r="I25" s="1"/>
      <c r="J25" s="1"/>
      <c r="K25" s="1"/>
      <c r="L25" s="1"/>
      <c r="M25" s="1"/>
      <c r="N25" s="1"/>
      <c r="O25" s="1"/>
      <c r="P25" s="1"/>
      <c r="Q25" s="1"/>
      <c r="R25" s="1"/>
      <c r="S25" s="1"/>
      <c r="T25" s="1"/>
      <c r="U25" s="1"/>
      <c r="V25" s="1"/>
      <c r="W25" s="1"/>
      <c r="X25" s="1"/>
      <c r="Y25" s="1"/>
      <c r="Z25" s="1"/>
    </row>
    <row r="26" spans="1:26">
      <c r="A26" s="1"/>
      <c r="B26" s="17"/>
      <c r="C26" s="18" t="s">
        <v>23</v>
      </c>
      <c r="D26" s="79"/>
      <c r="E26" s="80"/>
      <c r="F26" s="1"/>
      <c r="G26" s="1"/>
      <c r="H26" s="1"/>
      <c r="I26" s="1"/>
      <c r="J26" s="1"/>
      <c r="K26" s="1"/>
      <c r="L26" s="1"/>
      <c r="M26" s="1"/>
      <c r="N26" s="1"/>
      <c r="O26" s="1"/>
      <c r="P26" s="1"/>
      <c r="Q26" s="1"/>
      <c r="R26" s="1"/>
      <c r="S26" s="1"/>
      <c r="T26" s="1"/>
      <c r="U26" s="1"/>
      <c r="V26" s="1"/>
      <c r="W26" s="1"/>
      <c r="X26" s="1"/>
      <c r="Y26" s="1"/>
      <c r="Z26" s="1"/>
    </row>
    <row r="27" spans="1:26">
      <c r="A27" s="1"/>
      <c r="B27" s="17"/>
      <c r="C27" s="18" t="s">
        <v>24</v>
      </c>
      <c r="D27" s="79"/>
      <c r="E27" s="80"/>
      <c r="F27" s="1"/>
      <c r="G27" s="1"/>
      <c r="H27" s="1"/>
      <c r="I27" s="1"/>
      <c r="J27" s="1"/>
      <c r="K27" s="1"/>
      <c r="L27" s="1"/>
      <c r="M27" s="1"/>
      <c r="N27" s="1"/>
      <c r="O27" s="1"/>
      <c r="P27" s="1"/>
      <c r="Q27" s="1"/>
      <c r="R27" s="1"/>
      <c r="S27" s="1"/>
      <c r="T27" s="1"/>
      <c r="U27" s="1"/>
      <c r="V27" s="1"/>
      <c r="W27" s="1"/>
      <c r="X27" s="1"/>
      <c r="Y27" s="1"/>
      <c r="Z27" s="1"/>
    </row>
    <row r="28" spans="1:26">
      <c r="A28" s="1"/>
      <c r="B28" s="17"/>
      <c r="C28" s="18" t="s">
        <v>25</v>
      </c>
      <c r="D28" s="79"/>
      <c r="E28" s="80"/>
      <c r="F28" s="1"/>
      <c r="G28" s="1"/>
      <c r="H28" s="1"/>
      <c r="I28" s="1"/>
      <c r="J28" s="1"/>
      <c r="K28" s="1"/>
      <c r="L28" s="1"/>
      <c r="M28" s="1"/>
      <c r="N28" s="1"/>
      <c r="O28" s="1"/>
      <c r="P28" s="1"/>
      <c r="Q28" s="1"/>
      <c r="R28" s="1"/>
      <c r="S28" s="1"/>
      <c r="T28" s="1"/>
      <c r="U28" s="1"/>
      <c r="V28" s="1"/>
      <c r="W28" s="1"/>
      <c r="X28" s="1"/>
      <c r="Y28" s="1"/>
      <c r="Z28" s="1"/>
    </row>
    <row r="29" spans="1:26">
      <c r="A29" s="1"/>
      <c r="B29" s="17"/>
      <c r="C29" s="18" t="s">
        <v>26</v>
      </c>
      <c r="D29" s="79"/>
      <c r="E29" s="80"/>
      <c r="F29" s="1"/>
      <c r="G29" s="1"/>
      <c r="H29" s="1"/>
      <c r="I29" s="1"/>
      <c r="J29" s="1"/>
      <c r="K29" s="1"/>
      <c r="L29" s="1"/>
      <c r="M29" s="1"/>
      <c r="N29" s="1"/>
      <c r="O29" s="1"/>
      <c r="P29" s="1"/>
      <c r="Q29" s="1"/>
      <c r="R29" s="1"/>
      <c r="S29" s="1"/>
      <c r="T29" s="1"/>
      <c r="U29" s="1"/>
      <c r="V29" s="1"/>
      <c r="W29" s="1"/>
      <c r="X29" s="1"/>
      <c r="Y29" s="1"/>
      <c r="Z29" s="1"/>
    </row>
    <row r="30" spans="1:26">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sheetData>
  <mergeCells count="12">
    <mergeCell ref="B20:E20"/>
    <mergeCell ref="B22:E22"/>
    <mergeCell ref="B2:E2"/>
    <mergeCell ref="B3:E3"/>
    <mergeCell ref="B4:E4"/>
    <mergeCell ref="B5:E5"/>
    <mergeCell ref="D15:E15"/>
    <mergeCell ref="B24:E24"/>
    <mergeCell ref="D26:E26"/>
    <mergeCell ref="D27:E27"/>
    <mergeCell ref="D28:E28"/>
    <mergeCell ref="D29:E2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895"/>
  <sheetViews>
    <sheetView showGridLines="0" topLeftCell="A775" workbookViewId="0"/>
  </sheetViews>
  <sheetFormatPr defaultColWidth="14.44140625" defaultRowHeight="15" customHeight="1"/>
  <cols>
    <col min="1" max="1" width="8.33203125" customWidth="1"/>
    <col min="2" max="2" width="12.6640625" customWidth="1"/>
    <col min="3" max="3" width="43.33203125" customWidth="1"/>
    <col min="4" max="4" width="41.109375" customWidth="1"/>
    <col min="5" max="5" width="13.6640625" customWidth="1"/>
    <col min="6" max="6" width="12.44140625" customWidth="1"/>
    <col min="7" max="8" width="15.88671875" customWidth="1"/>
    <col min="9" max="17" width="8" customWidth="1"/>
  </cols>
  <sheetData>
    <row r="1" spans="1:17" ht="14.25" customHeight="1">
      <c r="A1" s="19"/>
      <c r="B1" s="19"/>
      <c r="C1" s="19"/>
      <c r="D1" s="19"/>
      <c r="E1" s="19"/>
      <c r="F1" s="19"/>
      <c r="G1" s="19"/>
      <c r="H1" s="19"/>
      <c r="I1" s="20"/>
      <c r="J1" s="20"/>
      <c r="K1" s="20"/>
      <c r="L1" s="20"/>
      <c r="M1" s="20"/>
      <c r="N1" s="20"/>
      <c r="O1" s="20"/>
      <c r="P1" s="20"/>
      <c r="Q1" s="20"/>
    </row>
    <row r="2" spans="1:17" ht="15" customHeight="1">
      <c r="A2" s="86" t="s">
        <v>27</v>
      </c>
      <c r="B2" s="78"/>
      <c r="C2" s="78"/>
      <c r="D2" s="78"/>
      <c r="E2" s="78"/>
      <c r="F2" s="78"/>
      <c r="G2" s="78"/>
      <c r="H2" s="78"/>
      <c r="I2" s="20"/>
      <c r="J2" s="20"/>
      <c r="K2" s="20"/>
      <c r="L2" s="20"/>
      <c r="M2" s="20"/>
      <c r="N2" s="20"/>
      <c r="O2" s="20"/>
      <c r="P2" s="20"/>
      <c r="Q2" s="20"/>
    </row>
    <row r="3" spans="1:17" ht="34.5" customHeight="1">
      <c r="A3" s="86" t="s">
        <v>28</v>
      </c>
      <c r="B3" s="78"/>
      <c r="C3" s="78"/>
      <c r="D3" s="78"/>
      <c r="E3" s="78"/>
      <c r="F3" s="78"/>
      <c r="G3" s="78"/>
      <c r="H3" s="78"/>
      <c r="I3" s="20"/>
      <c r="J3" s="20"/>
      <c r="K3" s="20"/>
      <c r="L3" s="20"/>
      <c r="M3" s="20"/>
      <c r="N3" s="20"/>
      <c r="O3" s="20"/>
      <c r="P3" s="20"/>
      <c r="Q3" s="20"/>
    </row>
    <row r="4" spans="1:17" ht="14.25" customHeight="1">
      <c r="A4" s="21"/>
      <c r="B4" s="21"/>
      <c r="C4" s="21"/>
      <c r="D4" s="21"/>
      <c r="E4" s="21"/>
      <c r="F4" s="21"/>
      <c r="G4" s="21"/>
      <c r="H4" s="21"/>
      <c r="I4" s="20"/>
      <c r="J4" s="20"/>
      <c r="K4" s="20"/>
      <c r="L4" s="20"/>
      <c r="M4" s="20"/>
      <c r="N4" s="20"/>
      <c r="O4" s="20"/>
      <c r="P4" s="20"/>
      <c r="Q4" s="20"/>
    </row>
    <row r="5" spans="1:17" ht="14.25" customHeight="1">
      <c r="A5" s="21"/>
      <c r="B5" s="21"/>
      <c r="C5" s="21"/>
      <c r="D5" s="21"/>
      <c r="E5" s="21"/>
      <c r="F5" s="21"/>
      <c r="G5" s="21"/>
      <c r="H5" s="21"/>
      <c r="I5" s="20"/>
      <c r="J5" s="20"/>
      <c r="K5" s="20"/>
      <c r="L5" s="20"/>
      <c r="M5" s="20"/>
      <c r="N5" s="20"/>
      <c r="O5" s="20"/>
      <c r="P5" s="20"/>
      <c r="Q5" s="20"/>
    </row>
    <row r="6" spans="1:17" ht="39.6">
      <c r="A6" s="22" t="s">
        <v>29</v>
      </c>
      <c r="B6" s="22" t="s">
        <v>30</v>
      </c>
      <c r="C6" s="22" t="s">
        <v>31</v>
      </c>
      <c r="D6" s="22" t="s">
        <v>32</v>
      </c>
      <c r="E6" s="22" t="s">
        <v>33</v>
      </c>
      <c r="F6" s="22" t="s">
        <v>34</v>
      </c>
      <c r="G6" s="22" t="s">
        <v>35</v>
      </c>
      <c r="H6" s="22" t="s">
        <v>36</v>
      </c>
      <c r="I6" s="20"/>
      <c r="J6" s="20"/>
      <c r="K6" s="20"/>
      <c r="L6" s="20"/>
      <c r="M6" s="20"/>
      <c r="N6" s="20"/>
      <c r="O6" s="20"/>
      <c r="P6" s="20"/>
      <c r="Q6" s="20"/>
    </row>
    <row r="7" spans="1:17" ht="15" customHeight="1">
      <c r="A7" s="22">
        <v>1</v>
      </c>
      <c r="B7" s="22">
        <v>2</v>
      </c>
      <c r="C7" s="22">
        <v>4</v>
      </c>
      <c r="D7" s="22">
        <v>3</v>
      </c>
      <c r="E7" s="22">
        <v>5</v>
      </c>
      <c r="F7" s="22">
        <v>6</v>
      </c>
      <c r="G7" s="22">
        <v>7</v>
      </c>
      <c r="H7" s="22">
        <v>8</v>
      </c>
      <c r="I7" s="20"/>
      <c r="J7" s="20"/>
      <c r="K7" s="20"/>
      <c r="L7" s="20"/>
      <c r="M7" s="20"/>
      <c r="N7" s="20"/>
      <c r="O7" s="20"/>
      <c r="P7" s="20"/>
      <c r="Q7" s="20"/>
    </row>
    <row r="8" spans="1:17" ht="27.75" customHeight="1">
      <c r="A8" s="22"/>
      <c r="B8" s="23"/>
      <c r="C8" s="24"/>
      <c r="D8" s="24" t="s">
        <v>37</v>
      </c>
      <c r="E8" s="25"/>
      <c r="F8" s="25"/>
      <c r="G8" s="25"/>
      <c r="H8" s="25"/>
      <c r="I8" s="20"/>
      <c r="J8" s="20"/>
      <c r="K8" s="20"/>
      <c r="L8" s="20"/>
      <c r="M8" s="20"/>
      <c r="N8" s="20"/>
      <c r="O8" s="20"/>
      <c r="P8" s="20"/>
      <c r="Q8" s="20"/>
    </row>
    <row r="9" spans="1:17" ht="14.25" customHeight="1">
      <c r="A9" s="24"/>
      <c r="B9" s="26"/>
      <c r="C9" s="24"/>
      <c r="D9" s="24" t="s">
        <v>38</v>
      </c>
      <c r="E9" s="24"/>
      <c r="F9" s="25"/>
      <c r="G9" s="25"/>
      <c r="H9" s="25"/>
      <c r="I9" s="20"/>
      <c r="J9" s="20"/>
      <c r="K9" s="20"/>
      <c r="L9" s="20"/>
      <c r="M9" s="20"/>
      <c r="N9" s="20"/>
      <c r="O9" s="20"/>
      <c r="P9" s="20"/>
      <c r="Q9" s="20"/>
    </row>
    <row r="10" spans="1:17" ht="26.4">
      <c r="A10" s="22">
        <v>1</v>
      </c>
      <c r="B10" s="23" t="s">
        <v>39</v>
      </c>
      <c r="C10" s="23" t="s">
        <v>40</v>
      </c>
      <c r="D10" s="23" t="s">
        <v>41</v>
      </c>
      <c r="E10" s="22" t="s">
        <v>42</v>
      </c>
      <c r="F10" s="27">
        <v>0.2596</v>
      </c>
      <c r="G10" s="28"/>
      <c r="H10" s="29">
        <f t="shared" ref="H10:H33" si="0">ROUND(F10*G10,2)</f>
        <v>0</v>
      </c>
      <c r="I10" s="20"/>
      <c r="J10" s="20"/>
      <c r="K10" s="20"/>
      <c r="L10" s="20"/>
      <c r="M10" s="20"/>
      <c r="N10" s="20"/>
      <c r="O10" s="20"/>
      <c r="P10" s="20"/>
      <c r="Q10" s="20"/>
    </row>
    <row r="11" spans="1:17" ht="26.4">
      <c r="A11" s="22">
        <v>2</v>
      </c>
      <c r="B11" s="23" t="s">
        <v>43</v>
      </c>
      <c r="C11" s="23" t="s">
        <v>44</v>
      </c>
      <c r="D11" s="23" t="s">
        <v>45</v>
      </c>
      <c r="E11" s="22" t="s">
        <v>46</v>
      </c>
      <c r="F11" s="27">
        <v>0.5696</v>
      </c>
      <c r="G11" s="28"/>
      <c r="H11" s="29">
        <f t="shared" si="0"/>
        <v>0</v>
      </c>
      <c r="I11" s="20"/>
      <c r="J11" s="20"/>
      <c r="K11" s="20"/>
      <c r="L11" s="20"/>
      <c r="M11" s="20"/>
      <c r="N11" s="20"/>
      <c r="O11" s="20"/>
      <c r="P11" s="20"/>
      <c r="Q11" s="20"/>
    </row>
    <row r="12" spans="1:17" ht="13.2">
      <c r="A12" s="22">
        <v>3</v>
      </c>
      <c r="B12" s="23" t="s">
        <v>47</v>
      </c>
      <c r="C12" s="23" t="s">
        <v>48</v>
      </c>
      <c r="D12" s="23" t="s">
        <v>49</v>
      </c>
      <c r="E12" s="22" t="s">
        <v>50</v>
      </c>
      <c r="F12" s="29">
        <v>56.96</v>
      </c>
      <c r="G12" s="28"/>
      <c r="H12" s="29">
        <f t="shared" si="0"/>
        <v>0</v>
      </c>
      <c r="I12" s="20"/>
      <c r="J12" s="20"/>
      <c r="K12" s="20"/>
      <c r="L12" s="20"/>
      <c r="M12" s="20"/>
      <c r="N12" s="20"/>
      <c r="O12" s="20"/>
      <c r="P12" s="20"/>
      <c r="Q12" s="20"/>
    </row>
    <row r="13" spans="1:17" ht="26.4">
      <c r="A13" s="22">
        <v>4</v>
      </c>
      <c r="B13" s="23" t="s">
        <v>51</v>
      </c>
      <c r="C13" s="23" t="s">
        <v>52</v>
      </c>
      <c r="D13" s="23" t="s">
        <v>53</v>
      </c>
      <c r="E13" s="22" t="s">
        <v>54</v>
      </c>
      <c r="F13" s="29">
        <v>3.28</v>
      </c>
      <c r="G13" s="28"/>
      <c r="H13" s="29">
        <f t="shared" si="0"/>
        <v>0</v>
      </c>
      <c r="I13" s="20"/>
      <c r="J13" s="20"/>
      <c r="K13" s="20"/>
      <c r="L13" s="20"/>
      <c r="M13" s="20"/>
      <c r="N13" s="20"/>
      <c r="O13" s="20"/>
      <c r="P13" s="20"/>
      <c r="Q13" s="20"/>
    </row>
    <row r="14" spans="1:17" ht="26.4">
      <c r="A14" s="22">
        <v>5</v>
      </c>
      <c r="B14" s="23" t="s">
        <v>55</v>
      </c>
      <c r="C14" s="23" t="s">
        <v>56</v>
      </c>
      <c r="D14" s="23" t="s">
        <v>57</v>
      </c>
      <c r="E14" s="22" t="s">
        <v>42</v>
      </c>
      <c r="F14" s="30">
        <v>2.952</v>
      </c>
      <c r="G14" s="28"/>
      <c r="H14" s="29">
        <f t="shared" si="0"/>
        <v>0</v>
      </c>
      <c r="I14" s="20"/>
      <c r="J14" s="20"/>
      <c r="K14" s="20"/>
      <c r="L14" s="20"/>
      <c r="M14" s="20"/>
      <c r="N14" s="20"/>
      <c r="O14" s="20"/>
      <c r="P14" s="20"/>
      <c r="Q14" s="20"/>
    </row>
    <row r="15" spans="1:17" ht="39.6">
      <c r="A15" s="22">
        <v>6</v>
      </c>
      <c r="B15" s="23" t="s">
        <v>58</v>
      </c>
      <c r="C15" s="23" t="s">
        <v>59</v>
      </c>
      <c r="D15" s="23" t="s">
        <v>60</v>
      </c>
      <c r="E15" s="22" t="s">
        <v>42</v>
      </c>
      <c r="F15" s="30">
        <v>2.952</v>
      </c>
      <c r="G15" s="28"/>
      <c r="H15" s="29">
        <f t="shared" si="0"/>
        <v>0</v>
      </c>
      <c r="I15" s="20"/>
      <c r="J15" s="20"/>
      <c r="K15" s="20"/>
      <c r="L15" s="20"/>
      <c r="M15" s="20"/>
      <c r="N15" s="20"/>
      <c r="O15" s="20"/>
      <c r="P15" s="20"/>
      <c r="Q15" s="20"/>
    </row>
    <row r="16" spans="1:17" ht="26.4">
      <c r="A16" s="22">
        <v>7</v>
      </c>
      <c r="B16" s="23" t="s">
        <v>61</v>
      </c>
      <c r="C16" s="23" t="s">
        <v>62</v>
      </c>
      <c r="D16" s="23" t="s">
        <v>63</v>
      </c>
      <c r="E16" s="22" t="s">
        <v>42</v>
      </c>
      <c r="F16" s="27">
        <v>2.5908000000000002</v>
      </c>
      <c r="G16" s="28"/>
      <c r="H16" s="29">
        <f t="shared" si="0"/>
        <v>0</v>
      </c>
      <c r="I16" s="20"/>
      <c r="J16" s="20"/>
      <c r="K16" s="20"/>
      <c r="L16" s="20"/>
      <c r="M16" s="20"/>
      <c r="N16" s="20"/>
      <c r="O16" s="20"/>
      <c r="P16" s="20"/>
      <c r="Q16" s="20"/>
    </row>
    <row r="17" spans="1:17" ht="39.6">
      <c r="A17" s="22">
        <v>8</v>
      </c>
      <c r="B17" s="23" t="s">
        <v>64</v>
      </c>
      <c r="C17" s="23" t="s">
        <v>65</v>
      </c>
      <c r="D17" s="23" t="s">
        <v>66</v>
      </c>
      <c r="E17" s="22" t="s">
        <v>42</v>
      </c>
      <c r="F17" s="27">
        <v>5.5199999999999999E-2</v>
      </c>
      <c r="G17" s="28"/>
      <c r="H17" s="29">
        <f t="shared" si="0"/>
        <v>0</v>
      </c>
      <c r="I17" s="20"/>
      <c r="J17" s="20"/>
      <c r="K17" s="20"/>
      <c r="L17" s="20"/>
      <c r="M17" s="20"/>
      <c r="N17" s="20"/>
      <c r="O17" s="20"/>
      <c r="P17" s="20"/>
      <c r="Q17" s="20"/>
    </row>
    <row r="18" spans="1:17" ht="26.4">
      <c r="A18" s="22">
        <v>9</v>
      </c>
      <c r="B18" s="23" t="s">
        <v>67</v>
      </c>
      <c r="C18" s="23" t="s">
        <v>68</v>
      </c>
      <c r="D18" s="23" t="s">
        <v>69</v>
      </c>
      <c r="E18" s="22" t="s">
        <v>70</v>
      </c>
      <c r="F18" s="29">
        <v>0.06</v>
      </c>
      <c r="G18" s="28"/>
      <c r="H18" s="29">
        <f t="shared" si="0"/>
        <v>0</v>
      </c>
      <c r="I18" s="20"/>
      <c r="J18" s="20"/>
      <c r="K18" s="20"/>
      <c r="L18" s="20"/>
      <c r="M18" s="20"/>
      <c r="N18" s="20"/>
      <c r="O18" s="20"/>
      <c r="P18" s="20"/>
      <c r="Q18" s="20"/>
    </row>
    <row r="19" spans="1:17" ht="13.2">
      <c r="A19" s="22">
        <v>10</v>
      </c>
      <c r="B19" s="23" t="s">
        <v>71</v>
      </c>
      <c r="C19" s="23" t="s">
        <v>72</v>
      </c>
      <c r="D19" s="23" t="s">
        <v>73</v>
      </c>
      <c r="E19" s="22" t="s">
        <v>74</v>
      </c>
      <c r="F19" s="27">
        <v>6.6500000000000004E-2</v>
      </c>
      <c r="G19" s="28"/>
      <c r="H19" s="29">
        <f t="shared" si="0"/>
        <v>0</v>
      </c>
      <c r="I19" s="20"/>
      <c r="J19" s="20"/>
      <c r="K19" s="20"/>
      <c r="L19" s="20"/>
      <c r="M19" s="20"/>
      <c r="N19" s="20"/>
      <c r="O19" s="20"/>
      <c r="P19" s="20"/>
      <c r="Q19" s="20"/>
    </row>
    <row r="20" spans="1:17" ht="26.4">
      <c r="A20" s="22">
        <v>11</v>
      </c>
      <c r="B20" s="23" t="s">
        <v>75</v>
      </c>
      <c r="C20" s="23" t="s">
        <v>76</v>
      </c>
      <c r="D20" s="23" t="s">
        <v>77</v>
      </c>
      <c r="E20" s="22" t="s">
        <v>78</v>
      </c>
      <c r="F20" s="30">
        <v>0.123</v>
      </c>
      <c r="G20" s="28"/>
      <c r="H20" s="29">
        <f t="shared" si="0"/>
        <v>0</v>
      </c>
      <c r="I20" s="20"/>
      <c r="J20" s="20"/>
      <c r="K20" s="20"/>
      <c r="L20" s="20"/>
      <c r="M20" s="20"/>
      <c r="N20" s="20"/>
      <c r="O20" s="20"/>
      <c r="P20" s="20"/>
      <c r="Q20" s="20"/>
    </row>
    <row r="21" spans="1:17" ht="13.2">
      <c r="A21" s="22">
        <v>12</v>
      </c>
      <c r="B21" s="23" t="s">
        <v>79</v>
      </c>
      <c r="C21" s="23" t="s">
        <v>80</v>
      </c>
      <c r="D21" s="23" t="s">
        <v>81</v>
      </c>
      <c r="E21" s="22" t="s">
        <v>54</v>
      </c>
      <c r="F21" s="29">
        <v>5.13</v>
      </c>
      <c r="G21" s="28"/>
      <c r="H21" s="29">
        <f t="shared" si="0"/>
        <v>0</v>
      </c>
      <c r="I21" s="20"/>
      <c r="J21" s="20"/>
      <c r="K21" s="20"/>
      <c r="L21" s="20"/>
      <c r="M21" s="20"/>
      <c r="N21" s="20"/>
      <c r="O21" s="20"/>
      <c r="P21" s="20"/>
      <c r="Q21" s="20"/>
    </row>
    <row r="22" spans="1:17" ht="26.4">
      <c r="A22" s="22">
        <v>13</v>
      </c>
      <c r="B22" s="23" t="s">
        <v>82</v>
      </c>
      <c r="C22" s="23" t="s">
        <v>83</v>
      </c>
      <c r="D22" s="23" t="s">
        <v>84</v>
      </c>
      <c r="E22" s="22" t="s">
        <v>42</v>
      </c>
      <c r="F22" s="29">
        <v>0.08</v>
      </c>
      <c r="G22" s="28"/>
      <c r="H22" s="29">
        <f t="shared" si="0"/>
        <v>0</v>
      </c>
      <c r="I22" s="20"/>
      <c r="J22" s="20"/>
      <c r="K22" s="20"/>
      <c r="L22" s="20"/>
      <c r="M22" s="20"/>
      <c r="N22" s="20"/>
      <c r="O22" s="20"/>
      <c r="P22" s="20"/>
      <c r="Q22" s="20"/>
    </row>
    <row r="23" spans="1:17" ht="26.4">
      <c r="A23" s="22">
        <v>14</v>
      </c>
      <c r="B23" s="23" t="s">
        <v>85</v>
      </c>
      <c r="C23" s="23" t="s">
        <v>86</v>
      </c>
      <c r="D23" s="23" t="s">
        <v>87</v>
      </c>
      <c r="E23" s="22" t="s">
        <v>54</v>
      </c>
      <c r="F23" s="29">
        <v>0.34</v>
      </c>
      <c r="G23" s="28"/>
      <c r="H23" s="29">
        <f t="shared" si="0"/>
        <v>0</v>
      </c>
      <c r="I23" s="20"/>
      <c r="J23" s="20"/>
      <c r="K23" s="20"/>
      <c r="L23" s="20"/>
      <c r="M23" s="20"/>
      <c r="N23" s="20"/>
      <c r="O23" s="20"/>
      <c r="P23" s="20"/>
      <c r="Q23" s="20"/>
    </row>
    <row r="24" spans="1:17" ht="26.4">
      <c r="A24" s="22">
        <v>15</v>
      </c>
      <c r="B24" s="23" t="s">
        <v>88</v>
      </c>
      <c r="C24" s="23" t="s">
        <v>89</v>
      </c>
      <c r="D24" s="23" t="s">
        <v>90</v>
      </c>
      <c r="E24" s="22" t="s">
        <v>91</v>
      </c>
      <c r="F24" s="29">
        <v>0.31</v>
      </c>
      <c r="G24" s="28"/>
      <c r="H24" s="29">
        <f t="shared" si="0"/>
        <v>0</v>
      </c>
      <c r="I24" s="20"/>
      <c r="J24" s="20"/>
      <c r="K24" s="20"/>
      <c r="L24" s="20"/>
      <c r="M24" s="20"/>
      <c r="N24" s="20"/>
      <c r="O24" s="20"/>
      <c r="P24" s="20"/>
      <c r="Q24" s="20"/>
    </row>
    <row r="25" spans="1:17" ht="13.2">
      <c r="A25" s="22">
        <v>16</v>
      </c>
      <c r="B25" s="23" t="s">
        <v>92</v>
      </c>
      <c r="C25" s="23" t="s">
        <v>93</v>
      </c>
      <c r="D25" s="23" t="s">
        <v>94</v>
      </c>
      <c r="E25" s="22" t="s">
        <v>95</v>
      </c>
      <c r="F25" s="29">
        <v>0.23</v>
      </c>
      <c r="G25" s="28"/>
      <c r="H25" s="29">
        <f t="shared" si="0"/>
        <v>0</v>
      </c>
      <c r="I25" s="20"/>
      <c r="J25" s="20"/>
      <c r="K25" s="20"/>
      <c r="L25" s="20"/>
      <c r="M25" s="20"/>
      <c r="N25" s="20"/>
      <c r="O25" s="20"/>
      <c r="P25" s="20"/>
      <c r="Q25" s="20"/>
    </row>
    <row r="26" spans="1:17" ht="13.2">
      <c r="A26" s="22">
        <v>17</v>
      </c>
      <c r="B26" s="23" t="s">
        <v>96</v>
      </c>
      <c r="C26" s="23" t="s">
        <v>97</v>
      </c>
      <c r="D26" s="23" t="s">
        <v>98</v>
      </c>
      <c r="E26" s="22" t="s">
        <v>95</v>
      </c>
      <c r="F26" s="29">
        <v>0.17</v>
      </c>
      <c r="G26" s="28"/>
      <c r="H26" s="29">
        <f t="shared" si="0"/>
        <v>0</v>
      </c>
      <c r="I26" s="20"/>
      <c r="J26" s="20"/>
      <c r="K26" s="20"/>
      <c r="L26" s="20"/>
      <c r="M26" s="20"/>
      <c r="N26" s="20"/>
      <c r="O26" s="20"/>
      <c r="P26" s="20"/>
      <c r="Q26" s="20"/>
    </row>
    <row r="27" spans="1:17" ht="13.2">
      <c r="A27" s="22">
        <v>18</v>
      </c>
      <c r="B27" s="23" t="s">
        <v>96</v>
      </c>
      <c r="C27" s="23" t="s">
        <v>99</v>
      </c>
      <c r="D27" s="23" t="s">
        <v>100</v>
      </c>
      <c r="E27" s="22" t="s">
        <v>95</v>
      </c>
      <c r="F27" s="29">
        <v>0.31</v>
      </c>
      <c r="G27" s="28"/>
      <c r="H27" s="29">
        <f t="shared" si="0"/>
        <v>0</v>
      </c>
      <c r="I27" s="20"/>
      <c r="J27" s="20"/>
      <c r="K27" s="20"/>
      <c r="L27" s="20"/>
      <c r="M27" s="20"/>
      <c r="N27" s="20"/>
      <c r="O27" s="20"/>
      <c r="P27" s="20"/>
      <c r="Q27" s="20"/>
    </row>
    <row r="28" spans="1:17" ht="26.4">
      <c r="A28" s="22">
        <v>19</v>
      </c>
      <c r="B28" s="23" t="s">
        <v>101</v>
      </c>
      <c r="C28" s="23" t="s">
        <v>102</v>
      </c>
      <c r="D28" s="23" t="s">
        <v>103</v>
      </c>
      <c r="E28" s="22" t="s">
        <v>104</v>
      </c>
      <c r="F28" s="27">
        <v>27.741900000000001</v>
      </c>
      <c r="G28" s="28"/>
      <c r="H28" s="29">
        <f t="shared" si="0"/>
        <v>0</v>
      </c>
      <c r="I28" s="20"/>
      <c r="J28" s="20"/>
      <c r="K28" s="20"/>
      <c r="L28" s="20"/>
      <c r="M28" s="20"/>
      <c r="N28" s="20"/>
      <c r="O28" s="20"/>
      <c r="P28" s="20"/>
      <c r="Q28" s="20"/>
    </row>
    <row r="29" spans="1:17" ht="13.2">
      <c r="A29" s="22">
        <v>20</v>
      </c>
      <c r="B29" s="23" t="s">
        <v>105</v>
      </c>
      <c r="C29" s="23" t="s">
        <v>106</v>
      </c>
      <c r="D29" s="23" t="s">
        <v>107</v>
      </c>
      <c r="E29" s="22" t="s">
        <v>108</v>
      </c>
      <c r="F29" s="29">
        <v>0.01</v>
      </c>
      <c r="G29" s="28"/>
      <c r="H29" s="29">
        <f t="shared" si="0"/>
        <v>0</v>
      </c>
      <c r="I29" s="20"/>
      <c r="J29" s="20"/>
      <c r="K29" s="20"/>
      <c r="L29" s="20"/>
      <c r="M29" s="20"/>
      <c r="N29" s="20"/>
      <c r="O29" s="20"/>
      <c r="P29" s="20"/>
      <c r="Q29" s="20"/>
    </row>
    <row r="30" spans="1:17" ht="13.2">
      <c r="A30" s="22">
        <v>21</v>
      </c>
      <c r="B30" s="23" t="s">
        <v>109</v>
      </c>
      <c r="C30" s="23" t="s">
        <v>110</v>
      </c>
      <c r="D30" s="23" t="s">
        <v>111</v>
      </c>
      <c r="E30" s="22" t="s">
        <v>108</v>
      </c>
      <c r="F30" s="29">
        <v>0.01</v>
      </c>
      <c r="G30" s="28"/>
      <c r="H30" s="29">
        <f t="shared" si="0"/>
        <v>0</v>
      </c>
      <c r="I30" s="20"/>
      <c r="J30" s="20"/>
      <c r="K30" s="20"/>
      <c r="L30" s="20"/>
      <c r="M30" s="20"/>
      <c r="N30" s="20"/>
      <c r="O30" s="20"/>
      <c r="P30" s="20"/>
      <c r="Q30" s="20"/>
    </row>
    <row r="31" spans="1:17" ht="13.2">
      <c r="A31" s="22">
        <v>22</v>
      </c>
      <c r="B31" s="23" t="s">
        <v>112</v>
      </c>
      <c r="C31" s="23" t="s">
        <v>113</v>
      </c>
      <c r="D31" s="23" t="s">
        <v>114</v>
      </c>
      <c r="E31" s="22" t="s">
        <v>95</v>
      </c>
      <c r="F31" s="29">
        <v>0.01</v>
      </c>
      <c r="G31" s="28"/>
      <c r="H31" s="29">
        <f t="shared" si="0"/>
        <v>0</v>
      </c>
      <c r="I31" s="20"/>
      <c r="J31" s="20"/>
      <c r="K31" s="20"/>
      <c r="L31" s="20"/>
      <c r="M31" s="20"/>
      <c r="N31" s="20"/>
      <c r="O31" s="20"/>
      <c r="P31" s="20"/>
      <c r="Q31" s="20"/>
    </row>
    <row r="32" spans="1:17" ht="26.4">
      <c r="A32" s="22">
        <v>23</v>
      </c>
      <c r="B32" s="23" t="s">
        <v>115</v>
      </c>
      <c r="C32" s="23" t="s">
        <v>116</v>
      </c>
      <c r="D32" s="23" t="s">
        <v>117</v>
      </c>
      <c r="E32" s="22" t="s">
        <v>118</v>
      </c>
      <c r="F32" s="30">
        <v>1.4999999999999999E-2</v>
      </c>
      <c r="G32" s="28"/>
      <c r="H32" s="29">
        <f t="shared" si="0"/>
        <v>0</v>
      </c>
      <c r="I32" s="20"/>
      <c r="J32" s="20"/>
      <c r="K32" s="20"/>
      <c r="L32" s="20"/>
      <c r="M32" s="20"/>
      <c r="N32" s="20"/>
      <c r="O32" s="20"/>
      <c r="P32" s="20"/>
      <c r="Q32" s="20"/>
    </row>
    <row r="33" spans="1:17" ht="26.4">
      <c r="A33" s="22">
        <v>24</v>
      </c>
      <c r="B33" s="23" t="s">
        <v>119</v>
      </c>
      <c r="C33" s="23" t="s">
        <v>120</v>
      </c>
      <c r="D33" s="23" t="s">
        <v>121</v>
      </c>
      <c r="E33" s="22" t="s">
        <v>118</v>
      </c>
      <c r="F33" s="30">
        <v>5.0000000000000001E-3</v>
      </c>
      <c r="G33" s="28"/>
      <c r="H33" s="29">
        <f t="shared" si="0"/>
        <v>0</v>
      </c>
      <c r="I33" s="20"/>
      <c r="J33" s="20"/>
      <c r="K33" s="20"/>
      <c r="L33" s="20"/>
      <c r="M33" s="20"/>
      <c r="N33" s="20"/>
      <c r="O33" s="20"/>
      <c r="P33" s="20"/>
      <c r="Q33" s="20"/>
    </row>
    <row r="34" spans="1:17" ht="13.2">
      <c r="A34" s="22"/>
      <c r="B34" s="23"/>
      <c r="C34" s="22"/>
      <c r="D34" s="22" t="s">
        <v>122</v>
      </c>
      <c r="E34" s="22"/>
      <c r="F34" s="22"/>
      <c r="G34" s="22"/>
      <c r="H34" s="31"/>
      <c r="I34" s="20"/>
      <c r="J34" s="20"/>
      <c r="K34" s="20"/>
      <c r="L34" s="20"/>
      <c r="M34" s="20"/>
      <c r="N34" s="20"/>
      <c r="O34" s="20"/>
      <c r="P34" s="20"/>
      <c r="Q34" s="20"/>
    </row>
    <row r="35" spans="1:17" ht="26.4">
      <c r="A35" s="22">
        <v>25</v>
      </c>
      <c r="B35" s="23" t="s">
        <v>85</v>
      </c>
      <c r="C35" s="23" t="s">
        <v>123</v>
      </c>
      <c r="D35" s="23" t="s">
        <v>124</v>
      </c>
      <c r="E35" s="22" t="s">
        <v>54</v>
      </c>
      <c r="F35" s="32">
        <v>3.7</v>
      </c>
      <c r="G35" s="28"/>
      <c r="H35" s="29">
        <f t="shared" ref="H35:H41" si="1">ROUND(F35*G35,2)</f>
        <v>0</v>
      </c>
      <c r="I35" s="20"/>
      <c r="J35" s="20"/>
      <c r="K35" s="20"/>
      <c r="L35" s="20"/>
      <c r="M35" s="20"/>
      <c r="N35" s="20"/>
      <c r="O35" s="20"/>
      <c r="P35" s="20"/>
      <c r="Q35" s="20"/>
    </row>
    <row r="36" spans="1:17" ht="39.6">
      <c r="A36" s="22">
        <v>26</v>
      </c>
      <c r="B36" s="23" t="s">
        <v>125</v>
      </c>
      <c r="C36" s="23" t="s">
        <v>126</v>
      </c>
      <c r="D36" s="23" t="s">
        <v>127</v>
      </c>
      <c r="E36" s="22" t="s">
        <v>128</v>
      </c>
      <c r="F36" s="32">
        <v>0.1</v>
      </c>
      <c r="G36" s="28"/>
      <c r="H36" s="29">
        <f t="shared" si="1"/>
        <v>0</v>
      </c>
      <c r="I36" s="20"/>
      <c r="J36" s="20"/>
      <c r="K36" s="20"/>
      <c r="L36" s="20"/>
      <c r="M36" s="20"/>
      <c r="N36" s="20"/>
      <c r="O36" s="20"/>
      <c r="P36" s="20"/>
      <c r="Q36" s="20"/>
    </row>
    <row r="37" spans="1:17" ht="52.8">
      <c r="A37" s="22">
        <v>27</v>
      </c>
      <c r="B37" s="23" t="s">
        <v>129</v>
      </c>
      <c r="C37" s="23" t="s">
        <v>130</v>
      </c>
      <c r="D37" s="23" t="s">
        <v>131</v>
      </c>
      <c r="E37" s="22" t="s">
        <v>42</v>
      </c>
      <c r="F37" s="27">
        <v>5.4999999999999997E-3</v>
      </c>
      <c r="G37" s="28"/>
      <c r="H37" s="29">
        <f t="shared" si="1"/>
        <v>0</v>
      </c>
      <c r="I37" s="20"/>
      <c r="J37" s="20"/>
      <c r="K37" s="20"/>
      <c r="L37" s="20"/>
      <c r="M37" s="20"/>
      <c r="N37" s="20"/>
      <c r="O37" s="20"/>
      <c r="P37" s="20"/>
      <c r="Q37" s="20"/>
    </row>
    <row r="38" spans="1:17" ht="52.8">
      <c r="A38" s="22">
        <v>28</v>
      </c>
      <c r="B38" s="23" t="s">
        <v>132</v>
      </c>
      <c r="C38" s="23" t="s">
        <v>133</v>
      </c>
      <c r="D38" s="23" t="s">
        <v>134</v>
      </c>
      <c r="E38" s="22" t="s">
        <v>42</v>
      </c>
      <c r="F38" s="30">
        <v>8.5000000000000006E-2</v>
      </c>
      <c r="G38" s="28"/>
      <c r="H38" s="29">
        <f t="shared" si="1"/>
        <v>0</v>
      </c>
      <c r="I38" s="20"/>
      <c r="J38" s="20"/>
      <c r="K38" s="20"/>
      <c r="L38" s="20"/>
      <c r="M38" s="20"/>
      <c r="N38" s="20"/>
      <c r="O38" s="20"/>
      <c r="P38" s="20"/>
      <c r="Q38" s="20"/>
    </row>
    <row r="39" spans="1:17" ht="13.2">
      <c r="A39" s="22">
        <v>29</v>
      </c>
      <c r="B39" s="23" t="s">
        <v>135</v>
      </c>
      <c r="C39" s="23" t="s">
        <v>136</v>
      </c>
      <c r="D39" s="23" t="s">
        <v>137</v>
      </c>
      <c r="E39" s="22" t="s">
        <v>118</v>
      </c>
      <c r="F39" s="31">
        <v>1</v>
      </c>
      <c r="G39" s="28"/>
      <c r="H39" s="29">
        <f t="shared" si="1"/>
        <v>0</v>
      </c>
      <c r="I39" s="20"/>
      <c r="J39" s="20"/>
      <c r="K39" s="20"/>
      <c r="L39" s="20"/>
      <c r="M39" s="20"/>
      <c r="N39" s="20"/>
      <c r="O39" s="20"/>
      <c r="P39" s="20"/>
      <c r="Q39" s="20"/>
    </row>
    <row r="40" spans="1:17" ht="26.4">
      <c r="A40" s="22">
        <v>30</v>
      </c>
      <c r="B40" s="23" t="s">
        <v>138</v>
      </c>
      <c r="C40" s="23" t="s">
        <v>139</v>
      </c>
      <c r="D40" s="23" t="s">
        <v>140</v>
      </c>
      <c r="E40" s="22" t="s">
        <v>70</v>
      </c>
      <c r="F40" s="29">
        <v>0.04</v>
      </c>
      <c r="G40" s="28"/>
      <c r="H40" s="29">
        <f t="shared" si="1"/>
        <v>0</v>
      </c>
      <c r="I40" s="20"/>
      <c r="J40" s="20"/>
      <c r="K40" s="20"/>
      <c r="L40" s="20"/>
      <c r="M40" s="20"/>
      <c r="N40" s="20"/>
      <c r="O40" s="20"/>
      <c r="P40" s="20"/>
      <c r="Q40" s="20"/>
    </row>
    <row r="41" spans="1:17" ht="52.8">
      <c r="A41" s="22">
        <v>31</v>
      </c>
      <c r="B41" s="23" t="s">
        <v>141</v>
      </c>
      <c r="C41" s="23" t="s">
        <v>142</v>
      </c>
      <c r="D41" s="23" t="s">
        <v>143</v>
      </c>
      <c r="E41" s="22" t="s">
        <v>118</v>
      </c>
      <c r="F41" s="29">
        <v>0.19</v>
      </c>
      <c r="G41" s="28"/>
      <c r="H41" s="29">
        <f t="shared" si="1"/>
        <v>0</v>
      </c>
      <c r="I41" s="20"/>
      <c r="J41" s="20"/>
      <c r="K41" s="20"/>
      <c r="L41" s="20"/>
      <c r="M41" s="20"/>
      <c r="N41" s="20"/>
      <c r="O41" s="20"/>
      <c r="P41" s="20"/>
      <c r="Q41" s="20"/>
    </row>
    <row r="42" spans="1:17" ht="13.2">
      <c r="A42" s="22"/>
      <c r="B42" s="23"/>
      <c r="C42" s="22"/>
      <c r="D42" s="22" t="s">
        <v>144</v>
      </c>
      <c r="E42" s="22"/>
      <c r="F42" s="22"/>
      <c r="G42" s="22"/>
      <c r="H42" s="31"/>
      <c r="I42" s="20"/>
      <c r="J42" s="20"/>
      <c r="K42" s="20"/>
      <c r="L42" s="20"/>
      <c r="M42" s="20"/>
      <c r="N42" s="20"/>
      <c r="O42" s="20"/>
      <c r="P42" s="20"/>
      <c r="Q42" s="20"/>
    </row>
    <row r="43" spans="1:17" ht="26.4">
      <c r="A43" s="22">
        <v>32</v>
      </c>
      <c r="B43" s="23" t="s">
        <v>145</v>
      </c>
      <c r="C43" s="23" t="s">
        <v>146</v>
      </c>
      <c r="D43" s="23" t="s">
        <v>147</v>
      </c>
      <c r="E43" s="22" t="s">
        <v>148</v>
      </c>
      <c r="F43" s="29">
        <v>24.85</v>
      </c>
      <c r="G43" s="28"/>
      <c r="H43" s="29">
        <f t="shared" ref="H43:H51" si="2">ROUND(F43*G43,2)</f>
        <v>0</v>
      </c>
      <c r="I43" s="20"/>
      <c r="J43" s="20"/>
      <c r="K43" s="20"/>
      <c r="L43" s="20"/>
      <c r="M43" s="20"/>
      <c r="N43" s="20"/>
      <c r="O43" s="20"/>
      <c r="P43" s="20"/>
      <c r="Q43" s="20"/>
    </row>
    <row r="44" spans="1:17" ht="39.6">
      <c r="A44" s="22">
        <v>33</v>
      </c>
      <c r="B44" s="23" t="s">
        <v>149</v>
      </c>
      <c r="C44" s="23" t="s">
        <v>150</v>
      </c>
      <c r="D44" s="23" t="s">
        <v>151</v>
      </c>
      <c r="E44" s="22" t="s">
        <v>46</v>
      </c>
      <c r="F44" s="27">
        <v>4.9700000000000001E-2</v>
      </c>
      <c r="G44" s="28"/>
      <c r="H44" s="29">
        <f t="shared" si="2"/>
        <v>0</v>
      </c>
      <c r="I44" s="20"/>
      <c r="J44" s="20"/>
      <c r="K44" s="20"/>
      <c r="L44" s="20"/>
      <c r="M44" s="20"/>
      <c r="N44" s="20"/>
      <c r="O44" s="20"/>
      <c r="P44" s="20"/>
      <c r="Q44" s="20"/>
    </row>
    <row r="45" spans="1:17" ht="26.4">
      <c r="A45" s="22">
        <v>34</v>
      </c>
      <c r="B45" s="23" t="s">
        <v>152</v>
      </c>
      <c r="C45" s="23" t="s">
        <v>153</v>
      </c>
      <c r="D45" s="23" t="s">
        <v>154</v>
      </c>
      <c r="E45" s="22" t="s">
        <v>46</v>
      </c>
      <c r="F45" s="27">
        <v>4.9700000000000001E-2</v>
      </c>
      <c r="G45" s="28"/>
      <c r="H45" s="29">
        <f t="shared" si="2"/>
        <v>0</v>
      </c>
      <c r="I45" s="20"/>
      <c r="J45" s="20"/>
      <c r="K45" s="20"/>
      <c r="L45" s="20"/>
      <c r="M45" s="20"/>
      <c r="N45" s="20"/>
      <c r="O45" s="20"/>
      <c r="P45" s="20"/>
      <c r="Q45" s="20"/>
    </row>
    <row r="46" spans="1:17" ht="13.2">
      <c r="A46" s="22">
        <v>35</v>
      </c>
      <c r="B46" s="23" t="s">
        <v>47</v>
      </c>
      <c r="C46" s="23" t="s">
        <v>48</v>
      </c>
      <c r="D46" s="23" t="s">
        <v>49</v>
      </c>
      <c r="E46" s="22" t="s">
        <v>50</v>
      </c>
      <c r="F46" s="30">
        <v>8.6980000000000004</v>
      </c>
      <c r="G46" s="28"/>
      <c r="H46" s="29">
        <f t="shared" si="2"/>
        <v>0</v>
      </c>
      <c r="I46" s="20"/>
      <c r="J46" s="20"/>
      <c r="K46" s="20"/>
      <c r="L46" s="20"/>
      <c r="M46" s="20"/>
      <c r="N46" s="20"/>
      <c r="O46" s="20"/>
      <c r="P46" s="20"/>
      <c r="Q46" s="20"/>
    </row>
    <row r="47" spans="1:17" ht="52.8">
      <c r="A47" s="22">
        <v>36</v>
      </c>
      <c r="B47" s="23" t="s">
        <v>155</v>
      </c>
      <c r="C47" s="23" t="s">
        <v>156</v>
      </c>
      <c r="D47" s="23" t="s">
        <v>157</v>
      </c>
      <c r="E47" s="22" t="s">
        <v>42</v>
      </c>
      <c r="F47" s="27">
        <v>1.0794999999999999</v>
      </c>
      <c r="G47" s="28"/>
      <c r="H47" s="29">
        <f t="shared" si="2"/>
        <v>0</v>
      </c>
      <c r="I47" s="20"/>
      <c r="J47" s="20"/>
      <c r="K47" s="20"/>
      <c r="L47" s="20"/>
      <c r="M47" s="20"/>
      <c r="N47" s="20"/>
      <c r="O47" s="20"/>
      <c r="P47" s="20"/>
      <c r="Q47" s="20"/>
    </row>
    <row r="48" spans="1:17" ht="26.4">
      <c r="A48" s="22">
        <v>37</v>
      </c>
      <c r="B48" s="23" t="s">
        <v>39</v>
      </c>
      <c r="C48" s="23" t="s">
        <v>158</v>
      </c>
      <c r="D48" s="23" t="s">
        <v>159</v>
      </c>
      <c r="E48" s="22" t="s">
        <v>42</v>
      </c>
      <c r="F48" s="27">
        <v>6.1899999999999997E-2</v>
      </c>
      <c r="G48" s="28"/>
      <c r="H48" s="29">
        <f t="shared" si="2"/>
        <v>0</v>
      </c>
      <c r="I48" s="20"/>
      <c r="J48" s="20"/>
      <c r="K48" s="20"/>
      <c r="L48" s="20"/>
      <c r="M48" s="20"/>
      <c r="N48" s="20"/>
      <c r="O48" s="20"/>
      <c r="P48" s="20"/>
      <c r="Q48" s="20"/>
    </row>
    <row r="49" spans="1:17" ht="52.8">
      <c r="A49" s="22">
        <v>38</v>
      </c>
      <c r="B49" s="23" t="s">
        <v>155</v>
      </c>
      <c r="C49" s="23" t="s">
        <v>160</v>
      </c>
      <c r="D49" s="23" t="s">
        <v>161</v>
      </c>
      <c r="E49" s="22" t="s">
        <v>42</v>
      </c>
      <c r="F49" s="27">
        <v>0.1265</v>
      </c>
      <c r="G49" s="28"/>
      <c r="H49" s="29">
        <f t="shared" si="2"/>
        <v>0</v>
      </c>
      <c r="I49" s="20"/>
      <c r="J49" s="20"/>
      <c r="K49" s="20"/>
      <c r="L49" s="20"/>
      <c r="M49" s="20"/>
      <c r="N49" s="20"/>
      <c r="O49" s="20"/>
      <c r="P49" s="20"/>
      <c r="Q49" s="20"/>
    </row>
    <row r="50" spans="1:17" ht="13.2">
      <c r="A50" s="22">
        <v>39</v>
      </c>
      <c r="B50" s="23" t="s">
        <v>162</v>
      </c>
      <c r="C50" s="23" t="s">
        <v>163</v>
      </c>
      <c r="D50" s="23" t="s">
        <v>164</v>
      </c>
      <c r="E50" s="22" t="s">
        <v>165</v>
      </c>
      <c r="F50" s="29">
        <v>44.31</v>
      </c>
      <c r="G50" s="28"/>
      <c r="H50" s="29">
        <f t="shared" si="2"/>
        <v>0</v>
      </c>
      <c r="I50" s="20"/>
      <c r="J50" s="20"/>
      <c r="K50" s="20"/>
      <c r="L50" s="20"/>
      <c r="M50" s="20"/>
      <c r="N50" s="20"/>
      <c r="O50" s="20"/>
      <c r="P50" s="20"/>
      <c r="Q50" s="20"/>
    </row>
    <row r="51" spans="1:17" ht="13.2">
      <c r="A51" s="22">
        <v>40</v>
      </c>
      <c r="B51" s="23" t="s">
        <v>166</v>
      </c>
      <c r="C51" s="23" t="s">
        <v>167</v>
      </c>
      <c r="D51" s="23" t="s">
        <v>168</v>
      </c>
      <c r="E51" s="22" t="s">
        <v>50</v>
      </c>
      <c r="F51" s="29">
        <v>44.31</v>
      </c>
      <c r="G51" s="28"/>
      <c r="H51" s="29">
        <f t="shared" si="2"/>
        <v>0</v>
      </c>
      <c r="I51" s="20"/>
      <c r="J51" s="20"/>
      <c r="K51" s="20"/>
      <c r="L51" s="20"/>
      <c r="M51" s="20"/>
      <c r="N51" s="20"/>
      <c r="O51" s="20"/>
      <c r="P51" s="20"/>
      <c r="Q51" s="20"/>
    </row>
    <row r="52" spans="1:17" ht="26.4">
      <c r="A52" s="33"/>
      <c r="B52" s="34"/>
      <c r="C52" s="24"/>
      <c r="D52" s="24" t="s">
        <v>169</v>
      </c>
      <c r="E52" s="25"/>
      <c r="F52" s="25"/>
      <c r="G52" s="25"/>
      <c r="H52" s="25"/>
      <c r="I52" s="20"/>
      <c r="J52" s="20"/>
      <c r="K52" s="20"/>
      <c r="L52" s="20"/>
      <c r="M52" s="20"/>
      <c r="N52" s="20"/>
      <c r="O52" s="20"/>
      <c r="P52" s="20"/>
      <c r="Q52" s="20"/>
    </row>
    <row r="53" spans="1:17" ht="13.2">
      <c r="A53" s="24"/>
      <c r="B53" s="26"/>
      <c r="C53" s="24"/>
      <c r="D53" s="24" t="s">
        <v>170</v>
      </c>
      <c r="E53" s="24"/>
      <c r="F53" s="25"/>
      <c r="G53" s="25"/>
      <c r="H53" s="25"/>
      <c r="I53" s="20"/>
      <c r="J53" s="20"/>
      <c r="K53" s="20"/>
      <c r="L53" s="20"/>
      <c r="M53" s="20"/>
      <c r="N53" s="20"/>
      <c r="O53" s="20"/>
      <c r="P53" s="20"/>
      <c r="Q53" s="20"/>
    </row>
    <row r="54" spans="1:17" ht="39.6">
      <c r="A54" s="22">
        <v>41</v>
      </c>
      <c r="B54" s="23" t="s">
        <v>149</v>
      </c>
      <c r="C54" s="23" t="s">
        <v>150</v>
      </c>
      <c r="D54" s="23" t="s">
        <v>151</v>
      </c>
      <c r="E54" s="22" t="s">
        <v>46</v>
      </c>
      <c r="F54" s="29">
        <v>0.04</v>
      </c>
      <c r="G54" s="28"/>
      <c r="H54" s="29">
        <f t="shared" ref="H54:H60" si="3">ROUND(F54*G54,2)</f>
        <v>0</v>
      </c>
      <c r="I54" s="20"/>
      <c r="J54" s="20"/>
      <c r="K54" s="20"/>
      <c r="L54" s="20"/>
      <c r="M54" s="20"/>
      <c r="N54" s="20"/>
      <c r="O54" s="20"/>
      <c r="P54" s="20"/>
      <c r="Q54" s="20"/>
    </row>
    <row r="55" spans="1:17" ht="26.4">
      <c r="A55" s="22">
        <v>42</v>
      </c>
      <c r="B55" s="23" t="s">
        <v>152</v>
      </c>
      <c r="C55" s="23" t="s">
        <v>153</v>
      </c>
      <c r="D55" s="23" t="s">
        <v>154</v>
      </c>
      <c r="E55" s="22" t="s">
        <v>46</v>
      </c>
      <c r="F55" s="30">
        <v>3.1E-2</v>
      </c>
      <c r="G55" s="28"/>
      <c r="H55" s="29">
        <f t="shared" si="3"/>
        <v>0</v>
      </c>
      <c r="I55" s="20"/>
      <c r="J55" s="20"/>
      <c r="K55" s="20"/>
      <c r="L55" s="20"/>
      <c r="M55" s="20"/>
      <c r="N55" s="20"/>
      <c r="O55" s="20"/>
      <c r="P55" s="20"/>
      <c r="Q55" s="20"/>
    </row>
    <row r="56" spans="1:17" ht="13.2">
      <c r="A56" s="22">
        <v>43</v>
      </c>
      <c r="B56" s="23" t="s">
        <v>47</v>
      </c>
      <c r="C56" s="23" t="s">
        <v>48</v>
      </c>
      <c r="D56" s="23" t="s">
        <v>49</v>
      </c>
      <c r="E56" s="22" t="s">
        <v>50</v>
      </c>
      <c r="F56" s="29">
        <v>5.43</v>
      </c>
      <c r="G56" s="28"/>
      <c r="H56" s="29">
        <f t="shared" si="3"/>
        <v>0</v>
      </c>
      <c r="I56" s="20"/>
      <c r="J56" s="20"/>
      <c r="K56" s="20"/>
      <c r="L56" s="20"/>
      <c r="M56" s="20"/>
      <c r="N56" s="20"/>
      <c r="O56" s="20"/>
      <c r="P56" s="20"/>
      <c r="Q56" s="20"/>
    </row>
    <row r="57" spans="1:17" ht="26.4">
      <c r="A57" s="22">
        <v>44</v>
      </c>
      <c r="B57" s="23" t="s">
        <v>171</v>
      </c>
      <c r="C57" s="23" t="s">
        <v>172</v>
      </c>
      <c r="D57" s="23" t="s">
        <v>173</v>
      </c>
      <c r="E57" s="22" t="s">
        <v>46</v>
      </c>
      <c r="F57" s="30">
        <v>8.9999999999999993E-3</v>
      </c>
      <c r="G57" s="28"/>
      <c r="H57" s="29">
        <f t="shared" si="3"/>
        <v>0</v>
      </c>
      <c r="I57" s="20"/>
      <c r="J57" s="20"/>
      <c r="K57" s="20"/>
      <c r="L57" s="20"/>
      <c r="M57" s="20"/>
      <c r="N57" s="20"/>
      <c r="O57" s="20"/>
      <c r="P57" s="20"/>
      <c r="Q57" s="20"/>
    </row>
    <row r="58" spans="1:17" ht="13.2">
      <c r="A58" s="22">
        <v>45</v>
      </c>
      <c r="B58" s="23" t="s">
        <v>174</v>
      </c>
      <c r="C58" s="23" t="s">
        <v>175</v>
      </c>
      <c r="D58" s="23" t="s">
        <v>176</v>
      </c>
      <c r="E58" s="22" t="s">
        <v>42</v>
      </c>
      <c r="F58" s="30">
        <v>0.10100000000000001</v>
      </c>
      <c r="G58" s="28"/>
      <c r="H58" s="29">
        <f t="shared" si="3"/>
        <v>0</v>
      </c>
      <c r="I58" s="20"/>
      <c r="J58" s="20"/>
      <c r="K58" s="20"/>
      <c r="L58" s="20"/>
      <c r="M58" s="20"/>
      <c r="N58" s="20"/>
      <c r="O58" s="20"/>
      <c r="P58" s="20"/>
      <c r="Q58" s="20"/>
    </row>
    <row r="59" spans="1:17" ht="39.6">
      <c r="A59" s="22">
        <v>46</v>
      </c>
      <c r="B59" s="23" t="s">
        <v>177</v>
      </c>
      <c r="C59" s="23" t="s">
        <v>178</v>
      </c>
      <c r="D59" s="23" t="s">
        <v>179</v>
      </c>
      <c r="E59" s="22" t="s">
        <v>180</v>
      </c>
      <c r="F59" s="30">
        <v>3.1E-2</v>
      </c>
      <c r="G59" s="28"/>
      <c r="H59" s="29">
        <f t="shared" si="3"/>
        <v>0</v>
      </c>
      <c r="I59" s="20"/>
      <c r="J59" s="20"/>
      <c r="K59" s="20"/>
      <c r="L59" s="20"/>
      <c r="M59" s="20"/>
      <c r="N59" s="20"/>
      <c r="O59" s="20"/>
      <c r="P59" s="20"/>
      <c r="Q59" s="20"/>
    </row>
    <row r="60" spans="1:17" ht="26.4">
      <c r="A60" s="22">
        <v>47</v>
      </c>
      <c r="B60" s="23" t="s">
        <v>181</v>
      </c>
      <c r="C60" s="23" t="s">
        <v>182</v>
      </c>
      <c r="D60" s="23" t="s">
        <v>183</v>
      </c>
      <c r="E60" s="22" t="s">
        <v>50</v>
      </c>
      <c r="F60" s="35">
        <v>7.6509999999999995E-2</v>
      </c>
      <c r="G60" s="28"/>
      <c r="H60" s="29">
        <f t="shared" si="3"/>
        <v>0</v>
      </c>
      <c r="I60" s="20"/>
      <c r="J60" s="20"/>
      <c r="K60" s="20"/>
      <c r="L60" s="20"/>
      <c r="M60" s="20"/>
      <c r="N60" s="20"/>
      <c r="O60" s="20"/>
      <c r="P60" s="20"/>
      <c r="Q60" s="20"/>
    </row>
    <row r="61" spans="1:17" ht="13.2">
      <c r="A61" s="33"/>
      <c r="B61" s="34"/>
      <c r="C61" s="24"/>
      <c r="D61" s="24" t="s">
        <v>184</v>
      </c>
      <c r="E61" s="24"/>
      <c r="F61" s="25"/>
      <c r="G61" s="25"/>
      <c r="H61" s="25"/>
      <c r="I61" s="20"/>
      <c r="J61" s="20"/>
      <c r="K61" s="20"/>
      <c r="L61" s="20"/>
      <c r="M61" s="20"/>
      <c r="N61" s="20"/>
      <c r="O61" s="20"/>
      <c r="P61" s="20"/>
      <c r="Q61" s="20"/>
    </row>
    <row r="62" spans="1:17" ht="13.2">
      <c r="A62" s="24"/>
      <c r="B62" s="26"/>
      <c r="C62" s="22"/>
      <c r="D62" s="22" t="s">
        <v>185</v>
      </c>
      <c r="E62" s="22"/>
      <c r="F62" s="22"/>
      <c r="G62" s="22"/>
      <c r="H62" s="31"/>
      <c r="I62" s="20"/>
      <c r="J62" s="20"/>
      <c r="K62" s="20"/>
      <c r="L62" s="20"/>
      <c r="M62" s="20"/>
      <c r="N62" s="20"/>
      <c r="O62" s="20"/>
      <c r="P62" s="20"/>
      <c r="Q62" s="20"/>
    </row>
    <row r="63" spans="1:17" ht="26.4">
      <c r="A63" s="22">
        <v>48</v>
      </c>
      <c r="B63" s="23" t="s">
        <v>186</v>
      </c>
      <c r="C63" s="23" t="s">
        <v>187</v>
      </c>
      <c r="D63" s="23" t="s">
        <v>188</v>
      </c>
      <c r="E63" s="22" t="s">
        <v>46</v>
      </c>
      <c r="F63" s="27">
        <v>2.5164</v>
      </c>
      <c r="G63" s="28"/>
      <c r="H63" s="29">
        <f t="shared" ref="H63:H90" si="4">ROUND(F63*G63,2)</f>
        <v>0</v>
      </c>
      <c r="I63" s="20"/>
      <c r="J63" s="20"/>
      <c r="K63" s="20"/>
      <c r="L63" s="20"/>
      <c r="M63" s="20"/>
      <c r="N63" s="20"/>
      <c r="O63" s="20"/>
      <c r="P63" s="20"/>
      <c r="Q63" s="20"/>
    </row>
    <row r="64" spans="1:17" ht="26.4">
      <c r="A64" s="22">
        <v>49</v>
      </c>
      <c r="B64" s="23" t="s">
        <v>189</v>
      </c>
      <c r="C64" s="23" t="s">
        <v>190</v>
      </c>
      <c r="D64" s="23" t="s">
        <v>191</v>
      </c>
      <c r="E64" s="22" t="s">
        <v>91</v>
      </c>
      <c r="F64" s="29">
        <v>20.13</v>
      </c>
      <c r="G64" s="28"/>
      <c r="H64" s="29">
        <f t="shared" si="4"/>
        <v>0</v>
      </c>
      <c r="I64" s="20"/>
      <c r="J64" s="20"/>
      <c r="K64" s="20"/>
      <c r="L64" s="20"/>
      <c r="M64" s="20"/>
      <c r="N64" s="20"/>
      <c r="O64" s="20"/>
      <c r="P64" s="20"/>
      <c r="Q64" s="20"/>
    </row>
    <row r="65" spans="1:17" ht="52.8">
      <c r="A65" s="22">
        <v>50</v>
      </c>
      <c r="B65" s="23" t="s">
        <v>192</v>
      </c>
      <c r="C65" s="23" t="s">
        <v>193</v>
      </c>
      <c r="D65" s="23" t="s">
        <v>194</v>
      </c>
      <c r="E65" s="22" t="s">
        <v>42</v>
      </c>
      <c r="F65" s="27">
        <v>3.1263999999999998</v>
      </c>
      <c r="G65" s="28"/>
      <c r="H65" s="29">
        <f t="shared" si="4"/>
        <v>0</v>
      </c>
      <c r="I65" s="20"/>
      <c r="J65" s="20"/>
      <c r="K65" s="20"/>
      <c r="L65" s="20"/>
      <c r="M65" s="20"/>
      <c r="N65" s="20"/>
      <c r="O65" s="20"/>
      <c r="P65" s="20"/>
      <c r="Q65" s="20"/>
    </row>
    <row r="66" spans="1:17" ht="52.8">
      <c r="A66" s="22">
        <v>51</v>
      </c>
      <c r="B66" s="23" t="s">
        <v>195</v>
      </c>
      <c r="C66" s="23" t="s">
        <v>196</v>
      </c>
      <c r="D66" s="23" t="s">
        <v>197</v>
      </c>
      <c r="E66" s="22" t="s">
        <v>42</v>
      </c>
      <c r="F66" s="27">
        <v>3.1263999999999998</v>
      </c>
      <c r="G66" s="28"/>
      <c r="H66" s="29">
        <f t="shared" si="4"/>
        <v>0</v>
      </c>
      <c r="I66" s="20"/>
      <c r="J66" s="20"/>
      <c r="K66" s="20"/>
      <c r="L66" s="20"/>
      <c r="M66" s="20"/>
      <c r="N66" s="20"/>
      <c r="O66" s="20"/>
      <c r="P66" s="20"/>
      <c r="Q66" s="20"/>
    </row>
    <row r="67" spans="1:17" ht="26.4">
      <c r="A67" s="22">
        <v>52</v>
      </c>
      <c r="B67" s="23" t="s">
        <v>198</v>
      </c>
      <c r="C67" s="23" t="s">
        <v>199</v>
      </c>
      <c r="D67" s="23" t="s">
        <v>200</v>
      </c>
      <c r="E67" s="22" t="s">
        <v>50</v>
      </c>
      <c r="F67" s="27">
        <v>2.6448999999999998</v>
      </c>
      <c r="G67" s="28"/>
      <c r="H67" s="29">
        <f t="shared" si="4"/>
        <v>0</v>
      </c>
      <c r="I67" s="20"/>
      <c r="J67" s="20"/>
      <c r="K67" s="20"/>
      <c r="L67" s="20"/>
      <c r="M67" s="20"/>
      <c r="N67" s="20"/>
      <c r="O67" s="20"/>
      <c r="P67" s="20"/>
      <c r="Q67" s="20"/>
    </row>
    <row r="68" spans="1:17" ht="13.2">
      <c r="A68" s="22">
        <v>53</v>
      </c>
      <c r="B68" s="23" t="s">
        <v>201</v>
      </c>
      <c r="C68" s="23" t="s">
        <v>202</v>
      </c>
      <c r="D68" s="23" t="s">
        <v>203</v>
      </c>
      <c r="E68" s="22" t="s">
        <v>42</v>
      </c>
      <c r="F68" s="27">
        <v>2.5164</v>
      </c>
      <c r="G68" s="28"/>
      <c r="H68" s="29">
        <f t="shared" si="4"/>
        <v>0</v>
      </c>
      <c r="I68" s="20"/>
      <c r="J68" s="20"/>
      <c r="K68" s="20"/>
      <c r="L68" s="20"/>
      <c r="M68" s="20"/>
      <c r="N68" s="20"/>
      <c r="O68" s="20"/>
      <c r="P68" s="20"/>
      <c r="Q68" s="20"/>
    </row>
    <row r="69" spans="1:17" ht="26.4">
      <c r="A69" s="22">
        <v>54</v>
      </c>
      <c r="B69" s="23" t="s">
        <v>204</v>
      </c>
      <c r="C69" s="23" t="s">
        <v>205</v>
      </c>
      <c r="D69" s="23" t="s">
        <v>206</v>
      </c>
      <c r="E69" s="22" t="s">
        <v>104</v>
      </c>
      <c r="F69" s="32">
        <v>276.8</v>
      </c>
      <c r="G69" s="28"/>
      <c r="H69" s="29">
        <f t="shared" si="4"/>
        <v>0</v>
      </c>
      <c r="I69" s="20"/>
      <c r="J69" s="20"/>
      <c r="K69" s="20"/>
      <c r="L69" s="20"/>
      <c r="M69" s="20"/>
      <c r="N69" s="20"/>
      <c r="O69" s="20"/>
      <c r="P69" s="20"/>
      <c r="Q69" s="20"/>
    </row>
    <row r="70" spans="1:17" ht="26.4">
      <c r="A70" s="22">
        <v>55</v>
      </c>
      <c r="B70" s="23" t="s">
        <v>207</v>
      </c>
      <c r="C70" s="23" t="s">
        <v>208</v>
      </c>
      <c r="D70" s="23" t="s">
        <v>209</v>
      </c>
      <c r="E70" s="22" t="s">
        <v>42</v>
      </c>
      <c r="F70" s="27">
        <v>2.5164</v>
      </c>
      <c r="G70" s="28"/>
      <c r="H70" s="29">
        <f t="shared" si="4"/>
        <v>0</v>
      </c>
      <c r="I70" s="20"/>
      <c r="J70" s="20"/>
      <c r="K70" s="20"/>
      <c r="L70" s="20"/>
      <c r="M70" s="20"/>
      <c r="N70" s="20"/>
      <c r="O70" s="20"/>
      <c r="P70" s="20"/>
      <c r="Q70" s="20"/>
    </row>
    <row r="71" spans="1:17" ht="39.6">
      <c r="A71" s="22">
        <v>56</v>
      </c>
      <c r="B71" s="23" t="s">
        <v>210</v>
      </c>
      <c r="C71" s="23" t="s">
        <v>211</v>
      </c>
      <c r="D71" s="23" t="s">
        <v>212</v>
      </c>
      <c r="E71" s="22" t="s">
        <v>42</v>
      </c>
      <c r="F71" s="27">
        <v>2.5164</v>
      </c>
      <c r="G71" s="28"/>
      <c r="H71" s="29">
        <f t="shared" si="4"/>
        <v>0</v>
      </c>
      <c r="I71" s="20"/>
      <c r="J71" s="20"/>
      <c r="K71" s="20"/>
      <c r="L71" s="20"/>
      <c r="M71" s="20"/>
      <c r="N71" s="20"/>
      <c r="O71" s="20"/>
      <c r="P71" s="20"/>
      <c r="Q71" s="20"/>
    </row>
    <row r="72" spans="1:17" ht="13.2">
      <c r="A72" s="22">
        <v>57</v>
      </c>
      <c r="B72" s="23" t="s">
        <v>213</v>
      </c>
      <c r="C72" s="23" t="s">
        <v>214</v>
      </c>
      <c r="D72" s="23" t="s">
        <v>215</v>
      </c>
      <c r="E72" s="22" t="s">
        <v>216</v>
      </c>
      <c r="F72" s="29">
        <v>2.0499999999999998</v>
      </c>
      <c r="G72" s="28"/>
      <c r="H72" s="29">
        <f t="shared" si="4"/>
        <v>0</v>
      </c>
      <c r="I72" s="20"/>
      <c r="J72" s="20"/>
      <c r="K72" s="20"/>
      <c r="L72" s="20"/>
      <c r="M72" s="20"/>
      <c r="N72" s="20"/>
      <c r="O72" s="20"/>
      <c r="P72" s="20"/>
      <c r="Q72" s="20"/>
    </row>
    <row r="73" spans="1:17" ht="13.2">
      <c r="A73" s="22">
        <v>58</v>
      </c>
      <c r="B73" s="23" t="s">
        <v>217</v>
      </c>
      <c r="C73" s="23" t="s">
        <v>218</v>
      </c>
      <c r="D73" s="23" t="s">
        <v>219</v>
      </c>
      <c r="E73" s="22" t="s">
        <v>220</v>
      </c>
      <c r="F73" s="32">
        <v>209.1</v>
      </c>
      <c r="G73" s="28"/>
      <c r="H73" s="29">
        <f t="shared" si="4"/>
        <v>0</v>
      </c>
      <c r="I73" s="20"/>
      <c r="J73" s="20"/>
      <c r="K73" s="20"/>
      <c r="L73" s="20"/>
      <c r="M73" s="20"/>
      <c r="N73" s="20"/>
      <c r="O73" s="20"/>
      <c r="P73" s="20"/>
      <c r="Q73" s="20"/>
    </row>
    <row r="74" spans="1:17" ht="13.2">
      <c r="A74" s="22">
        <v>59</v>
      </c>
      <c r="B74" s="23" t="s">
        <v>213</v>
      </c>
      <c r="C74" s="23" t="s">
        <v>221</v>
      </c>
      <c r="D74" s="23" t="s">
        <v>222</v>
      </c>
      <c r="E74" s="22" t="s">
        <v>216</v>
      </c>
      <c r="F74" s="29">
        <v>1.67</v>
      </c>
      <c r="G74" s="28"/>
      <c r="H74" s="29">
        <f t="shared" si="4"/>
        <v>0</v>
      </c>
      <c r="I74" s="20"/>
      <c r="J74" s="20"/>
      <c r="K74" s="20"/>
      <c r="L74" s="20"/>
      <c r="M74" s="20"/>
      <c r="N74" s="20"/>
      <c r="O74" s="20"/>
      <c r="P74" s="20"/>
      <c r="Q74" s="20"/>
    </row>
    <row r="75" spans="1:17" ht="26.4">
      <c r="A75" s="22">
        <v>60</v>
      </c>
      <c r="B75" s="23" t="s">
        <v>223</v>
      </c>
      <c r="C75" s="23" t="s">
        <v>224</v>
      </c>
      <c r="D75" s="23" t="s">
        <v>225</v>
      </c>
      <c r="E75" s="22" t="s">
        <v>226</v>
      </c>
      <c r="F75" s="31">
        <v>167</v>
      </c>
      <c r="G75" s="28"/>
      <c r="H75" s="29">
        <f t="shared" si="4"/>
        <v>0</v>
      </c>
      <c r="I75" s="20"/>
      <c r="J75" s="20"/>
      <c r="K75" s="20"/>
      <c r="L75" s="20"/>
      <c r="M75" s="20"/>
      <c r="N75" s="20"/>
      <c r="O75" s="20"/>
      <c r="P75" s="20"/>
      <c r="Q75" s="20"/>
    </row>
    <row r="76" spans="1:17" ht="26.4">
      <c r="A76" s="22">
        <v>61</v>
      </c>
      <c r="B76" s="23" t="s">
        <v>227</v>
      </c>
      <c r="C76" s="23" t="s">
        <v>228</v>
      </c>
      <c r="D76" s="23" t="s">
        <v>229</v>
      </c>
      <c r="E76" s="22" t="s">
        <v>91</v>
      </c>
      <c r="F76" s="29">
        <v>3.34</v>
      </c>
      <c r="G76" s="28"/>
      <c r="H76" s="29">
        <f t="shared" si="4"/>
        <v>0</v>
      </c>
      <c r="I76" s="20"/>
      <c r="J76" s="20"/>
      <c r="K76" s="20"/>
      <c r="L76" s="20"/>
      <c r="M76" s="20"/>
      <c r="N76" s="20"/>
      <c r="O76" s="20"/>
      <c r="P76" s="20"/>
      <c r="Q76" s="20"/>
    </row>
    <row r="77" spans="1:17" ht="13.2">
      <c r="A77" s="22">
        <v>62</v>
      </c>
      <c r="B77" s="23" t="s">
        <v>230</v>
      </c>
      <c r="C77" s="23" t="s">
        <v>231</v>
      </c>
      <c r="D77" s="23" t="s">
        <v>232</v>
      </c>
      <c r="E77" s="22" t="s">
        <v>104</v>
      </c>
      <c r="F77" s="29">
        <v>170.34</v>
      </c>
      <c r="G77" s="28"/>
      <c r="H77" s="29">
        <f t="shared" si="4"/>
        <v>0</v>
      </c>
      <c r="I77" s="20"/>
      <c r="J77" s="20"/>
      <c r="K77" s="20"/>
      <c r="L77" s="20"/>
      <c r="M77" s="20"/>
      <c r="N77" s="20"/>
      <c r="O77" s="20"/>
      <c r="P77" s="20"/>
      <c r="Q77" s="20"/>
    </row>
    <row r="78" spans="1:17" ht="26.4">
      <c r="A78" s="22">
        <v>63</v>
      </c>
      <c r="B78" s="23" t="s">
        <v>233</v>
      </c>
      <c r="C78" s="23" t="s">
        <v>234</v>
      </c>
      <c r="D78" s="23" t="s">
        <v>235</v>
      </c>
      <c r="E78" s="22" t="s">
        <v>216</v>
      </c>
      <c r="F78" s="27">
        <v>0.29749999999999999</v>
      </c>
      <c r="G78" s="28"/>
      <c r="H78" s="29">
        <f t="shared" si="4"/>
        <v>0</v>
      </c>
      <c r="I78" s="20"/>
      <c r="J78" s="20"/>
      <c r="K78" s="20"/>
      <c r="L78" s="20"/>
      <c r="M78" s="20"/>
      <c r="N78" s="20"/>
      <c r="O78" s="20"/>
      <c r="P78" s="20"/>
      <c r="Q78" s="20"/>
    </row>
    <row r="79" spans="1:17" ht="26.4">
      <c r="A79" s="22">
        <v>64</v>
      </c>
      <c r="B79" s="23" t="s">
        <v>236</v>
      </c>
      <c r="C79" s="23" t="s">
        <v>237</v>
      </c>
      <c r="D79" s="23" t="s">
        <v>238</v>
      </c>
      <c r="E79" s="22" t="s">
        <v>239</v>
      </c>
      <c r="F79" s="31">
        <v>15</v>
      </c>
      <c r="G79" s="28"/>
      <c r="H79" s="29">
        <f t="shared" si="4"/>
        <v>0</v>
      </c>
      <c r="I79" s="20"/>
      <c r="J79" s="20"/>
      <c r="K79" s="20"/>
      <c r="L79" s="20"/>
      <c r="M79" s="20"/>
      <c r="N79" s="20"/>
      <c r="O79" s="20"/>
      <c r="P79" s="20"/>
      <c r="Q79" s="20"/>
    </row>
    <row r="80" spans="1:17" ht="26.4">
      <c r="A80" s="22">
        <v>65</v>
      </c>
      <c r="B80" s="23" t="s">
        <v>240</v>
      </c>
      <c r="C80" s="23" t="s">
        <v>241</v>
      </c>
      <c r="D80" s="23" t="s">
        <v>242</v>
      </c>
      <c r="E80" s="22" t="s">
        <v>220</v>
      </c>
      <c r="F80" s="29">
        <v>30.35</v>
      </c>
      <c r="G80" s="28"/>
      <c r="H80" s="29">
        <f t="shared" si="4"/>
        <v>0</v>
      </c>
      <c r="I80" s="20"/>
      <c r="J80" s="20"/>
      <c r="K80" s="20"/>
      <c r="L80" s="20"/>
      <c r="M80" s="20"/>
      <c r="N80" s="20"/>
      <c r="O80" s="20"/>
      <c r="P80" s="20"/>
      <c r="Q80" s="20"/>
    </row>
    <row r="81" spans="1:17" ht="52.8">
      <c r="A81" s="22">
        <v>66</v>
      </c>
      <c r="B81" s="23" t="s">
        <v>243</v>
      </c>
      <c r="C81" s="23" t="s">
        <v>244</v>
      </c>
      <c r="D81" s="23" t="s">
        <v>245</v>
      </c>
      <c r="E81" s="22" t="s">
        <v>42</v>
      </c>
      <c r="F81" s="27">
        <v>2.5520999999999998</v>
      </c>
      <c r="G81" s="28"/>
      <c r="H81" s="29">
        <f t="shared" si="4"/>
        <v>0</v>
      </c>
      <c r="I81" s="20"/>
      <c r="J81" s="20"/>
      <c r="K81" s="20"/>
      <c r="L81" s="20"/>
      <c r="M81" s="20"/>
      <c r="N81" s="20"/>
      <c r="O81" s="20"/>
      <c r="P81" s="20"/>
      <c r="Q81" s="20"/>
    </row>
    <row r="82" spans="1:17" ht="52.8">
      <c r="A82" s="22">
        <v>67</v>
      </c>
      <c r="B82" s="23" t="s">
        <v>246</v>
      </c>
      <c r="C82" s="23" t="s">
        <v>247</v>
      </c>
      <c r="D82" s="23" t="s">
        <v>248</v>
      </c>
      <c r="E82" s="22" t="s">
        <v>42</v>
      </c>
      <c r="F82" s="27">
        <v>2.5520999999999998</v>
      </c>
      <c r="G82" s="28"/>
      <c r="H82" s="29">
        <f t="shared" si="4"/>
        <v>0</v>
      </c>
      <c r="I82" s="20"/>
      <c r="J82" s="20"/>
      <c r="K82" s="20"/>
      <c r="L82" s="20"/>
      <c r="M82" s="20"/>
      <c r="N82" s="20"/>
      <c r="O82" s="20"/>
      <c r="P82" s="20"/>
      <c r="Q82" s="20"/>
    </row>
    <row r="83" spans="1:17" ht="26.4">
      <c r="A83" s="22">
        <v>68</v>
      </c>
      <c r="B83" s="23" t="s">
        <v>249</v>
      </c>
      <c r="C83" s="23" t="s">
        <v>250</v>
      </c>
      <c r="D83" s="23" t="s">
        <v>251</v>
      </c>
      <c r="E83" s="22" t="s">
        <v>252</v>
      </c>
      <c r="F83" s="29">
        <v>50.28</v>
      </c>
      <c r="G83" s="28"/>
      <c r="H83" s="29">
        <f t="shared" si="4"/>
        <v>0</v>
      </c>
      <c r="I83" s="20"/>
      <c r="J83" s="20"/>
      <c r="K83" s="20"/>
      <c r="L83" s="20"/>
      <c r="M83" s="20"/>
      <c r="N83" s="20"/>
      <c r="O83" s="20"/>
      <c r="P83" s="20"/>
      <c r="Q83" s="20"/>
    </row>
    <row r="84" spans="1:17" ht="26.4">
      <c r="A84" s="22">
        <v>69</v>
      </c>
      <c r="B84" s="23" t="s">
        <v>253</v>
      </c>
      <c r="C84" s="23" t="s">
        <v>254</v>
      </c>
      <c r="D84" s="23" t="s">
        <v>255</v>
      </c>
      <c r="E84" s="22" t="s">
        <v>256</v>
      </c>
      <c r="F84" s="29">
        <v>4593.78</v>
      </c>
      <c r="G84" s="28"/>
      <c r="H84" s="29">
        <f t="shared" si="4"/>
        <v>0</v>
      </c>
      <c r="I84" s="20"/>
      <c r="J84" s="20"/>
      <c r="K84" s="20"/>
      <c r="L84" s="20"/>
      <c r="M84" s="20"/>
      <c r="N84" s="20"/>
      <c r="O84" s="20"/>
      <c r="P84" s="20"/>
      <c r="Q84" s="20"/>
    </row>
    <row r="85" spans="1:17" ht="13.2">
      <c r="A85" s="22">
        <v>70</v>
      </c>
      <c r="B85" s="23" t="s">
        <v>257</v>
      </c>
      <c r="C85" s="23" t="s">
        <v>258</v>
      </c>
      <c r="D85" s="23" t="s">
        <v>259</v>
      </c>
      <c r="E85" s="22" t="s">
        <v>42</v>
      </c>
      <c r="F85" s="27">
        <v>2.3834</v>
      </c>
      <c r="G85" s="28"/>
      <c r="H85" s="29">
        <f t="shared" si="4"/>
        <v>0</v>
      </c>
      <c r="I85" s="20"/>
      <c r="J85" s="20"/>
      <c r="K85" s="20"/>
      <c r="L85" s="20"/>
      <c r="M85" s="20"/>
      <c r="N85" s="20"/>
      <c r="O85" s="20"/>
      <c r="P85" s="20"/>
      <c r="Q85" s="20"/>
    </row>
    <row r="86" spans="1:17" ht="26.4">
      <c r="A86" s="22">
        <v>71</v>
      </c>
      <c r="B86" s="23" t="s">
        <v>249</v>
      </c>
      <c r="C86" s="23" t="s">
        <v>250</v>
      </c>
      <c r="D86" s="23" t="s">
        <v>251</v>
      </c>
      <c r="E86" s="22" t="s">
        <v>252</v>
      </c>
      <c r="F86" s="29">
        <v>47.67</v>
      </c>
      <c r="G86" s="28"/>
      <c r="H86" s="29">
        <f t="shared" si="4"/>
        <v>0</v>
      </c>
      <c r="I86" s="20"/>
      <c r="J86" s="20"/>
      <c r="K86" s="20"/>
      <c r="L86" s="20"/>
      <c r="M86" s="20"/>
      <c r="N86" s="20"/>
      <c r="O86" s="20"/>
      <c r="P86" s="20"/>
      <c r="Q86" s="20"/>
    </row>
    <row r="87" spans="1:17" ht="26.4">
      <c r="A87" s="22">
        <v>72</v>
      </c>
      <c r="B87" s="23" t="s">
        <v>260</v>
      </c>
      <c r="C87" s="23" t="s">
        <v>261</v>
      </c>
      <c r="D87" s="23" t="s">
        <v>262</v>
      </c>
      <c r="E87" s="22" t="s">
        <v>256</v>
      </c>
      <c r="F87" s="29">
        <v>66.739999999999995</v>
      </c>
      <c r="G87" s="28"/>
      <c r="H87" s="29">
        <f t="shared" si="4"/>
        <v>0</v>
      </c>
      <c r="I87" s="20"/>
      <c r="J87" s="20"/>
      <c r="K87" s="20"/>
      <c r="L87" s="20"/>
      <c r="M87" s="20"/>
      <c r="N87" s="20"/>
      <c r="O87" s="20"/>
      <c r="P87" s="20"/>
      <c r="Q87" s="20"/>
    </row>
    <row r="88" spans="1:17" ht="26.4">
      <c r="A88" s="22">
        <v>73</v>
      </c>
      <c r="B88" s="23" t="s">
        <v>263</v>
      </c>
      <c r="C88" s="23" t="s">
        <v>264</v>
      </c>
      <c r="D88" s="23" t="s">
        <v>265</v>
      </c>
      <c r="E88" s="22" t="s">
        <v>42</v>
      </c>
      <c r="F88" s="27">
        <v>0.16869999999999999</v>
      </c>
      <c r="G88" s="28"/>
      <c r="H88" s="29">
        <f t="shared" si="4"/>
        <v>0</v>
      </c>
      <c r="I88" s="20"/>
      <c r="J88" s="20"/>
      <c r="K88" s="20"/>
      <c r="L88" s="20"/>
      <c r="M88" s="20"/>
      <c r="N88" s="20"/>
      <c r="O88" s="20"/>
      <c r="P88" s="20"/>
      <c r="Q88" s="20"/>
    </row>
    <row r="89" spans="1:17" ht="26.4">
      <c r="A89" s="22">
        <v>74</v>
      </c>
      <c r="B89" s="23" t="s">
        <v>266</v>
      </c>
      <c r="C89" s="23" t="s">
        <v>267</v>
      </c>
      <c r="D89" s="23" t="s">
        <v>268</v>
      </c>
      <c r="E89" s="22" t="s">
        <v>42</v>
      </c>
      <c r="F89" s="27">
        <v>0.16869999999999999</v>
      </c>
      <c r="G89" s="28"/>
      <c r="H89" s="29">
        <f t="shared" si="4"/>
        <v>0</v>
      </c>
      <c r="I89" s="20"/>
      <c r="J89" s="20"/>
      <c r="K89" s="20"/>
      <c r="L89" s="20"/>
      <c r="M89" s="20"/>
      <c r="N89" s="20"/>
      <c r="O89" s="20"/>
      <c r="P89" s="20"/>
      <c r="Q89" s="20"/>
    </row>
    <row r="90" spans="1:17" ht="26.4">
      <c r="A90" s="22">
        <v>75</v>
      </c>
      <c r="B90" s="23" t="s">
        <v>269</v>
      </c>
      <c r="C90" s="23" t="s">
        <v>270</v>
      </c>
      <c r="D90" s="23" t="s">
        <v>271</v>
      </c>
      <c r="E90" s="22" t="s">
        <v>256</v>
      </c>
      <c r="F90" s="29">
        <v>47.24</v>
      </c>
      <c r="G90" s="28"/>
      <c r="H90" s="29">
        <f t="shared" si="4"/>
        <v>0</v>
      </c>
      <c r="I90" s="20"/>
      <c r="J90" s="20"/>
      <c r="K90" s="20"/>
      <c r="L90" s="20"/>
      <c r="M90" s="20"/>
      <c r="N90" s="20"/>
      <c r="O90" s="20"/>
      <c r="P90" s="20"/>
      <c r="Q90" s="20"/>
    </row>
    <row r="91" spans="1:17" ht="13.2">
      <c r="A91" s="33"/>
      <c r="B91" s="34"/>
      <c r="C91" s="24"/>
      <c r="D91" s="24" t="s">
        <v>272</v>
      </c>
      <c r="E91" s="24"/>
      <c r="F91" s="25"/>
      <c r="G91" s="25"/>
      <c r="H91" s="25"/>
      <c r="I91" s="20"/>
      <c r="J91" s="20"/>
      <c r="K91" s="20"/>
      <c r="L91" s="20"/>
      <c r="M91" s="20"/>
      <c r="N91" s="20"/>
      <c r="O91" s="20"/>
      <c r="P91" s="20"/>
      <c r="Q91" s="20"/>
    </row>
    <row r="92" spans="1:17" ht="13.2">
      <c r="A92" s="24"/>
      <c r="B92" s="26"/>
      <c r="C92" s="22"/>
      <c r="D92" s="22" t="s">
        <v>273</v>
      </c>
      <c r="E92" s="22"/>
      <c r="F92" s="22"/>
      <c r="G92" s="22"/>
      <c r="H92" s="31"/>
      <c r="I92" s="20"/>
      <c r="J92" s="20"/>
      <c r="K92" s="20"/>
      <c r="L92" s="20"/>
      <c r="M92" s="20"/>
      <c r="N92" s="20"/>
      <c r="O92" s="20"/>
      <c r="P92" s="20"/>
      <c r="Q92" s="20"/>
    </row>
    <row r="93" spans="1:17" ht="39.6">
      <c r="A93" s="22">
        <v>76</v>
      </c>
      <c r="B93" s="23" t="s">
        <v>274</v>
      </c>
      <c r="C93" s="23" t="s">
        <v>275</v>
      </c>
      <c r="D93" s="23" t="s">
        <v>276</v>
      </c>
      <c r="E93" s="22" t="s">
        <v>42</v>
      </c>
      <c r="F93" s="27">
        <v>1.7100000000000001E-2</v>
      </c>
      <c r="G93" s="28"/>
      <c r="H93" s="29">
        <f t="shared" ref="H93:H119" si="5">ROUND(F93*G93,2)</f>
        <v>0</v>
      </c>
      <c r="I93" s="20"/>
      <c r="J93" s="20"/>
      <c r="K93" s="20"/>
      <c r="L93" s="20"/>
      <c r="M93" s="20"/>
      <c r="N93" s="20"/>
      <c r="O93" s="20"/>
      <c r="P93" s="20"/>
      <c r="Q93" s="20"/>
    </row>
    <row r="94" spans="1:17" ht="39.6">
      <c r="A94" s="22">
        <v>77</v>
      </c>
      <c r="B94" s="23" t="s">
        <v>277</v>
      </c>
      <c r="C94" s="23" t="s">
        <v>278</v>
      </c>
      <c r="D94" s="23" t="s">
        <v>279</v>
      </c>
      <c r="E94" s="22" t="s">
        <v>42</v>
      </c>
      <c r="F94" s="27">
        <v>-1.7100000000000001E-2</v>
      </c>
      <c r="G94" s="28"/>
      <c r="H94" s="29">
        <f t="shared" si="5"/>
        <v>0</v>
      </c>
      <c r="I94" s="20"/>
      <c r="J94" s="20"/>
      <c r="K94" s="20"/>
      <c r="L94" s="20"/>
      <c r="M94" s="20"/>
      <c r="N94" s="20"/>
      <c r="O94" s="20"/>
      <c r="P94" s="20"/>
      <c r="Q94" s="20"/>
    </row>
    <row r="95" spans="1:17" ht="13.2">
      <c r="A95" s="22">
        <v>78</v>
      </c>
      <c r="B95" s="23" t="s">
        <v>280</v>
      </c>
      <c r="C95" s="23" t="s">
        <v>281</v>
      </c>
      <c r="D95" s="23" t="s">
        <v>282</v>
      </c>
      <c r="E95" s="22" t="s">
        <v>220</v>
      </c>
      <c r="F95" s="29">
        <v>3.08</v>
      </c>
      <c r="G95" s="28"/>
      <c r="H95" s="29">
        <f t="shared" si="5"/>
        <v>0</v>
      </c>
      <c r="I95" s="20"/>
      <c r="J95" s="20"/>
      <c r="K95" s="20"/>
      <c r="L95" s="20"/>
      <c r="M95" s="20"/>
      <c r="N95" s="20"/>
      <c r="O95" s="20"/>
      <c r="P95" s="20"/>
      <c r="Q95" s="20"/>
    </row>
    <row r="96" spans="1:17" ht="13.2">
      <c r="A96" s="22">
        <v>79</v>
      </c>
      <c r="B96" s="23" t="s">
        <v>283</v>
      </c>
      <c r="C96" s="23" t="s">
        <v>284</v>
      </c>
      <c r="D96" s="23" t="s">
        <v>285</v>
      </c>
      <c r="E96" s="22" t="s">
        <v>220</v>
      </c>
      <c r="F96" s="29">
        <v>1.49</v>
      </c>
      <c r="G96" s="28"/>
      <c r="H96" s="29">
        <f t="shared" si="5"/>
        <v>0</v>
      </c>
      <c r="I96" s="20"/>
      <c r="J96" s="20"/>
      <c r="K96" s="20"/>
      <c r="L96" s="20"/>
      <c r="M96" s="20"/>
      <c r="N96" s="20"/>
      <c r="O96" s="20"/>
      <c r="P96" s="20"/>
      <c r="Q96" s="20"/>
    </row>
    <row r="97" spans="1:17" ht="26.4">
      <c r="A97" s="22">
        <v>80</v>
      </c>
      <c r="B97" s="23" t="s">
        <v>286</v>
      </c>
      <c r="C97" s="23" t="s">
        <v>287</v>
      </c>
      <c r="D97" s="23" t="s">
        <v>288</v>
      </c>
      <c r="E97" s="22" t="s">
        <v>104</v>
      </c>
      <c r="F97" s="32">
        <v>1.8</v>
      </c>
      <c r="G97" s="28"/>
      <c r="H97" s="29">
        <f t="shared" si="5"/>
        <v>0</v>
      </c>
      <c r="I97" s="20"/>
      <c r="J97" s="20"/>
      <c r="K97" s="20"/>
      <c r="L97" s="20"/>
      <c r="M97" s="20"/>
      <c r="N97" s="20"/>
      <c r="O97" s="20"/>
      <c r="P97" s="20"/>
      <c r="Q97" s="20"/>
    </row>
    <row r="98" spans="1:17" ht="13.2">
      <c r="A98" s="22">
        <v>81</v>
      </c>
      <c r="B98" s="23" t="s">
        <v>289</v>
      </c>
      <c r="C98" s="23" t="s">
        <v>290</v>
      </c>
      <c r="D98" s="23" t="s">
        <v>291</v>
      </c>
      <c r="E98" s="22" t="s">
        <v>239</v>
      </c>
      <c r="F98" s="31">
        <v>5</v>
      </c>
      <c r="G98" s="28"/>
      <c r="H98" s="29">
        <f t="shared" si="5"/>
        <v>0</v>
      </c>
      <c r="I98" s="20"/>
      <c r="J98" s="20"/>
      <c r="K98" s="20"/>
      <c r="L98" s="20"/>
      <c r="M98" s="20"/>
      <c r="N98" s="20"/>
      <c r="O98" s="20"/>
      <c r="P98" s="20"/>
      <c r="Q98" s="20"/>
    </row>
    <row r="99" spans="1:17" ht="13.2">
      <c r="A99" s="22">
        <v>82</v>
      </c>
      <c r="B99" s="23" t="s">
        <v>292</v>
      </c>
      <c r="C99" s="23" t="s">
        <v>293</v>
      </c>
      <c r="D99" s="23" t="s">
        <v>294</v>
      </c>
      <c r="E99" s="22" t="s">
        <v>239</v>
      </c>
      <c r="F99" s="31">
        <v>29</v>
      </c>
      <c r="G99" s="28"/>
      <c r="H99" s="29">
        <f t="shared" si="5"/>
        <v>0</v>
      </c>
      <c r="I99" s="20"/>
      <c r="J99" s="20"/>
      <c r="K99" s="20"/>
      <c r="L99" s="20"/>
      <c r="M99" s="20"/>
      <c r="N99" s="20"/>
      <c r="O99" s="20"/>
      <c r="P99" s="20"/>
      <c r="Q99" s="20"/>
    </row>
    <row r="100" spans="1:17" ht="13.2">
      <c r="A100" s="22">
        <v>83</v>
      </c>
      <c r="B100" s="23" t="s">
        <v>295</v>
      </c>
      <c r="C100" s="23" t="s">
        <v>296</v>
      </c>
      <c r="D100" s="23" t="s">
        <v>297</v>
      </c>
      <c r="E100" s="22" t="s">
        <v>256</v>
      </c>
      <c r="F100" s="29">
        <v>0.54</v>
      </c>
      <c r="G100" s="28"/>
      <c r="H100" s="29">
        <f t="shared" si="5"/>
        <v>0</v>
      </c>
      <c r="I100" s="20"/>
      <c r="J100" s="20"/>
      <c r="K100" s="20"/>
      <c r="L100" s="20"/>
      <c r="M100" s="20"/>
      <c r="N100" s="20"/>
      <c r="O100" s="20"/>
      <c r="P100" s="20"/>
      <c r="Q100" s="20"/>
    </row>
    <row r="101" spans="1:17" ht="13.2">
      <c r="A101" s="22">
        <v>84</v>
      </c>
      <c r="B101" s="23" t="s">
        <v>298</v>
      </c>
      <c r="C101" s="23" t="s">
        <v>299</v>
      </c>
      <c r="D101" s="23" t="s">
        <v>300</v>
      </c>
      <c r="E101" s="22" t="s">
        <v>220</v>
      </c>
      <c r="F101" s="29">
        <v>1.47</v>
      </c>
      <c r="G101" s="28"/>
      <c r="H101" s="29">
        <f t="shared" si="5"/>
        <v>0</v>
      </c>
      <c r="I101" s="20"/>
      <c r="J101" s="20"/>
      <c r="K101" s="20"/>
      <c r="L101" s="20"/>
      <c r="M101" s="20"/>
      <c r="N101" s="20"/>
      <c r="O101" s="20"/>
      <c r="P101" s="20"/>
      <c r="Q101" s="20"/>
    </row>
    <row r="102" spans="1:17" ht="26.4">
      <c r="A102" s="22">
        <v>85</v>
      </c>
      <c r="B102" s="23" t="s">
        <v>301</v>
      </c>
      <c r="C102" s="23" t="s">
        <v>302</v>
      </c>
      <c r="D102" s="23" t="s">
        <v>303</v>
      </c>
      <c r="E102" s="22" t="s">
        <v>74</v>
      </c>
      <c r="F102" s="27">
        <v>1.7100000000000001E-2</v>
      </c>
      <c r="G102" s="28"/>
      <c r="H102" s="29">
        <f t="shared" si="5"/>
        <v>0</v>
      </c>
      <c r="I102" s="20"/>
      <c r="J102" s="20"/>
      <c r="K102" s="20"/>
      <c r="L102" s="20"/>
      <c r="M102" s="20"/>
      <c r="N102" s="20"/>
      <c r="O102" s="20"/>
      <c r="P102" s="20"/>
      <c r="Q102" s="20"/>
    </row>
    <row r="103" spans="1:17" ht="26.4">
      <c r="A103" s="22">
        <v>86</v>
      </c>
      <c r="B103" s="23" t="s">
        <v>286</v>
      </c>
      <c r="C103" s="23" t="s">
        <v>287</v>
      </c>
      <c r="D103" s="23" t="s">
        <v>288</v>
      </c>
      <c r="E103" s="22" t="s">
        <v>104</v>
      </c>
      <c r="F103" s="29">
        <v>1.76</v>
      </c>
      <c r="G103" s="28"/>
      <c r="H103" s="29">
        <f t="shared" si="5"/>
        <v>0</v>
      </c>
      <c r="I103" s="20"/>
      <c r="J103" s="20"/>
      <c r="K103" s="20"/>
      <c r="L103" s="20"/>
      <c r="M103" s="20"/>
      <c r="N103" s="20"/>
      <c r="O103" s="20"/>
      <c r="P103" s="20"/>
      <c r="Q103" s="20"/>
    </row>
    <row r="104" spans="1:17" ht="26.4">
      <c r="A104" s="22">
        <v>87</v>
      </c>
      <c r="B104" s="23" t="s">
        <v>304</v>
      </c>
      <c r="C104" s="23" t="s">
        <v>305</v>
      </c>
      <c r="D104" s="23" t="s">
        <v>306</v>
      </c>
      <c r="E104" s="22" t="s">
        <v>74</v>
      </c>
      <c r="F104" s="27">
        <v>0.95609999999999995</v>
      </c>
      <c r="G104" s="28"/>
      <c r="H104" s="29">
        <f t="shared" si="5"/>
        <v>0</v>
      </c>
      <c r="I104" s="20"/>
      <c r="J104" s="20"/>
      <c r="K104" s="20"/>
      <c r="L104" s="20"/>
      <c r="M104" s="20"/>
      <c r="N104" s="20"/>
      <c r="O104" s="20"/>
      <c r="P104" s="20"/>
      <c r="Q104" s="20"/>
    </row>
    <row r="105" spans="1:17" ht="26.4">
      <c r="A105" s="22">
        <v>88</v>
      </c>
      <c r="B105" s="23" t="s">
        <v>307</v>
      </c>
      <c r="C105" s="23" t="s">
        <v>308</v>
      </c>
      <c r="D105" s="23" t="s">
        <v>309</v>
      </c>
      <c r="E105" s="22" t="s">
        <v>256</v>
      </c>
      <c r="F105" s="29">
        <v>382.44</v>
      </c>
      <c r="G105" s="28"/>
      <c r="H105" s="29">
        <f t="shared" si="5"/>
        <v>0</v>
      </c>
      <c r="I105" s="20"/>
      <c r="J105" s="20"/>
      <c r="K105" s="20"/>
      <c r="L105" s="20"/>
      <c r="M105" s="20"/>
      <c r="N105" s="20"/>
      <c r="O105" s="20"/>
      <c r="P105" s="20"/>
      <c r="Q105" s="20"/>
    </row>
    <row r="106" spans="1:17" ht="26.4">
      <c r="A106" s="22">
        <v>89</v>
      </c>
      <c r="B106" s="23" t="s">
        <v>310</v>
      </c>
      <c r="C106" s="23" t="s">
        <v>311</v>
      </c>
      <c r="D106" s="23" t="s">
        <v>312</v>
      </c>
      <c r="E106" s="22" t="s">
        <v>42</v>
      </c>
      <c r="F106" s="29">
        <v>4.37</v>
      </c>
      <c r="G106" s="28"/>
      <c r="H106" s="29">
        <f t="shared" si="5"/>
        <v>0</v>
      </c>
      <c r="I106" s="20"/>
      <c r="J106" s="20"/>
      <c r="K106" s="20"/>
      <c r="L106" s="20"/>
      <c r="M106" s="20"/>
      <c r="N106" s="20"/>
      <c r="O106" s="20"/>
      <c r="P106" s="20"/>
      <c r="Q106" s="20"/>
    </row>
    <row r="107" spans="1:17" ht="26.4">
      <c r="A107" s="22">
        <v>90</v>
      </c>
      <c r="B107" s="23" t="s">
        <v>249</v>
      </c>
      <c r="C107" s="23" t="s">
        <v>250</v>
      </c>
      <c r="D107" s="23" t="s">
        <v>251</v>
      </c>
      <c r="E107" s="22" t="s">
        <v>252</v>
      </c>
      <c r="F107" s="29">
        <v>81.38</v>
      </c>
      <c r="G107" s="28"/>
      <c r="H107" s="29">
        <f t="shared" si="5"/>
        <v>0</v>
      </c>
      <c r="I107" s="20"/>
      <c r="J107" s="20"/>
      <c r="K107" s="20"/>
      <c r="L107" s="20"/>
      <c r="M107" s="20"/>
      <c r="N107" s="20"/>
      <c r="O107" s="20"/>
      <c r="P107" s="20"/>
      <c r="Q107" s="20"/>
    </row>
    <row r="108" spans="1:17" ht="26.4">
      <c r="A108" s="22">
        <v>91</v>
      </c>
      <c r="B108" s="23" t="s">
        <v>313</v>
      </c>
      <c r="C108" s="23" t="s">
        <v>314</v>
      </c>
      <c r="D108" s="23" t="s">
        <v>315</v>
      </c>
      <c r="E108" s="22" t="s">
        <v>42</v>
      </c>
      <c r="F108" s="29">
        <v>4.37</v>
      </c>
      <c r="G108" s="28"/>
      <c r="H108" s="29">
        <f t="shared" si="5"/>
        <v>0</v>
      </c>
      <c r="I108" s="20"/>
      <c r="J108" s="20"/>
      <c r="K108" s="20"/>
      <c r="L108" s="20"/>
      <c r="M108" s="20"/>
      <c r="N108" s="20"/>
      <c r="O108" s="20"/>
      <c r="P108" s="20"/>
      <c r="Q108" s="20"/>
    </row>
    <row r="109" spans="1:17" ht="26.4">
      <c r="A109" s="22">
        <v>92</v>
      </c>
      <c r="B109" s="23" t="s">
        <v>316</v>
      </c>
      <c r="C109" s="23" t="s">
        <v>317</v>
      </c>
      <c r="D109" s="23" t="s">
        <v>318</v>
      </c>
      <c r="E109" s="22" t="s">
        <v>104</v>
      </c>
      <c r="F109" s="32">
        <v>480.7</v>
      </c>
      <c r="G109" s="28"/>
      <c r="H109" s="29">
        <f t="shared" si="5"/>
        <v>0</v>
      </c>
      <c r="I109" s="20"/>
      <c r="J109" s="20"/>
      <c r="K109" s="20"/>
      <c r="L109" s="20"/>
      <c r="M109" s="20"/>
      <c r="N109" s="20"/>
      <c r="O109" s="20"/>
      <c r="P109" s="20"/>
      <c r="Q109" s="20"/>
    </row>
    <row r="110" spans="1:17" ht="52.8">
      <c r="A110" s="22">
        <v>93</v>
      </c>
      <c r="B110" s="23" t="s">
        <v>319</v>
      </c>
      <c r="C110" s="23" t="s">
        <v>320</v>
      </c>
      <c r="D110" s="23" t="s">
        <v>321</v>
      </c>
      <c r="E110" s="22" t="s">
        <v>42</v>
      </c>
      <c r="F110" s="29">
        <v>4.37</v>
      </c>
      <c r="G110" s="28"/>
      <c r="H110" s="29">
        <f t="shared" si="5"/>
        <v>0</v>
      </c>
      <c r="I110" s="20"/>
      <c r="J110" s="20"/>
      <c r="K110" s="20"/>
      <c r="L110" s="20"/>
      <c r="M110" s="20"/>
      <c r="N110" s="20"/>
      <c r="O110" s="20"/>
      <c r="P110" s="20"/>
      <c r="Q110" s="20"/>
    </row>
    <row r="111" spans="1:17" ht="26.4">
      <c r="A111" s="22">
        <v>94</v>
      </c>
      <c r="B111" s="23" t="s">
        <v>322</v>
      </c>
      <c r="C111" s="23" t="s">
        <v>323</v>
      </c>
      <c r="D111" s="23" t="s">
        <v>324</v>
      </c>
      <c r="E111" s="22" t="s">
        <v>180</v>
      </c>
      <c r="F111" s="36">
        <v>4.4574000000000003E-2</v>
      </c>
      <c r="G111" s="28"/>
      <c r="H111" s="29">
        <f t="shared" si="5"/>
        <v>0</v>
      </c>
      <c r="I111" s="20"/>
      <c r="J111" s="20"/>
      <c r="K111" s="20"/>
      <c r="L111" s="20"/>
      <c r="M111" s="20"/>
      <c r="N111" s="20"/>
      <c r="O111" s="20"/>
      <c r="P111" s="20"/>
      <c r="Q111" s="20"/>
    </row>
    <row r="112" spans="1:17" ht="13.2">
      <c r="A112" s="22">
        <v>95</v>
      </c>
      <c r="B112" s="23" t="s">
        <v>325</v>
      </c>
      <c r="C112" s="23" t="s">
        <v>326</v>
      </c>
      <c r="D112" s="23" t="s">
        <v>327</v>
      </c>
      <c r="E112" s="22" t="s">
        <v>42</v>
      </c>
      <c r="F112" s="29">
        <v>4.37</v>
      </c>
      <c r="G112" s="28"/>
      <c r="H112" s="29">
        <f t="shared" si="5"/>
        <v>0</v>
      </c>
      <c r="I112" s="20"/>
      <c r="J112" s="20"/>
      <c r="K112" s="20"/>
      <c r="L112" s="20"/>
      <c r="M112" s="20"/>
      <c r="N112" s="20"/>
      <c r="O112" s="20"/>
      <c r="P112" s="20"/>
      <c r="Q112" s="20"/>
    </row>
    <row r="113" spans="1:17" ht="26.4">
      <c r="A113" s="22">
        <v>96</v>
      </c>
      <c r="B113" s="23" t="s">
        <v>249</v>
      </c>
      <c r="C113" s="23" t="s">
        <v>250</v>
      </c>
      <c r="D113" s="23" t="s">
        <v>251</v>
      </c>
      <c r="E113" s="22" t="s">
        <v>252</v>
      </c>
      <c r="F113" s="32">
        <v>87.4</v>
      </c>
      <c r="G113" s="28"/>
      <c r="H113" s="29">
        <f t="shared" si="5"/>
        <v>0</v>
      </c>
      <c r="I113" s="20"/>
      <c r="J113" s="20"/>
      <c r="K113" s="20"/>
      <c r="L113" s="20"/>
      <c r="M113" s="20"/>
      <c r="N113" s="20"/>
      <c r="O113" s="20"/>
      <c r="P113" s="20"/>
      <c r="Q113" s="20"/>
    </row>
    <row r="114" spans="1:17" ht="26.4">
      <c r="A114" s="22">
        <v>97</v>
      </c>
      <c r="B114" s="23" t="s">
        <v>328</v>
      </c>
      <c r="C114" s="23" t="s">
        <v>329</v>
      </c>
      <c r="D114" s="23" t="s">
        <v>330</v>
      </c>
      <c r="E114" s="22" t="s">
        <v>256</v>
      </c>
      <c r="F114" s="32">
        <v>786.6</v>
      </c>
      <c r="G114" s="28"/>
      <c r="H114" s="29">
        <f t="shared" si="5"/>
        <v>0</v>
      </c>
      <c r="I114" s="20"/>
      <c r="J114" s="20"/>
      <c r="K114" s="20"/>
      <c r="L114" s="20"/>
      <c r="M114" s="20"/>
      <c r="N114" s="20"/>
      <c r="O114" s="20"/>
      <c r="P114" s="20"/>
      <c r="Q114" s="20"/>
    </row>
    <row r="115" spans="1:17" ht="26.4">
      <c r="A115" s="22">
        <v>98</v>
      </c>
      <c r="B115" s="23" t="s">
        <v>331</v>
      </c>
      <c r="C115" s="23" t="s">
        <v>332</v>
      </c>
      <c r="D115" s="23" t="s">
        <v>333</v>
      </c>
      <c r="E115" s="22" t="s">
        <v>42</v>
      </c>
      <c r="F115" s="29">
        <v>4.37</v>
      </c>
      <c r="G115" s="28"/>
      <c r="H115" s="29">
        <f t="shared" si="5"/>
        <v>0</v>
      </c>
      <c r="I115" s="20"/>
      <c r="J115" s="20"/>
      <c r="K115" s="20"/>
      <c r="L115" s="20"/>
      <c r="M115" s="20"/>
      <c r="N115" s="20"/>
      <c r="O115" s="20"/>
      <c r="P115" s="20"/>
      <c r="Q115" s="20"/>
    </row>
    <row r="116" spans="1:17" ht="26.4">
      <c r="A116" s="22">
        <v>99</v>
      </c>
      <c r="B116" s="23" t="s">
        <v>328</v>
      </c>
      <c r="C116" s="23" t="s">
        <v>329</v>
      </c>
      <c r="D116" s="23" t="s">
        <v>330</v>
      </c>
      <c r="E116" s="22" t="s">
        <v>256</v>
      </c>
      <c r="F116" s="32">
        <v>786.6</v>
      </c>
      <c r="G116" s="28"/>
      <c r="H116" s="29">
        <f t="shared" si="5"/>
        <v>0</v>
      </c>
      <c r="I116" s="20"/>
      <c r="J116" s="20"/>
      <c r="K116" s="20"/>
      <c r="L116" s="20"/>
      <c r="M116" s="20"/>
      <c r="N116" s="20"/>
      <c r="O116" s="20"/>
      <c r="P116" s="20"/>
      <c r="Q116" s="20"/>
    </row>
    <row r="117" spans="1:17" ht="66">
      <c r="A117" s="22">
        <v>100</v>
      </c>
      <c r="B117" s="23" t="s">
        <v>334</v>
      </c>
      <c r="C117" s="23" t="s">
        <v>335</v>
      </c>
      <c r="D117" s="23" t="s">
        <v>336</v>
      </c>
      <c r="E117" s="22" t="s">
        <v>42</v>
      </c>
      <c r="F117" s="29">
        <v>4.37</v>
      </c>
      <c r="G117" s="28"/>
      <c r="H117" s="29">
        <f t="shared" si="5"/>
        <v>0</v>
      </c>
      <c r="I117" s="20"/>
      <c r="J117" s="20"/>
      <c r="K117" s="20"/>
      <c r="L117" s="20"/>
      <c r="M117" s="20"/>
      <c r="N117" s="20"/>
      <c r="O117" s="20"/>
      <c r="P117" s="20"/>
      <c r="Q117" s="20"/>
    </row>
    <row r="118" spans="1:17" ht="26.4">
      <c r="A118" s="22">
        <v>101</v>
      </c>
      <c r="B118" s="23" t="s">
        <v>249</v>
      </c>
      <c r="C118" s="23" t="s">
        <v>250</v>
      </c>
      <c r="D118" s="23" t="s">
        <v>251</v>
      </c>
      <c r="E118" s="22" t="s">
        <v>252</v>
      </c>
      <c r="F118" s="32">
        <v>87.4</v>
      </c>
      <c r="G118" s="28"/>
      <c r="H118" s="29">
        <f t="shared" si="5"/>
        <v>0</v>
      </c>
      <c r="I118" s="20"/>
      <c r="J118" s="20"/>
      <c r="K118" s="20"/>
      <c r="L118" s="20"/>
      <c r="M118" s="20"/>
      <c r="N118" s="20"/>
      <c r="O118" s="20"/>
      <c r="P118" s="20"/>
      <c r="Q118" s="20"/>
    </row>
    <row r="119" spans="1:17" ht="26.4">
      <c r="A119" s="22">
        <v>102</v>
      </c>
      <c r="B119" s="23" t="s">
        <v>337</v>
      </c>
      <c r="C119" s="23" t="s">
        <v>338</v>
      </c>
      <c r="D119" s="23" t="s">
        <v>339</v>
      </c>
      <c r="E119" s="22" t="s">
        <v>252</v>
      </c>
      <c r="F119" s="29">
        <v>122.36</v>
      </c>
      <c r="G119" s="28"/>
      <c r="H119" s="29">
        <f t="shared" si="5"/>
        <v>0</v>
      </c>
      <c r="I119" s="20"/>
      <c r="J119" s="20"/>
      <c r="K119" s="20"/>
      <c r="L119" s="20"/>
      <c r="M119" s="20"/>
      <c r="N119" s="20"/>
      <c r="O119" s="20"/>
      <c r="P119" s="20"/>
      <c r="Q119" s="20"/>
    </row>
    <row r="120" spans="1:17" ht="13.2">
      <c r="A120" s="22"/>
      <c r="B120" s="23"/>
      <c r="C120" s="22"/>
      <c r="D120" s="22" t="s">
        <v>340</v>
      </c>
      <c r="E120" s="22"/>
      <c r="F120" s="22"/>
      <c r="G120" s="22"/>
      <c r="H120" s="31"/>
      <c r="I120" s="20"/>
      <c r="J120" s="20"/>
      <c r="K120" s="20"/>
      <c r="L120" s="20"/>
      <c r="M120" s="20"/>
      <c r="N120" s="20"/>
      <c r="O120" s="20"/>
      <c r="P120" s="20"/>
      <c r="Q120" s="20"/>
    </row>
    <row r="121" spans="1:17" ht="26.4">
      <c r="A121" s="22">
        <v>103</v>
      </c>
      <c r="B121" s="23" t="s">
        <v>341</v>
      </c>
      <c r="C121" s="23" t="s">
        <v>342</v>
      </c>
      <c r="D121" s="23" t="s">
        <v>343</v>
      </c>
      <c r="E121" s="22" t="s">
        <v>104</v>
      </c>
      <c r="F121" s="29">
        <v>30.63</v>
      </c>
      <c r="G121" s="28"/>
      <c r="H121" s="29">
        <f t="shared" ref="H121:H138" si="6">ROUND(F121*G121,2)</f>
        <v>0</v>
      </c>
      <c r="I121" s="20"/>
      <c r="J121" s="20"/>
      <c r="K121" s="20"/>
      <c r="L121" s="20"/>
      <c r="M121" s="20"/>
      <c r="N121" s="20"/>
      <c r="O121" s="20"/>
      <c r="P121" s="20"/>
      <c r="Q121" s="20"/>
    </row>
    <row r="122" spans="1:17" ht="26.4">
      <c r="A122" s="22">
        <v>104</v>
      </c>
      <c r="B122" s="23" t="s">
        <v>344</v>
      </c>
      <c r="C122" s="23" t="s">
        <v>345</v>
      </c>
      <c r="D122" s="23" t="s">
        <v>346</v>
      </c>
      <c r="E122" s="22" t="s">
        <v>104</v>
      </c>
      <c r="F122" s="29">
        <v>30.63</v>
      </c>
      <c r="G122" s="28"/>
      <c r="H122" s="29">
        <f t="shared" si="6"/>
        <v>0</v>
      </c>
      <c r="I122" s="20"/>
      <c r="J122" s="20"/>
      <c r="K122" s="20"/>
      <c r="L122" s="20"/>
      <c r="M122" s="20"/>
      <c r="N122" s="20"/>
      <c r="O122" s="20"/>
      <c r="P122" s="20"/>
      <c r="Q122" s="20"/>
    </row>
    <row r="123" spans="1:17" ht="26.4">
      <c r="A123" s="22">
        <v>105</v>
      </c>
      <c r="B123" s="23" t="s">
        <v>347</v>
      </c>
      <c r="C123" s="23" t="s">
        <v>348</v>
      </c>
      <c r="D123" s="23" t="s">
        <v>349</v>
      </c>
      <c r="E123" s="22" t="s">
        <v>42</v>
      </c>
      <c r="F123" s="27">
        <v>0.30630000000000002</v>
      </c>
      <c r="G123" s="28"/>
      <c r="H123" s="29">
        <f t="shared" si="6"/>
        <v>0</v>
      </c>
      <c r="I123" s="20"/>
      <c r="J123" s="20"/>
      <c r="K123" s="20"/>
      <c r="L123" s="20"/>
      <c r="M123" s="20"/>
      <c r="N123" s="20"/>
      <c r="O123" s="20"/>
      <c r="P123" s="20"/>
      <c r="Q123" s="20"/>
    </row>
    <row r="124" spans="1:17" ht="26.4">
      <c r="A124" s="22">
        <v>106</v>
      </c>
      <c r="B124" s="23" t="s">
        <v>350</v>
      </c>
      <c r="C124" s="23" t="s">
        <v>351</v>
      </c>
      <c r="D124" s="23" t="s">
        <v>352</v>
      </c>
      <c r="E124" s="22" t="s">
        <v>42</v>
      </c>
      <c r="F124" s="27">
        <v>0.30630000000000002</v>
      </c>
      <c r="G124" s="28"/>
      <c r="H124" s="29">
        <f t="shared" si="6"/>
        <v>0</v>
      </c>
      <c r="I124" s="20"/>
      <c r="J124" s="20"/>
      <c r="K124" s="20"/>
      <c r="L124" s="20"/>
      <c r="M124" s="20"/>
      <c r="N124" s="20"/>
      <c r="O124" s="20"/>
      <c r="P124" s="20"/>
      <c r="Q124" s="20"/>
    </row>
    <row r="125" spans="1:17" ht="26.4">
      <c r="A125" s="22">
        <v>107</v>
      </c>
      <c r="B125" s="23" t="s">
        <v>353</v>
      </c>
      <c r="C125" s="23" t="s">
        <v>354</v>
      </c>
      <c r="D125" s="23" t="s">
        <v>355</v>
      </c>
      <c r="E125" s="22" t="s">
        <v>256</v>
      </c>
      <c r="F125" s="29">
        <v>18.38</v>
      </c>
      <c r="G125" s="28"/>
      <c r="H125" s="29">
        <f t="shared" si="6"/>
        <v>0</v>
      </c>
      <c r="I125" s="20"/>
      <c r="J125" s="20"/>
      <c r="K125" s="20"/>
      <c r="L125" s="20"/>
      <c r="M125" s="20"/>
      <c r="N125" s="20"/>
      <c r="O125" s="20"/>
      <c r="P125" s="20"/>
      <c r="Q125" s="20"/>
    </row>
    <row r="126" spans="1:17" ht="39.6">
      <c r="A126" s="22">
        <v>108</v>
      </c>
      <c r="B126" s="23" t="s">
        <v>356</v>
      </c>
      <c r="C126" s="23" t="s">
        <v>357</v>
      </c>
      <c r="D126" s="23" t="s">
        <v>358</v>
      </c>
      <c r="E126" s="22" t="s">
        <v>42</v>
      </c>
      <c r="F126" s="27">
        <v>0.30630000000000002</v>
      </c>
      <c r="G126" s="28"/>
      <c r="H126" s="29">
        <f t="shared" si="6"/>
        <v>0</v>
      </c>
      <c r="I126" s="20"/>
      <c r="J126" s="20"/>
      <c r="K126" s="20"/>
      <c r="L126" s="20"/>
      <c r="M126" s="20"/>
      <c r="N126" s="20"/>
      <c r="O126" s="20"/>
      <c r="P126" s="20"/>
      <c r="Q126" s="20"/>
    </row>
    <row r="127" spans="1:17" ht="39.6">
      <c r="A127" s="22">
        <v>109</v>
      </c>
      <c r="B127" s="23" t="s">
        <v>359</v>
      </c>
      <c r="C127" s="23" t="s">
        <v>360</v>
      </c>
      <c r="D127" s="23" t="s">
        <v>361</v>
      </c>
      <c r="E127" s="22" t="s">
        <v>42</v>
      </c>
      <c r="F127" s="27">
        <v>0.30630000000000002</v>
      </c>
      <c r="G127" s="28"/>
      <c r="H127" s="29">
        <f t="shared" si="6"/>
        <v>0</v>
      </c>
      <c r="I127" s="20"/>
      <c r="J127" s="20"/>
      <c r="K127" s="20"/>
      <c r="L127" s="20"/>
      <c r="M127" s="20"/>
      <c r="N127" s="20"/>
      <c r="O127" s="20"/>
      <c r="P127" s="20"/>
      <c r="Q127" s="20"/>
    </row>
    <row r="128" spans="1:17" ht="26.4">
      <c r="A128" s="22">
        <v>110</v>
      </c>
      <c r="B128" s="23" t="s">
        <v>362</v>
      </c>
      <c r="C128" s="23" t="s">
        <v>363</v>
      </c>
      <c r="D128" s="23" t="s">
        <v>364</v>
      </c>
      <c r="E128" s="22" t="s">
        <v>256</v>
      </c>
      <c r="F128" s="32">
        <v>1837.8</v>
      </c>
      <c r="G128" s="28"/>
      <c r="H128" s="29">
        <f t="shared" si="6"/>
        <v>0</v>
      </c>
      <c r="I128" s="20"/>
      <c r="J128" s="20"/>
      <c r="K128" s="20"/>
      <c r="L128" s="20"/>
      <c r="M128" s="20"/>
      <c r="N128" s="20"/>
      <c r="O128" s="20"/>
      <c r="P128" s="20"/>
      <c r="Q128" s="20"/>
    </row>
    <row r="129" spans="1:17" ht="26.4">
      <c r="A129" s="22">
        <v>111</v>
      </c>
      <c r="B129" s="23" t="s">
        <v>310</v>
      </c>
      <c r="C129" s="23" t="s">
        <v>365</v>
      </c>
      <c r="D129" s="23" t="s">
        <v>366</v>
      </c>
      <c r="E129" s="22" t="s">
        <v>42</v>
      </c>
      <c r="F129" s="27">
        <v>2.5520999999999998</v>
      </c>
      <c r="G129" s="28"/>
      <c r="H129" s="29">
        <f t="shared" si="6"/>
        <v>0</v>
      </c>
      <c r="I129" s="20"/>
      <c r="J129" s="20"/>
      <c r="K129" s="20"/>
      <c r="L129" s="20"/>
      <c r="M129" s="20"/>
      <c r="N129" s="20"/>
      <c r="O129" s="20"/>
      <c r="P129" s="20"/>
      <c r="Q129" s="20"/>
    </row>
    <row r="130" spans="1:17" ht="26.4">
      <c r="A130" s="22">
        <v>112</v>
      </c>
      <c r="B130" s="23" t="s">
        <v>249</v>
      </c>
      <c r="C130" s="23" t="s">
        <v>250</v>
      </c>
      <c r="D130" s="23" t="s">
        <v>251</v>
      </c>
      <c r="E130" s="22" t="s">
        <v>252</v>
      </c>
      <c r="F130" s="29">
        <v>51.04</v>
      </c>
      <c r="G130" s="28"/>
      <c r="H130" s="29">
        <f t="shared" si="6"/>
        <v>0</v>
      </c>
      <c r="I130" s="20"/>
      <c r="J130" s="20"/>
      <c r="K130" s="20"/>
      <c r="L130" s="20"/>
      <c r="M130" s="20"/>
      <c r="N130" s="20"/>
      <c r="O130" s="20"/>
      <c r="P130" s="20"/>
      <c r="Q130" s="20"/>
    </row>
    <row r="131" spans="1:17" ht="26.4">
      <c r="A131" s="22">
        <v>113</v>
      </c>
      <c r="B131" s="23" t="s">
        <v>367</v>
      </c>
      <c r="C131" s="23" t="s">
        <v>368</v>
      </c>
      <c r="D131" s="23" t="s">
        <v>369</v>
      </c>
      <c r="E131" s="22" t="s">
        <v>42</v>
      </c>
      <c r="F131" s="27">
        <v>2.5520999999999998</v>
      </c>
      <c r="G131" s="28"/>
      <c r="H131" s="29">
        <f t="shared" si="6"/>
        <v>0</v>
      </c>
      <c r="I131" s="20"/>
      <c r="J131" s="20"/>
      <c r="K131" s="20"/>
      <c r="L131" s="20"/>
      <c r="M131" s="20"/>
      <c r="N131" s="20"/>
      <c r="O131" s="20"/>
      <c r="P131" s="20"/>
      <c r="Q131" s="20"/>
    </row>
    <row r="132" spans="1:17" ht="26.4">
      <c r="A132" s="22">
        <v>114</v>
      </c>
      <c r="B132" s="23" t="s">
        <v>249</v>
      </c>
      <c r="C132" s="23" t="s">
        <v>250</v>
      </c>
      <c r="D132" s="23" t="s">
        <v>251</v>
      </c>
      <c r="E132" s="22" t="s">
        <v>252</v>
      </c>
      <c r="F132" s="29">
        <v>51.04</v>
      </c>
      <c r="G132" s="28"/>
      <c r="H132" s="29">
        <f t="shared" si="6"/>
        <v>0</v>
      </c>
      <c r="I132" s="20"/>
      <c r="J132" s="20"/>
      <c r="K132" s="20"/>
      <c r="L132" s="20"/>
      <c r="M132" s="20"/>
      <c r="N132" s="20"/>
      <c r="O132" s="20"/>
      <c r="P132" s="20"/>
      <c r="Q132" s="20"/>
    </row>
    <row r="133" spans="1:17" ht="26.4">
      <c r="A133" s="22">
        <v>115</v>
      </c>
      <c r="B133" s="23" t="s">
        <v>328</v>
      </c>
      <c r="C133" s="23" t="s">
        <v>329</v>
      </c>
      <c r="D133" s="23" t="s">
        <v>330</v>
      </c>
      <c r="E133" s="22" t="s">
        <v>256</v>
      </c>
      <c r="F133" s="29">
        <v>459.38</v>
      </c>
      <c r="G133" s="28"/>
      <c r="H133" s="29">
        <f t="shared" si="6"/>
        <v>0</v>
      </c>
      <c r="I133" s="20"/>
      <c r="J133" s="20"/>
      <c r="K133" s="20"/>
      <c r="L133" s="20"/>
      <c r="M133" s="20"/>
      <c r="N133" s="20"/>
      <c r="O133" s="20"/>
      <c r="P133" s="20"/>
      <c r="Q133" s="20"/>
    </row>
    <row r="134" spans="1:17" ht="26.4">
      <c r="A134" s="22">
        <v>116</v>
      </c>
      <c r="B134" s="23" t="s">
        <v>331</v>
      </c>
      <c r="C134" s="23" t="s">
        <v>332</v>
      </c>
      <c r="D134" s="23" t="s">
        <v>333</v>
      </c>
      <c r="E134" s="22" t="s">
        <v>42</v>
      </c>
      <c r="F134" s="27">
        <v>2.5520999999999998</v>
      </c>
      <c r="G134" s="28"/>
      <c r="H134" s="29">
        <f t="shared" si="6"/>
        <v>0</v>
      </c>
      <c r="I134" s="20"/>
      <c r="J134" s="20"/>
      <c r="K134" s="20"/>
      <c r="L134" s="20"/>
      <c r="M134" s="20"/>
      <c r="N134" s="20"/>
      <c r="O134" s="20"/>
      <c r="P134" s="20"/>
      <c r="Q134" s="20"/>
    </row>
    <row r="135" spans="1:17" ht="26.4">
      <c r="A135" s="22">
        <v>117</v>
      </c>
      <c r="B135" s="23" t="s">
        <v>328</v>
      </c>
      <c r="C135" s="23" t="s">
        <v>329</v>
      </c>
      <c r="D135" s="23" t="s">
        <v>330</v>
      </c>
      <c r="E135" s="22" t="s">
        <v>256</v>
      </c>
      <c r="F135" s="29">
        <v>459.38</v>
      </c>
      <c r="G135" s="28"/>
      <c r="H135" s="29">
        <f t="shared" si="6"/>
        <v>0</v>
      </c>
      <c r="I135" s="20"/>
      <c r="J135" s="20"/>
      <c r="K135" s="20"/>
      <c r="L135" s="20"/>
      <c r="M135" s="20"/>
      <c r="N135" s="20"/>
      <c r="O135" s="20"/>
      <c r="P135" s="20"/>
      <c r="Q135" s="20"/>
    </row>
    <row r="136" spans="1:17" ht="66">
      <c r="A136" s="22">
        <v>118</v>
      </c>
      <c r="B136" s="23" t="s">
        <v>370</v>
      </c>
      <c r="C136" s="23" t="s">
        <v>371</v>
      </c>
      <c r="D136" s="23" t="s">
        <v>372</v>
      </c>
      <c r="E136" s="22" t="s">
        <v>42</v>
      </c>
      <c r="F136" s="27">
        <v>2.5520999999999998</v>
      </c>
      <c r="G136" s="28"/>
      <c r="H136" s="29">
        <f t="shared" si="6"/>
        <v>0</v>
      </c>
      <c r="I136" s="20"/>
      <c r="J136" s="20"/>
      <c r="K136" s="20"/>
      <c r="L136" s="20"/>
      <c r="M136" s="20"/>
      <c r="N136" s="20"/>
      <c r="O136" s="20"/>
      <c r="P136" s="20"/>
      <c r="Q136" s="20"/>
    </row>
    <row r="137" spans="1:17" ht="26.4">
      <c r="A137" s="22">
        <v>119</v>
      </c>
      <c r="B137" s="23" t="s">
        <v>249</v>
      </c>
      <c r="C137" s="23" t="s">
        <v>250</v>
      </c>
      <c r="D137" s="23" t="s">
        <v>251</v>
      </c>
      <c r="E137" s="22" t="s">
        <v>252</v>
      </c>
      <c r="F137" s="29">
        <v>51.04</v>
      </c>
      <c r="G137" s="28"/>
      <c r="H137" s="29">
        <f t="shared" si="6"/>
        <v>0</v>
      </c>
      <c r="I137" s="20"/>
      <c r="J137" s="20"/>
      <c r="K137" s="20"/>
      <c r="L137" s="20"/>
      <c r="M137" s="20"/>
      <c r="N137" s="20"/>
      <c r="O137" s="20"/>
      <c r="P137" s="20"/>
      <c r="Q137" s="20"/>
    </row>
    <row r="138" spans="1:17" ht="26.4">
      <c r="A138" s="22">
        <v>120</v>
      </c>
      <c r="B138" s="23" t="s">
        <v>337</v>
      </c>
      <c r="C138" s="23" t="s">
        <v>338</v>
      </c>
      <c r="D138" s="23" t="s">
        <v>339</v>
      </c>
      <c r="E138" s="22" t="s">
        <v>252</v>
      </c>
      <c r="F138" s="29">
        <v>71.459999999999994</v>
      </c>
      <c r="G138" s="28"/>
      <c r="H138" s="29">
        <f t="shared" si="6"/>
        <v>0</v>
      </c>
      <c r="I138" s="20"/>
      <c r="J138" s="20"/>
      <c r="K138" s="20"/>
      <c r="L138" s="20"/>
      <c r="M138" s="20"/>
      <c r="N138" s="20"/>
      <c r="O138" s="20"/>
      <c r="P138" s="20"/>
      <c r="Q138" s="20"/>
    </row>
    <row r="139" spans="1:17" ht="13.2">
      <c r="A139" s="33"/>
      <c r="B139" s="34"/>
      <c r="C139" s="24"/>
      <c r="D139" s="24" t="s">
        <v>373</v>
      </c>
      <c r="E139" s="24"/>
      <c r="F139" s="25"/>
      <c r="G139" s="25"/>
      <c r="H139" s="25"/>
      <c r="I139" s="20"/>
      <c r="J139" s="20"/>
      <c r="K139" s="20"/>
      <c r="L139" s="20"/>
      <c r="M139" s="20"/>
      <c r="N139" s="20"/>
      <c r="O139" s="20"/>
      <c r="P139" s="20"/>
      <c r="Q139" s="20"/>
    </row>
    <row r="140" spans="1:17" ht="13.2">
      <c r="A140" s="22"/>
      <c r="B140" s="23"/>
      <c r="C140" s="22"/>
      <c r="D140" s="22" t="s">
        <v>374</v>
      </c>
      <c r="E140" s="22"/>
      <c r="F140" s="22"/>
      <c r="G140" s="22"/>
      <c r="H140" s="31"/>
      <c r="I140" s="20"/>
      <c r="J140" s="20"/>
      <c r="K140" s="20"/>
      <c r="L140" s="20"/>
      <c r="M140" s="20"/>
      <c r="N140" s="20"/>
      <c r="O140" s="20"/>
      <c r="P140" s="20"/>
      <c r="Q140" s="20"/>
    </row>
    <row r="141" spans="1:17" ht="13.2">
      <c r="A141" s="22"/>
      <c r="B141" s="23"/>
      <c r="C141" s="37"/>
      <c r="D141" s="37" t="s">
        <v>375</v>
      </c>
      <c r="E141" s="22"/>
      <c r="F141" s="22"/>
      <c r="G141" s="22"/>
      <c r="H141" s="31"/>
      <c r="I141" s="20"/>
      <c r="J141" s="20"/>
      <c r="K141" s="20"/>
      <c r="L141" s="20"/>
      <c r="M141" s="20"/>
      <c r="N141" s="20"/>
      <c r="O141" s="20"/>
      <c r="P141" s="20"/>
      <c r="Q141" s="20"/>
    </row>
    <row r="142" spans="1:17" ht="39.6">
      <c r="A142" s="22">
        <v>121</v>
      </c>
      <c r="B142" s="23" t="s">
        <v>376</v>
      </c>
      <c r="C142" s="23" t="s">
        <v>377</v>
      </c>
      <c r="D142" s="23" t="s">
        <v>378</v>
      </c>
      <c r="E142" s="22" t="s">
        <v>42</v>
      </c>
      <c r="F142" s="27">
        <v>0.12859999999999999</v>
      </c>
      <c r="G142" s="38"/>
      <c r="H142" s="29">
        <f t="shared" ref="H142:H150" si="7">ROUND(F142*G142,2)</f>
        <v>0</v>
      </c>
      <c r="I142" s="39"/>
      <c r="J142" s="39"/>
      <c r="K142" s="39"/>
      <c r="L142" s="39"/>
      <c r="M142" s="39"/>
      <c r="N142" s="39"/>
      <c r="O142" s="39"/>
      <c r="P142" s="39"/>
      <c r="Q142" s="39"/>
    </row>
    <row r="143" spans="1:17" ht="105.6">
      <c r="A143" s="22">
        <v>122</v>
      </c>
      <c r="B143" s="23" t="s">
        <v>379</v>
      </c>
      <c r="C143" s="23" t="s">
        <v>380</v>
      </c>
      <c r="D143" s="23" t="s">
        <v>381</v>
      </c>
      <c r="E143" s="22" t="s">
        <v>104</v>
      </c>
      <c r="F143" s="31">
        <v>2</v>
      </c>
      <c r="G143" s="38"/>
      <c r="H143" s="29">
        <f t="shared" si="7"/>
        <v>0</v>
      </c>
      <c r="I143" s="39"/>
      <c r="J143" s="39"/>
      <c r="K143" s="39"/>
      <c r="L143" s="39"/>
      <c r="M143" s="39"/>
      <c r="N143" s="39"/>
      <c r="O143" s="39"/>
      <c r="P143" s="39"/>
      <c r="Q143" s="39"/>
    </row>
    <row r="144" spans="1:17" ht="92.4">
      <c r="A144" s="22">
        <v>123</v>
      </c>
      <c r="B144" s="23" t="s">
        <v>382</v>
      </c>
      <c r="C144" s="23" t="s">
        <v>383</v>
      </c>
      <c r="D144" s="23" t="s">
        <v>384</v>
      </c>
      <c r="E144" s="22" t="s">
        <v>104</v>
      </c>
      <c r="F144" s="31">
        <v>2</v>
      </c>
      <c r="G144" s="38"/>
      <c r="H144" s="29">
        <f t="shared" si="7"/>
        <v>0</v>
      </c>
      <c r="I144" s="39"/>
      <c r="J144" s="39"/>
      <c r="K144" s="39"/>
      <c r="L144" s="39"/>
      <c r="M144" s="39"/>
      <c r="N144" s="39"/>
      <c r="O144" s="39"/>
      <c r="P144" s="39"/>
      <c r="Q144" s="39"/>
    </row>
    <row r="145" spans="1:17" ht="105.6">
      <c r="A145" s="22">
        <v>124</v>
      </c>
      <c r="B145" s="23" t="s">
        <v>385</v>
      </c>
      <c r="C145" s="23" t="s">
        <v>386</v>
      </c>
      <c r="D145" s="23" t="s">
        <v>387</v>
      </c>
      <c r="E145" s="22" t="s">
        <v>104</v>
      </c>
      <c r="F145" s="32">
        <v>3.6</v>
      </c>
      <c r="G145" s="38"/>
      <c r="H145" s="29">
        <f t="shared" si="7"/>
        <v>0</v>
      </c>
      <c r="I145" s="39"/>
      <c r="J145" s="39"/>
      <c r="K145" s="39"/>
      <c r="L145" s="39"/>
      <c r="M145" s="39"/>
      <c r="N145" s="39"/>
      <c r="O145" s="39"/>
      <c r="P145" s="39"/>
      <c r="Q145" s="39"/>
    </row>
    <row r="146" spans="1:17" ht="92.4">
      <c r="A146" s="22">
        <v>125</v>
      </c>
      <c r="B146" s="23" t="s">
        <v>388</v>
      </c>
      <c r="C146" s="23" t="s">
        <v>389</v>
      </c>
      <c r="D146" s="23" t="s">
        <v>390</v>
      </c>
      <c r="E146" s="22" t="s">
        <v>104</v>
      </c>
      <c r="F146" s="29">
        <v>1.68</v>
      </c>
      <c r="G146" s="38"/>
      <c r="H146" s="29">
        <f t="shared" si="7"/>
        <v>0</v>
      </c>
      <c r="I146" s="39"/>
      <c r="J146" s="39"/>
      <c r="K146" s="39"/>
      <c r="L146" s="39"/>
      <c r="M146" s="39"/>
      <c r="N146" s="39"/>
      <c r="O146" s="39"/>
      <c r="P146" s="39"/>
      <c r="Q146" s="39"/>
    </row>
    <row r="147" spans="1:17" ht="118.8">
      <c r="A147" s="22">
        <v>126</v>
      </c>
      <c r="B147" s="23" t="s">
        <v>391</v>
      </c>
      <c r="C147" s="23" t="s">
        <v>392</v>
      </c>
      <c r="D147" s="23" t="s">
        <v>393</v>
      </c>
      <c r="E147" s="22" t="s">
        <v>104</v>
      </c>
      <c r="F147" s="29">
        <v>1.48</v>
      </c>
      <c r="G147" s="38"/>
      <c r="H147" s="29">
        <f t="shared" si="7"/>
        <v>0</v>
      </c>
      <c r="I147" s="39"/>
      <c r="J147" s="39"/>
      <c r="K147" s="39"/>
      <c r="L147" s="39"/>
      <c r="M147" s="39"/>
      <c r="N147" s="39"/>
      <c r="O147" s="39"/>
      <c r="P147" s="39"/>
      <c r="Q147" s="39"/>
    </row>
    <row r="148" spans="1:17" ht="118.8">
      <c r="A148" s="22">
        <v>127</v>
      </c>
      <c r="B148" s="23" t="s">
        <v>394</v>
      </c>
      <c r="C148" s="23" t="s">
        <v>395</v>
      </c>
      <c r="D148" s="23" t="s">
        <v>396</v>
      </c>
      <c r="E148" s="22" t="s">
        <v>104</v>
      </c>
      <c r="F148" s="32">
        <v>2.1</v>
      </c>
      <c r="G148" s="38"/>
      <c r="H148" s="29">
        <f t="shared" si="7"/>
        <v>0</v>
      </c>
      <c r="I148" s="39"/>
      <c r="J148" s="39"/>
      <c r="K148" s="39"/>
      <c r="L148" s="39"/>
      <c r="M148" s="39"/>
      <c r="N148" s="39"/>
      <c r="O148" s="39"/>
      <c r="P148" s="39"/>
      <c r="Q148" s="39"/>
    </row>
    <row r="149" spans="1:17" ht="26.4">
      <c r="A149" s="22">
        <v>128</v>
      </c>
      <c r="B149" s="23" t="s">
        <v>397</v>
      </c>
      <c r="C149" s="23" t="s">
        <v>398</v>
      </c>
      <c r="D149" s="23" t="s">
        <v>399</v>
      </c>
      <c r="E149" s="22" t="s">
        <v>239</v>
      </c>
      <c r="F149" s="31">
        <v>59</v>
      </c>
      <c r="G149" s="38"/>
      <c r="H149" s="29">
        <f t="shared" si="7"/>
        <v>0</v>
      </c>
      <c r="I149" s="39"/>
      <c r="J149" s="39"/>
      <c r="K149" s="39"/>
      <c r="L149" s="39"/>
      <c r="M149" s="39"/>
      <c r="N149" s="39"/>
      <c r="O149" s="39"/>
      <c r="P149" s="39"/>
      <c r="Q149" s="39"/>
    </row>
    <row r="150" spans="1:17" ht="26.4">
      <c r="A150" s="22">
        <v>129</v>
      </c>
      <c r="B150" s="23" t="s">
        <v>400</v>
      </c>
      <c r="C150" s="23" t="s">
        <v>401</v>
      </c>
      <c r="D150" s="23" t="s">
        <v>402</v>
      </c>
      <c r="E150" s="22" t="s">
        <v>252</v>
      </c>
      <c r="F150" s="29">
        <v>2.38</v>
      </c>
      <c r="G150" s="38"/>
      <c r="H150" s="29">
        <f t="shared" si="7"/>
        <v>0</v>
      </c>
      <c r="I150" s="39"/>
      <c r="J150" s="39"/>
      <c r="K150" s="39"/>
      <c r="L150" s="39"/>
      <c r="M150" s="39"/>
      <c r="N150" s="39"/>
      <c r="O150" s="39"/>
      <c r="P150" s="39"/>
      <c r="Q150" s="39"/>
    </row>
    <row r="151" spans="1:17" ht="13.2">
      <c r="A151" s="22"/>
      <c r="B151" s="23"/>
      <c r="C151" s="22"/>
      <c r="D151" s="22" t="s">
        <v>403</v>
      </c>
      <c r="E151" s="22"/>
      <c r="F151" s="22"/>
      <c r="G151" s="22"/>
      <c r="H151" s="31"/>
      <c r="I151" s="39"/>
      <c r="J151" s="39"/>
      <c r="K151" s="39"/>
      <c r="L151" s="39"/>
      <c r="M151" s="39"/>
      <c r="N151" s="39"/>
      <c r="O151" s="39"/>
      <c r="P151" s="39"/>
      <c r="Q151" s="39"/>
    </row>
    <row r="152" spans="1:17" ht="39.6">
      <c r="A152" s="22">
        <v>130</v>
      </c>
      <c r="B152" s="23" t="s">
        <v>64</v>
      </c>
      <c r="C152" s="23" t="s">
        <v>404</v>
      </c>
      <c r="D152" s="23" t="s">
        <v>405</v>
      </c>
      <c r="E152" s="22" t="s">
        <v>42</v>
      </c>
      <c r="F152" s="27">
        <v>7.5700000000000003E-2</v>
      </c>
      <c r="G152" s="38"/>
      <c r="H152" s="29">
        <f t="shared" ref="H152:H160" si="8">ROUND(F152*G152,2)</f>
        <v>0</v>
      </c>
      <c r="I152" s="39"/>
      <c r="J152" s="39"/>
      <c r="K152" s="39"/>
      <c r="L152" s="39"/>
      <c r="M152" s="39"/>
      <c r="N152" s="39"/>
      <c r="O152" s="39"/>
      <c r="P152" s="39"/>
      <c r="Q152" s="39"/>
    </row>
    <row r="153" spans="1:17" ht="132">
      <c r="A153" s="22">
        <v>131</v>
      </c>
      <c r="B153" s="23" t="s">
        <v>406</v>
      </c>
      <c r="C153" s="23" t="s">
        <v>407</v>
      </c>
      <c r="D153" s="23" t="s">
        <v>408</v>
      </c>
      <c r="E153" s="22" t="s">
        <v>104</v>
      </c>
      <c r="F153" s="29">
        <v>1.89</v>
      </c>
      <c r="G153" s="38"/>
      <c r="H153" s="29">
        <f t="shared" si="8"/>
        <v>0</v>
      </c>
      <c r="I153" s="39"/>
      <c r="J153" s="39"/>
      <c r="K153" s="39"/>
      <c r="L153" s="39"/>
      <c r="M153" s="39"/>
      <c r="N153" s="39"/>
      <c r="O153" s="39"/>
      <c r="P153" s="39"/>
      <c r="Q153" s="39"/>
    </row>
    <row r="154" spans="1:17" ht="118.8">
      <c r="A154" s="22">
        <v>132</v>
      </c>
      <c r="B154" s="23" t="s">
        <v>409</v>
      </c>
      <c r="C154" s="23" t="s">
        <v>410</v>
      </c>
      <c r="D154" s="23" t="s">
        <v>411</v>
      </c>
      <c r="E154" s="22" t="s">
        <v>104</v>
      </c>
      <c r="F154" s="32">
        <v>1.9</v>
      </c>
      <c r="G154" s="38"/>
      <c r="H154" s="29">
        <f t="shared" si="8"/>
        <v>0</v>
      </c>
      <c r="I154" s="39"/>
      <c r="J154" s="39"/>
      <c r="K154" s="39"/>
      <c r="L154" s="39"/>
      <c r="M154" s="39"/>
      <c r="N154" s="39"/>
      <c r="O154" s="39"/>
      <c r="P154" s="39"/>
      <c r="Q154" s="39"/>
    </row>
    <row r="155" spans="1:17" ht="171.6">
      <c r="A155" s="22">
        <v>133</v>
      </c>
      <c r="B155" s="23" t="s">
        <v>412</v>
      </c>
      <c r="C155" s="23" t="s">
        <v>413</v>
      </c>
      <c r="D155" s="23" t="s">
        <v>414</v>
      </c>
      <c r="E155" s="22" t="s">
        <v>104</v>
      </c>
      <c r="F155" s="29">
        <v>1.62</v>
      </c>
      <c r="G155" s="38"/>
      <c r="H155" s="29">
        <f t="shared" si="8"/>
        <v>0</v>
      </c>
      <c r="I155" s="39"/>
      <c r="J155" s="39"/>
      <c r="K155" s="39"/>
      <c r="L155" s="39"/>
      <c r="M155" s="39"/>
      <c r="N155" s="39"/>
      <c r="O155" s="39"/>
      <c r="P155" s="39"/>
      <c r="Q155" s="39"/>
    </row>
    <row r="156" spans="1:17" ht="171.6">
      <c r="A156" s="22">
        <v>134</v>
      </c>
      <c r="B156" s="23" t="s">
        <v>415</v>
      </c>
      <c r="C156" s="23" t="s">
        <v>416</v>
      </c>
      <c r="D156" s="23" t="s">
        <v>417</v>
      </c>
      <c r="E156" s="22" t="s">
        <v>104</v>
      </c>
      <c r="F156" s="29">
        <v>2.16</v>
      </c>
      <c r="G156" s="38"/>
      <c r="H156" s="29">
        <f t="shared" si="8"/>
        <v>0</v>
      </c>
      <c r="I156" s="39"/>
      <c r="J156" s="39"/>
      <c r="K156" s="39"/>
      <c r="L156" s="39"/>
      <c r="M156" s="39"/>
      <c r="N156" s="39"/>
      <c r="O156" s="39"/>
      <c r="P156" s="39"/>
      <c r="Q156" s="39"/>
    </row>
    <row r="157" spans="1:17" ht="26.4">
      <c r="A157" s="22">
        <v>135</v>
      </c>
      <c r="B157" s="23" t="s">
        <v>397</v>
      </c>
      <c r="C157" s="23" t="s">
        <v>398</v>
      </c>
      <c r="D157" s="23" t="s">
        <v>399</v>
      </c>
      <c r="E157" s="22" t="s">
        <v>239</v>
      </c>
      <c r="F157" s="31">
        <v>34</v>
      </c>
      <c r="G157" s="28"/>
      <c r="H157" s="29">
        <f t="shared" si="8"/>
        <v>0</v>
      </c>
      <c r="I157" s="20"/>
      <c r="J157" s="20"/>
      <c r="K157" s="20"/>
      <c r="L157" s="20"/>
      <c r="M157" s="20"/>
      <c r="N157" s="20"/>
      <c r="O157" s="20"/>
      <c r="P157" s="20"/>
      <c r="Q157" s="20"/>
    </row>
    <row r="158" spans="1:17" ht="26.4">
      <c r="A158" s="22">
        <v>136</v>
      </c>
      <c r="B158" s="23" t="s">
        <v>400</v>
      </c>
      <c r="C158" s="23" t="s">
        <v>401</v>
      </c>
      <c r="D158" s="23" t="s">
        <v>402</v>
      </c>
      <c r="E158" s="22" t="s">
        <v>252</v>
      </c>
      <c r="F158" s="32">
        <v>1.4</v>
      </c>
      <c r="G158" s="28"/>
      <c r="H158" s="29">
        <f t="shared" si="8"/>
        <v>0</v>
      </c>
      <c r="I158" s="20"/>
      <c r="J158" s="20"/>
      <c r="K158" s="20"/>
      <c r="L158" s="20"/>
      <c r="M158" s="20"/>
      <c r="N158" s="20"/>
      <c r="O158" s="20"/>
      <c r="P158" s="20"/>
      <c r="Q158" s="20"/>
    </row>
    <row r="159" spans="1:17" ht="13.2">
      <c r="A159" s="22">
        <v>137</v>
      </c>
      <c r="B159" s="23" t="s">
        <v>418</v>
      </c>
      <c r="C159" s="23" t="s">
        <v>419</v>
      </c>
      <c r="D159" s="23" t="s">
        <v>420</v>
      </c>
      <c r="E159" s="22" t="s">
        <v>421</v>
      </c>
      <c r="F159" s="31">
        <v>4</v>
      </c>
      <c r="G159" s="28"/>
      <c r="H159" s="29">
        <f t="shared" si="8"/>
        <v>0</v>
      </c>
      <c r="I159" s="20"/>
      <c r="J159" s="20"/>
      <c r="K159" s="20"/>
      <c r="L159" s="20"/>
      <c r="M159" s="20"/>
      <c r="N159" s="20"/>
      <c r="O159" s="20"/>
      <c r="P159" s="20"/>
      <c r="Q159" s="20"/>
    </row>
    <row r="160" spans="1:17" ht="26.4">
      <c r="A160" s="22">
        <v>138</v>
      </c>
      <c r="B160" s="23" t="s">
        <v>422</v>
      </c>
      <c r="C160" s="23" t="s">
        <v>423</v>
      </c>
      <c r="D160" s="23" t="s">
        <v>424</v>
      </c>
      <c r="E160" s="22" t="s">
        <v>239</v>
      </c>
      <c r="F160" s="31">
        <v>4</v>
      </c>
      <c r="G160" s="28"/>
      <c r="H160" s="29">
        <f t="shared" si="8"/>
        <v>0</v>
      </c>
      <c r="I160" s="20"/>
      <c r="J160" s="20"/>
      <c r="K160" s="20"/>
      <c r="L160" s="20"/>
      <c r="M160" s="20"/>
      <c r="N160" s="20"/>
      <c r="O160" s="20"/>
      <c r="P160" s="20"/>
      <c r="Q160" s="20"/>
    </row>
    <row r="161" spans="1:17" ht="13.2">
      <c r="A161" s="22"/>
      <c r="B161" s="23"/>
      <c r="C161" s="22"/>
      <c r="D161" s="22" t="s">
        <v>425</v>
      </c>
      <c r="E161" s="22"/>
      <c r="F161" s="22"/>
      <c r="G161" s="22"/>
      <c r="H161" s="31"/>
      <c r="I161" s="20"/>
      <c r="J161" s="20"/>
      <c r="K161" s="20"/>
      <c r="L161" s="20"/>
      <c r="M161" s="20"/>
      <c r="N161" s="20"/>
      <c r="O161" s="20"/>
      <c r="P161" s="20"/>
      <c r="Q161" s="20"/>
    </row>
    <row r="162" spans="1:17" ht="26.4">
      <c r="A162" s="22">
        <v>139</v>
      </c>
      <c r="B162" s="23" t="s">
        <v>310</v>
      </c>
      <c r="C162" s="23" t="s">
        <v>426</v>
      </c>
      <c r="D162" s="23" t="s">
        <v>427</v>
      </c>
      <c r="E162" s="22" t="s">
        <v>42</v>
      </c>
      <c r="F162" s="27">
        <v>0.20749999999999999</v>
      </c>
      <c r="G162" s="28"/>
      <c r="H162" s="29">
        <f t="shared" ref="H162:H174" si="9">ROUND(F162*G162,2)</f>
        <v>0</v>
      </c>
      <c r="I162" s="20"/>
      <c r="J162" s="20"/>
      <c r="K162" s="20"/>
      <c r="L162" s="20"/>
      <c r="M162" s="20"/>
      <c r="N162" s="20"/>
      <c r="O162" s="20"/>
      <c r="P162" s="20"/>
      <c r="Q162" s="20"/>
    </row>
    <row r="163" spans="1:17" ht="26.4">
      <c r="A163" s="22">
        <v>140</v>
      </c>
      <c r="B163" s="23" t="s">
        <v>249</v>
      </c>
      <c r="C163" s="23" t="s">
        <v>250</v>
      </c>
      <c r="D163" s="23" t="s">
        <v>251</v>
      </c>
      <c r="E163" s="22" t="s">
        <v>252</v>
      </c>
      <c r="F163" s="29">
        <v>4.1500000000000004</v>
      </c>
      <c r="G163" s="28"/>
      <c r="H163" s="29">
        <f t="shared" si="9"/>
        <v>0</v>
      </c>
      <c r="I163" s="20"/>
      <c r="J163" s="20"/>
      <c r="K163" s="20"/>
      <c r="L163" s="20"/>
      <c r="M163" s="20"/>
      <c r="N163" s="20"/>
      <c r="O163" s="20"/>
      <c r="P163" s="20"/>
      <c r="Q163" s="20"/>
    </row>
    <row r="164" spans="1:17" ht="39.6">
      <c r="A164" s="22">
        <v>141</v>
      </c>
      <c r="B164" s="23" t="s">
        <v>428</v>
      </c>
      <c r="C164" s="23" t="s">
        <v>429</v>
      </c>
      <c r="D164" s="23" t="s">
        <v>430</v>
      </c>
      <c r="E164" s="22" t="s">
        <v>42</v>
      </c>
      <c r="F164" s="27">
        <v>0.20749999999999999</v>
      </c>
      <c r="G164" s="28"/>
      <c r="H164" s="29">
        <f t="shared" si="9"/>
        <v>0</v>
      </c>
      <c r="I164" s="20"/>
      <c r="J164" s="20"/>
      <c r="K164" s="20"/>
      <c r="L164" s="20"/>
      <c r="M164" s="20"/>
      <c r="N164" s="20"/>
      <c r="O164" s="20"/>
      <c r="P164" s="20"/>
      <c r="Q164" s="20"/>
    </row>
    <row r="165" spans="1:17" ht="26.4">
      <c r="A165" s="22">
        <v>142</v>
      </c>
      <c r="B165" s="23" t="s">
        <v>325</v>
      </c>
      <c r="C165" s="23" t="s">
        <v>431</v>
      </c>
      <c r="D165" s="23" t="s">
        <v>432</v>
      </c>
      <c r="E165" s="22" t="s">
        <v>42</v>
      </c>
      <c r="F165" s="27">
        <v>0.20749999999999999</v>
      </c>
      <c r="G165" s="28"/>
      <c r="H165" s="29">
        <f t="shared" si="9"/>
        <v>0</v>
      </c>
      <c r="I165" s="20"/>
      <c r="J165" s="20"/>
      <c r="K165" s="20"/>
      <c r="L165" s="20"/>
      <c r="M165" s="20"/>
      <c r="N165" s="20"/>
      <c r="O165" s="20"/>
      <c r="P165" s="20"/>
      <c r="Q165" s="20"/>
    </row>
    <row r="166" spans="1:17" ht="26.4">
      <c r="A166" s="22">
        <v>143</v>
      </c>
      <c r="B166" s="23" t="s">
        <v>249</v>
      </c>
      <c r="C166" s="23" t="s">
        <v>250</v>
      </c>
      <c r="D166" s="23" t="s">
        <v>251</v>
      </c>
      <c r="E166" s="22" t="s">
        <v>252</v>
      </c>
      <c r="F166" s="29">
        <v>4.1500000000000004</v>
      </c>
      <c r="G166" s="28"/>
      <c r="H166" s="29">
        <f t="shared" si="9"/>
        <v>0</v>
      </c>
      <c r="I166" s="20"/>
      <c r="J166" s="20"/>
      <c r="K166" s="20"/>
      <c r="L166" s="20"/>
      <c r="M166" s="20"/>
      <c r="N166" s="20"/>
      <c r="O166" s="20"/>
      <c r="P166" s="20"/>
      <c r="Q166" s="20"/>
    </row>
    <row r="167" spans="1:17" ht="26.4">
      <c r="A167" s="22">
        <v>144</v>
      </c>
      <c r="B167" s="23" t="s">
        <v>328</v>
      </c>
      <c r="C167" s="23" t="s">
        <v>329</v>
      </c>
      <c r="D167" s="23" t="s">
        <v>330</v>
      </c>
      <c r="E167" s="22" t="s">
        <v>256</v>
      </c>
      <c r="F167" s="29">
        <v>37.35</v>
      </c>
      <c r="G167" s="28"/>
      <c r="H167" s="29">
        <f t="shared" si="9"/>
        <v>0</v>
      </c>
      <c r="I167" s="20"/>
      <c r="J167" s="20"/>
      <c r="K167" s="20"/>
      <c r="L167" s="20"/>
      <c r="M167" s="20"/>
      <c r="N167" s="20"/>
      <c r="O167" s="20"/>
      <c r="P167" s="20"/>
      <c r="Q167" s="20"/>
    </row>
    <row r="168" spans="1:17" ht="26.4">
      <c r="A168" s="22">
        <v>145</v>
      </c>
      <c r="B168" s="23" t="s">
        <v>331</v>
      </c>
      <c r="C168" s="23" t="s">
        <v>332</v>
      </c>
      <c r="D168" s="23" t="s">
        <v>333</v>
      </c>
      <c r="E168" s="22" t="s">
        <v>42</v>
      </c>
      <c r="F168" s="27">
        <v>0.20749999999999999</v>
      </c>
      <c r="G168" s="28"/>
      <c r="H168" s="29">
        <f t="shared" si="9"/>
        <v>0</v>
      </c>
      <c r="I168" s="20"/>
      <c r="J168" s="20"/>
      <c r="K168" s="20"/>
      <c r="L168" s="20"/>
      <c r="M168" s="20"/>
      <c r="N168" s="20"/>
      <c r="O168" s="20"/>
      <c r="P168" s="20"/>
      <c r="Q168" s="20"/>
    </row>
    <row r="169" spans="1:17" ht="26.4">
      <c r="A169" s="22">
        <v>146</v>
      </c>
      <c r="B169" s="23" t="s">
        <v>328</v>
      </c>
      <c r="C169" s="23" t="s">
        <v>329</v>
      </c>
      <c r="D169" s="23" t="s">
        <v>330</v>
      </c>
      <c r="E169" s="22" t="s">
        <v>256</v>
      </c>
      <c r="F169" s="29">
        <v>37.35</v>
      </c>
      <c r="G169" s="28"/>
      <c r="H169" s="29">
        <f t="shared" si="9"/>
        <v>0</v>
      </c>
      <c r="I169" s="20"/>
      <c r="J169" s="20"/>
      <c r="K169" s="20"/>
      <c r="L169" s="20"/>
      <c r="M169" s="20"/>
      <c r="N169" s="20"/>
      <c r="O169" s="20"/>
      <c r="P169" s="20"/>
      <c r="Q169" s="20"/>
    </row>
    <row r="170" spans="1:17" ht="26.4">
      <c r="A170" s="22">
        <v>147</v>
      </c>
      <c r="B170" s="23" t="s">
        <v>433</v>
      </c>
      <c r="C170" s="23" t="s">
        <v>434</v>
      </c>
      <c r="D170" s="23" t="s">
        <v>435</v>
      </c>
      <c r="E170" s="22" t="s">
        <v>118</v>
      </c>
      <c r="F170" s="27">
        <v>0.57669999999999999</v>
      </c>
      <c r="G170" s="28"/>
      <c r="H170" s="29">
        <f t="shared" si="9"/>
        <v>0</v>
      </c>
      <c r="I170" s="20"/>
      <c r="J170" s="20"/>
      <c r="K170" s="20"/>
      <c r="L170" s="20"/>
      <c r="M170" s="20"/>
      <c r="N170" s="20"/>
      <c r="O170" s="20"/>
      <c r="P170" s="20"/>
      <c r="Q170" s="20"/>
    </row>
    <row r="171" spans="1:17" ht="26.4">
      <c r="A171" s="22">
        <v>148</v>
      </c>
      <c r="B171" s="23" t="s">
        <v>436</v>
      </c>
      <c r="C171" s="23" t="s">
        <v>437</v>
      </c>
      <c r="D171" s="23" t="s">
        <v>438</v>
      </c>
      <c r="E171" s="22" t="s">
        <v>220</v>
      </c>
      <c r="F171" s="29">
        <v>57.67</v>
      </c>
      <c r="G171" s="28"/>
      <c r="H171" s="29">
        <f t="shared" si="9"/>
        <v>0</v>
      </c>
      <c r="I171" s="20"/>
      <c r="J171" s="20"/>
      <c r="K171" s="20"/>
      <c r="L171" s="20"/>
      <c r="M171" s="20"/>
      <c r="N171" s="20"/>
      <c r="O171" s="20"/>
      <c r="P171" s="20"/>
      <c r="Q171" s="20"/>
    </row>
    <row r="172" spans="1:17" ht="66">
      <c r="A172" s="22">
        <v>149</v>
      </c>
      <c r="B172" s="23" t="s">
        <v>334</v>
      </c>
      <c r="C172" s="23" t="s">
        <v>439</v>
      </c>
      <c r="D172" s="23" t="s">
        <v>440</v>
      </c>
      <c r="E172" s="22" t="s">
        <v>42</v>
      </c>
      <c r="F172" s="27">
        <v>0.20749999999999999</v>
      </c>
      <c r="G172" s="28"/>
      <c r="H172" s="29">
        <f t="shared" si="9"/>
        <v>0</v>
      </c>
      <c r="I172" s="20"/>
      <c r="J172" s="20"/>
      <c r="K172" s="20"/>
      <c r="L172" s="20"/>
      <c r="M172" s="20"/>
      <c r="N172" s="20"/>
      <c r="O172" s="20"/>
      <c r="P172" s="20"/>
      <c r="Q172" s="20"/>
    </row>
    <row r="173" spans="1:17" ht="26.4">
      <c r="A173" s="22">
        <v>150</v>
      </c>
      <c r="B173" s="23" t="s">
        <v>249</v>
      </c>
      <c r="C173" s="23" t="s">
        <v>250</v>
      </c>
      <c r="D173" s="23" t="s">
        <v>251</v>
      </c>
      <c r="E173" s="22" t="s">
        <v>252</v>
      </c>
      <c r="F173" s="29">
        <v>4.1500000000000004</v>
      </c>
      <c r="G173" s="28"/>
      <c r="H173" s="29">
        <f t="shared" si="9"/>
        <v>0</v>
      </c>
      <c r="I173" s="20"/>
      <c r="J173" s="20"/>
      <c r="K173" s="20"/>
      <c r="L173" s="20"/>
      <c r="M173" s="20"/>
      <c r="N173" s="20"/>
      <c r="O173" s="20"/>
      <c r="P173" s="20"/>
      <c r="Q173" s="20"/>
    </row>
    <row r="174" spans="1:17" ht="26.4">
      <c r="A174" s="22">
        <v>151</v>
      </c>
      <c r="B174" s="23" t="s">
        <v>337</v>
      </c>
      <c r="C174" s="23" t="s">
        <v>338</v>
      </c>
      <c r="D174" s="23" t="s">
        <v>339</v>
      </c>
      <c r="E174" s="22" t="s">
        <v>252</v>
      </c>
      <c r="F174" s="29">
        <v>5.81</v>
      </c>
      <c r="G174" s="28"/>
      <c r="H174" s="29">
        <f t="shared" si="9"/>
        <v>0</v>
      </c>
      <c r="I174" s="20"/>
      <c r="J174" s="20"/>
      <c r="K174" s="20"/>
      <c r="L174" s="20"/>
      <c r="M174" s="20"/>
      <c r="N174" s="20"/>
      <c r="O174" s="20"/>
      <c r="P174" s="20"/>
      <c r="Q174" s="20"/>
    </row>
    <row r="175" spans="1:17" ht="13.2">
      <c r="A175" s="33"/>
      <c r="B175" s="34"/>
      <c r="C175" s="24"/>
      <c r="D175" s="24" t="s">
        <v>441</v>
      </c>
      <c r="E175" s="24"/>
      <c r="F175" s="25"/>
      <c r="G175" s="25"/>
      <c r="H175" s="25"/>
      <c r="I175" s="20"/>
      <c r="J175" s="20"/>
      <c r="K175" s="20"/>
      <c r="L175" s="20"/>
      <c r="M175" s="20"/>
      <c r="N175" s="20"/>
      <c r="O175" s="20"/>
      <c r="P175" s="20"/>
      <c r="Q175" s="20"/>
    </row>
    <row r="176" spans="1:17" ht="39.6">
      <c r="A176" s="22">
        <v>152</v>
      </c>
      <c r="B176" s="23" t="s">
        <v>442</v>
      </c>
      <c r="C176" s="23" t="s">
        <v>443</v>
      </c>
      <c r="D176" s="23" t="s">
        <v>444</v>
      </c>
      <c r="E176" s="22" t="s">
        <v>50</v>
      </c>
      <c r="F176" s="27">
        <v>8.1699999999999995E-2</v>
      </c>
      <c r="G176" s="28"/>
      <c r="H176" s="29">
        <f t="shared" ref="H176:H184" si="10">ROUND(F176*G176,2)</f>
        <v>0</v>
      </c>
      <c r="I176" s="20"/>
      <c r="J176" s="20"/>
      <c r="K176" s="20"/>
      <c r="L176" s="20"/>
      <c r="M176" s="20"/>
      <c r="N176" s="20"/>
      <c r="O176" s="20"/>
      <c r="P176" s="20"/>
      <c r="Q176" s="20"/>
    </row>
    <row r="177" spans="1:17" ht="26.4">
      <c r="A177" s="22">
        <v>153</v>
      </c>
      <c r="B177" s="23" t="s">
        <v>445</v>
      </c>
      <c r="C177" s="23" t="s">
        <v>446</v>
      </c>
      <c r="D177" s="23" t="s">
        <v>447</v>
      </c>
      <c r="E177" s="22" t="s">
        <v>50</v>
      </c>
      <c r="F177" s="35">
        <v>7.9420000000000004E-2</v>
      </c>
      <c r="G177" s="28"/>
      <c r="H177" s="29">
        <f t="shared" si="10"/>
        <v>0</v>
      </c>
      <c r="I177" s="20"/>
      <c r="J177" s="20"/>
      <c r="K177" s="20"/>
      <c r="L177" s="20"/>
      <c r="M177" s="20"/>
      <c r="N177" s="20"/>
      <c r="O177" s="20"/>
      <c r="P177" s="20"/>
      <c r="Q177" s="20"/>
    </row>
    <row r="178" spans="1:17" ht="26.4">
      <c r="A178" s="22">
        <v>154</v>
      </c>
      <c r="B178" s="23" t="s">
        <v>448</v>
      </c>
      <c r="C178" s="23" t="s">
        <v>449</v>
      </c>
      <c r="D178" s="23" t="s">
        <v>450</v>
      </c>
      <c r="E178" s="22" t="s">
        <v>50</v>
      </c>
      <c r="F178" s="35">
        <v>7.5100000000000002E-3</v>
      </c>
      <c r="G178" s="28"/>
      <c r="H178" s="29">
        <f t="shared" si="10"/>
        <v>0</v>
      </c>
      <c r="I178" s="20"/>
      <c r="J178" s="20"/>
      <c r="K178" s="20"/>
      <c r="L178" s="20"/>
      <c r="M178" s="20"/>
      <c r="N178" s="20"/>
      <c r="O178" s="20"/>
      <c r="P178" s="20"/>
      <c r="Q178" s="20"/>
    </row>
    <row r="179" spans="1:17" ht="26.4">
      <c r="A179" s="22">
        <v>155</v>
      </c>
      <c r="B179" s="23" t="s">
        <v>125</v>
      </c>
      <c r="C179" s="23" t="s">
        <v>451</v>
      </c>
      <c r="D179" s="23" t="s">
        <v>452</v>
      </c>
      <c r="E179" s="22" t="s">
        <v>128</v>
      </c>
      <c r="F179" s="27">
        <v>8.1699999999999995E-2</v>
      </c>
      <c r="G179" s="28"/>
      <c r="H179" s="29">
        <f t="shared" si="10"/>
        <v>0</v>
      </c>
      <c r="I179" s="20"/>
      <c r="J179" s="20"/>
      <c r="K179" s="20"/>
      <c r="L179" s="20"/>
      <c r="M179" s="20"/>
      <c r="N179" s="20"/>
      <c r="O179" s="20"/>
      <c r="P179" s="20"/>
      <c r="Q179" s="20"/>
    </row>
    <row r="180" spans="1:17" ht="26.4">
      <c r="A180" s="22">
        <v>156</v>
      </c>
      <c r="B180" s="23" t="s">
        <v>341</v>
      </c>
      <c r="C180" s="23" t="s">
        <v>453</v>
      </c>
      <c r="D180" s="23" t="s">
        <v>454</v>
      </c>
      <c r="E180" s="22" t="s">
        <v>104</v>
      </c>
      <c r="F180" s="32">
        <v>4.3</v>
      </c>
      <c r="G180" s="28"/>
      <c r="H180" s="29">
        <f t="shared" si="10"/>
        <v>0</v>
      </c>
      <c r="I180" s="20"/>
      <c r="J180" s="20"/>
      <c r="K180" s="20"/>
      <c r="L180" s="20"/>
      <c r="M180" s="20"/>
      <c r="N180" s="20"/>
      <c r="O180" s="20"/>
      <c r="P180" s="20"/>
      <c r="Q180" s="20"/>
    </row>
    <row r="181" spans="1:17" ht="13.2">
      <c r="A181" s="22">
        <v>157</v>
      </c>
      <c r="B181" s="23" t="s">
        <v>344</v>
      </c>
      <c r="C181" s="23" t="s">
        <v>455</v>
      </c>
      <c r="D181" s="23" t="s">
        <v>456</v>
      </c>
      <c r="E181" s="22" t="s">
        <v>104</v>
      </c>
      <c r="F181" s="32">
        <v>4.3</v>
      </c>
      <c r="G181" s="28"/>
      <c r="H181" s="29">
        <f t="shared" si="10"/>
        <v>0</v>
      </c>
      <c r="I181" s="20"/>
      <c r="J181" s="20"/>
      <c r="K181" s="20"/>
      <c r="L181" s="20"/>
      <c r="M181" s="20"/>
      <c r="N181" s="20"/>
      <c r="O181" s="20"/>
      <c r="P181" s="20"/>
      <c r="Q181" s="20"/>
    </row>
    <row r="182" spans="1:17" ht="26.4">
      <c r="A182" s="22">
        <v>158</v>
      </c>
      <c r="B182" s="23" t="s">
        <v>347</v>
      </c>
      <c r="C182" s="23" t="s">
        <v>457</v>
      </c>
      <c r="D182" s="23" t="s">
        <v>458</v>
      </c>
      <c r="E182" s="22" t="s">
        <v>42</v>
      </c>
      <c r="F182" s="30">
        <v>4.2999999999999997E-2</v>
      </c>
      <c r="G182" s="28"/>
      <c r="H182" s="29">
        <f t="shared" si="10"/>
        <v>0</v>
      </c>
      <c r="I182" s="20"/>
      <c r="J182" s="20"/>
      <c r="K182" s="20"/>
      <c r="L182" s="20"/>
      <c r="M182" s="20"/>
      <c r="N182" s="20"/>
      <c r="O182" s="20"/>
      <c r="P182" s="20"/>
      <c r="Q182" s="20"/>
    </row>
    <row r="183" spans="1:17" ht="26.4">
      <c r="A183" s="22">
        <v>159</v>
      </c>
      <c r="B183" s="23" t="s">
        <v>350</v>
      </c>
      <c r="C183" s="23" t="s">
        <v>459</v>
      </c>
      <c r="D183" s="23" t="s">
        <v>460</v>
      </c>
      <c r="E183" s="22" t="s">
        <v>42</v>
      </c>
      <c r="F183" s="30">
        <v>4.2999999999999997E-2</v>
      </c>
      <c r="G183" s="28"/>
      <c r="H183" s="29">
        <f t="shared" si="10"/>
        <v>0</v>
      </c>
      <c r="I183" s="20"/>
      <c r="J183" s="20"/>
      <c r="K183" s="20"/>
      <c r="L183" s="20"/>
      <c r="M183" s="20"/>
      <c r="N183" s="20"/>
      <c r="O183" s="20"/>
      <c r="P183" s="20"/>
      <c r="Q183" s="20"/>
    </row>
    <row r="184" spans="1:17" ht="26.4">
      <c r="A184" s="22">
        <v>160</v>
      </c>
      <c r="B184" s="23" t="s">
        <v>353</v>
      </c>
      <c r="C184" s="23" t="s">
        <v>354</v>
      </c>
      <c r="D184" s="23" t="s">
        <v>355</v>
      </c>
      <c r="E184" s="22" t="s">
        <v>256</v>
      </c>
      <c r="F184" s="29">
        <v>2.58</v>
      </c>
      <c r="G184" s="28"/>
      <c r="H184" s="29">
        <f t="shared" si="10"/>
        <v>0</v>
      </c>
      <c r="I184" s="20"/>
      <c r="J184" s="20"/>
      <c r="K184" s="20"/>
      <c r="L184" s="20"/>
      <c r="M184" s="20"/>
      <c r="N184" s="20"/>
      <c r="O184" s="20"/>
      <c r="P184" s="20"/>
      <c r="Q184" s="20"/>
    </row>
    <row r="185" spans="1:17" ht="13.2">
      <c r="A185" s="33"/>
      <c r="B185" s="34"/>
      <c r="C185" s="24"/>
      <c r="D185" s="24" t="s">
        <v>461</v>
      </c>
      <c r="E185" s="24"/>
      <c r="F185" s="25"/>
      <c r="G185" s="25"/>
      <c r="H185" s="25"/>
      <c r="I185" s="20"/>
      <c r="J185" s="20"/>
      <c r="K185" s="20"/>
      <c r="L185" s="20"/>
      <c r="M185" s="20"/>
      <c r="N185" s="20"/>
      <c r="O185" s="20"/>
      <c r="P185" s="20"/>
      <c r="Q185" s="20"/>
    </row>
    <row r="186" spans="1:17" ht="26.4">
      <c r="A186" s="22">
        <v>161</v>
      </c>
      <c r="B186" s="23" t="s">
        <v>462</v>
      </c>
      <c r="C186" s="23" t="s">
        <v>463</v>
      </c>
      <c r="D186" s="23" t="s">
        <v>464</v>
      </c>
      <c r="E186" s="22" t="s">
        <v>42</v>
      </c>
      <c r="F186" s="30">
        <v>0.124</v>
      </c>
      <c r="G186" s="28"/>
      <c r="H186" s="29">
        <f t="shared" ref="H186:H194" si="11">ROUND(F186*G186,2)</f>
        <v>0</v>
      </c>
      <c r="I186" s="20"/>
      <c r="J186" s="20"/>
      <c r="K186" s="20"/>
      <c r="L186" s="20"/>
      <c r="M186" s="20"/>
      <c r="N186" s="20"/>
      <c r="O186" s="20"/>
      <c r="P186" s="20"/>
      <c r="Q186" s="20"/>
    </row>
    <row r="187" spans="1:17" ht="66">
      <c r="A187" s="22">
        <v>162</v>
      </c>
      <c r="B187" s="23" t="s">
        <v>465</v>
      </c>
      <c r="C187" s="23" t="s">
        <v>466</v>
      </c>
      <c r="D187" s="23" t="s">
        <v>467</v>
      </c>
      <c r="E187" s="22" t="s">
        <v>104</v>
      </c>
      <c r="F187" s="32">
        <v>12.4</v>
      </c>
      <c r="G187" s="28"/>
      <c r="H187" s="29">
        <f t="shared" si="11"/>
        <v>0</v>
      </c>
      <c r="I187" s="20"/>
      <c r="J187" s="20"/>
      <c r="K187" s="20"/>
      <c r="L187" s="20"/>
      <c r="M187" s="20"/>
      <c r="N187" s="20"/>
      <c r="O187" s="20"/>
      <c r="P187" s="20"/>
      <c r="Q187" s="20"/>
    </row>
    <row r="188" spans="1:17" ht="26.4">
      <c r="A188" s="22">
        <v>163</v>
      </c>
      <c r="B188" s="23" t="s">
        <v>468</v>
      </c>
      <c r="C188" s="23" t="s">
        <v>469</v>
      </c>
      <c r="D188" s="23" t="s">
        <v>470</v>
      </c>
      <c r="E188" s="22" t="s">
        <v>54</v>
      </c>
      <c r="F188" s="29">
        <v>14.61</v>
      </c>
      <c r="G188" s="28"/>
      <c r="H188" s="29">
        <f t="shared" si="11"/>
        <v>0</v>
      </c>
      <c r="I188" s="20"/>
      <c r="J188" s="20"/>
      <c r="K188" s="20"/>
      <c r="L188" s="20"/>
      <c r="M188" s="20"/>
      <c r="N188" s="20"/>
      <c r="O188" s="20"/>
      <c r="P188" s="20"/>
      <c r="Q188" s="20"/>
    </row>
    <row r="189" spans="1:17" ht="26.4">
      <c r="A189" s="22">
        <v>164</v>
      </c>
      <c r="B189" s="23" t="s">
        <v>471</v>
      </c>
      <c r="C189" s="23" t="s">
        <v>472</v>
      </c>
      <c r="D189" s="23" t="s">
        <v>473</v>
      </c>
      <c r="E189" s="22" t="s">
        <v>91</v>
      </c>
      <c r="F189" s="29">
        <v>7.97</v>
      </c>
      <c r="G189" s="28"/>
      <c r="H189" s="29">
        <f t="shared" si="11"/>
        <v>0</v>
      </c>
      <c r="I189" s="20"/>
      <c r="J189" s="20"/>
      <c r="K189" s="20"/>
      <c r="L189" s="20"/>
      <c r="M189" s="20"/>
      <c r="N189" s="20"/>
      <c r="O189" s="20"/>
      <c r="P189" s="20"/>
      <c r="Q189" s="20"/>
    </row>
    <row r="190" spans="1:17" ht="26.4">
      <c r="A190" s="22">
        <v>165</v>
      </c>
      <c r="B190" s="23" t="s">
        <v>474</v>
      </c>
      <c r="C190" s="23" t="s">
        <v>475</v>
      </c>
      <c r="D190" s="23" t="s">
        <v>476</v>
      </c>
      <c r="E190" s="22" t="s">
        <v>91</v>
      </c>
      <c r="F190" s="30">
        <v>6.4939999999999998</v>
      </c>
      <c r="G190" s="28"/>
      <c r="H190" s="29">
        <f t="shared" si="11"/>
        <v>0</v>
      </c>
      <c r="I190" s="20"/>
      <c r="J190" s="20"/>
      <c r="K190" s="20"/>
      <c r="L190" s="20"/>
      <c r="M190" s="20"/>
      <c r="N190" s="20"/>
      <c r="O190" s="20"/>
      <c r="P190" s="20"/>
      <c r="Q190" s="20"/>
    </row>
    <row r="191" spans="1:17" ht="26.4">
      <c r="A191" s="22">
        <v>166</v>
      </c>
      <c r="B191" s="23" t="s">
        <v>477</v>
      </c>
      <c r="C191" s="23" t="s">
        <v>478</v>
      </c>
      <c r="D191" s="23" t="s">
        <v>479</v>
      </c>
      <c r="E191" s="22" t="s">
        <v>50</v>
      </c>
      <c r="F191" s="27">
        <v>0.1135</v>
      </c>
      <c r="G191" s="28"/>
      <c r="H191" s="29">
        <f t="shared" si="11"/>
        <v>0</v>
      </c>
      <c r="I191" s="20"/>
      <c r="J191" s="20"/>
      <c r="K191" s="20"/>
      <c r="L191" s="20"/>
      <c r="M191" s="20"/>
      <c r="N191" s="20"/>
      <c r="O191" s="20"/>
      <c r="P191" s="20"/>
      <c r="Q191" s="20"/>
    </row>
    <row r="192" spans="1:17" ht="26.4">
      <c r="A192" s="22">
        <v>167</v>
      </c>
      <c r="B192" s="23" t="s">
        <v>480</v>
      </c>
      <c r="C192" s="23" t="s">
        <v>481</v>
      </c>
      <c r="D192" s="23" t="s">
        <v>482</v>
      </c>
      <c r="E192" s="22" t="s">
        <v>256</v>
      </c>
      <c r="F192" s="29">
        <v>365.25</v>
      </c>
      <c r="G192" s="28"/>
      <c r="H192" s="29">
        <f t="shared" si="11"/>
        <v>0</v>
      </c>
      <c r="I192" s="20"/>
      <c r="J192" s="20"/>
      <c r="K192" s="20"/>
      <c r="L192" s="20"/>
      <c r="M192" s="20"/>
      <c r="N192" s="20"/>
      <c r="O192" s="20"/>
      <c r="P192" s="20"/>
      <c r="Q192" s="20"/>
    </row>
    <row r="193" spans="1:17" ht="26.4">
      <c r="A193" s="22">
        <v>168</v>
      </c>
      <c r="B193" s="23" t="s">
        <v>483</v>
      </c>
      <c r="C193" s="23" t="s">
        <v>484</v>
      </c>
      <c r="D193" s="23" t="s">
        <v>485</v>
      </c>
      <c r="E193" s="22" t="s">
        <v>104</v>
      </c>
      <c r="F193" s="29">
        <v>6.18</v>
      </c>
      <c r="G193" s="28"/>
      <c r="H193" s="29">
        <f t="shared" si="11"/>
        <v>0</v>
      </c>
      <c r="I193" s="20"/>
      <c r="J193" s="20"/>
      <c r="K193" s="20"/>
      <c r="L193" s="20"/>
      <c r="M193" s="20"/>
      <c r="N193" s="20"/>
      <c r="O193" s="20"/>
      <c r="P193" s="20"/>
      <c r="Q193" s="20"/>
    </row>
    <row r="194" spans="1:17" ht="13.2">
      <c r="A194" s="22">
        <v>169</v>
      </c>
      <c r="B194" s="23" t="s">
        <v>486</v>
      </c>
      <c r="C194" s="23" t="s">
        <v>487</v>
      </c>
      <c r="D194" s="23" t="s">
        <v>488</v>
      </c>
      <c r="E194" s="22" t="s">
        <v>104</v>
      </c>
      <c r="F194" s="29">
        <v>6.18</v>
      </c>
      <c r="G194" s="28"/>
      <c r="H194" s="29">
        <f t="shared" si="11"/>
        <v>0</v>
      </c>
      <c r="I194" s="20"/>
      <c r="J194" s="20"/>
      <c r="K194" s="20"/>
      <c r="L194" s="20"/>
      <c r="M194" s="20"/>
      <c r="N194" s="20"/>
      <c r="O194" s="20"/>
      <c r="P194" s="20"/>
      <c r="Q194" s="20"/>
    </row>
    <row r="195" spans="1:17" ht="39.6">
      <c r="A195" s="33"/>
      <c r="B195" s="34"/>
      <c r="C195" s="24"/>
      <c r="D195" s="24" t="s">
        <v>489</v>
      </c>
      <c r="E195" s="24"/>
      <c r="F195" s="25"/>
      <c r="G195" s="25"/>
      <c r="H195" s="25"/>
      <c r="I195" s="20"/>
      <c r="J195" s="20"/>
      <c r="K195" s="20"/>
      <c r="L195" s="20"/>
      <c r="M195" s="20"/>
      <c r="N195" s="20"/>
      <c r="O195" s="20"/>
      <c r="P195" s="20"/>
      <c r="Q195" s="20"/>
    </row>
    <row r="196" spans="1:17" ht="26.4">
      <c r="A196" s="22">
        <v>170</v>
      </c>
      <c r="B196" s="23" t="s">
        <v>325</v>
      </c>
      <c r="C196" s="23" t="s">
        <v>490</v>
      </c>
      <c r="D196" s="23" t="s">
        <v>491</v>
      </c>
      <c r="E196" s="22" t="s">
        <v>42</v>
      </c>
      <c r="F196" s="30">
        <v>4.2999999999999997E-2</v>
      </c>
      <c r="G196" s="28"/>
      <c r="H196" s="29">
        <f t="shared" ref="H196:H210" si="12">ROUND(F196*G196,2)</f>
        <v>0</v>
      </c>
      <c r="I196" s="20"/>
      <c r="J196" s="20"/>
      <c r="K196" s="20"/>
      <c r="L196" s="20"/>
      <c r="M196" s="20"/>
      <c r="N196" s="20"/>
      <c r="O196" s="20"/>
      <c r="P196" s="20"/>
      <c r="Q196" s="20"/>
    </row>
    <row r="197" spans="1:17" ht="26.4">
      <c r="A197" s="22">
        <v>171</v>
      </c>
      <c r="B197" s="23" t="s">
        <v>492</v>
      </c>
      <c r="C197" s="23" t="s">
        <v>493</v>
      </c>
      <c r="D197" s="23" t="s">
        <v>494</v>
      </c>
      <c r="E197" s="22" t="s">
        <v>252</v>
      </c>
      <c r="F197" s="29">
        <v>0.86</v>
      </c>
      <c r="G197" s="28"/>
      <c r="H197" s="29">
        <f t="shared" si="12"/>
        <v>0</v>
      </c>
      <c r="I197" s="20"/>
      <c r="J197" s="20"/>
      <c r="K197" s="20"/>
      <c r="L197" s="20"/>
      <c r="M197" s="20"/>
      <c r="N197" s="20"/>
      <c r="O197" s="20"/>
      <c r="P197" s="20"/>
      <c r="Q197" s="20"/>
    </row>
    <row r="198" spans="1:17" ht="26.4">
      <c r="A198" s="22">
        <v>172</v>
      </c>
      <c r="B198" s="23" t="s">
        <v>495</v>
      </c>
      <c r="C198" s="23" t="s">
        <v>496</v>
      </c>
      <c r="D198" s="23" t="s">
        <v>497</v>
      </c>
      <c r="E198" s="22" t="s">
        <v>256</v>
      </c>
      <c r="F198" s="29">
        <v>7.74</v>
      </c>
      <c r="G198" s="28"/>
      <c r="H198" s="29">
        <f t="shared" si="12"/>
        <v>0</v>
      </c>
      <c r="I198" s="20"/>
      <c r="J198" s="20"/>
      <c r="K198" s="20"/>
      <c r="L198" s="20"/>
      <c r="M198" s="20"/>
      <c r="N198" s="20"/>
      <c r="O198" s="20"/>
      <c r="P198" s="20"/>
      <c r="Q198" s="20"/>
    </row>
    <row r="199" spans="1:17" ht="13.2">
      <c r="A199" s="22">
        <v>173</v>
      </c>
      <c r="B199" s="23" t="s">
        <v>498</v>
      </c>
      <c r="C199" s="23" t="s">
        <v>499</v>
      </c>
      <c r="D199" s="23" t="s">
        <v>500</v>
      </c>
      <c r="E199" s="22" t="s">
        <v>104</v>
      </c>
      <c r="F199" s="29">
        <v>0.03</v>
      </c>
      <c r="G199" s="28"/>
      <c r="H199" s="29">
        <f t="shared" si="12"/>
        <v>0</v>
      </c>
      <c r="I199" s="20"/>
      <c r="J199" s="20"/>
      <c r="K199" s="20"/>
      <c r="L199" s="20"/>
      <c r="M199" s="20"/>
      <c r="N199" s="20"/>
      <c r="O199" s="20"/>
      <c r="P199" s="20"/>
      <c r="Q199" s="20"/>
    </row>
    <row r="200" spans="1:17" ht="26.4">
      <c r="A200" s="22">
        <v>174</v>
      </c>
      <c r="B200" s="23" t="s">
        <v>331</v>
      </c>
      <c r="C200" s="23" t="s">
        <v>501</v>
      </c>
      <c r="D200" s="23" t="s">
        <v>502</v>
      </c>
      <c r="E200" s="22" t="s">
        <v>42</v>
      </c>
      <c r="F200" s="30">
        <v>4.2999999999999997E-2</v>
      </c>
      <c r="G200" s="28"/>
      <c r="H200" s="29">
        <f t="shared" si="12"/>
        <v>0</v>
      </c>
      <c r="I200" s="20"/>
      <c r="J200" s="20"/>
      <c r="K200" s="20"/>
      <c r="L200" s="20"/>
      <c r="M200" s="20"/>
      <c r="N200" s="20"/>
      <c r="O200" s="20"/>
      <c r="P200" s="20"/>
      <c r="Q200" s="20"/>
    </row>
    <row r="201" spans="1:17" ht="26.4">
      <c r="A201" s="22">
        <v>175</v>
      </c>
      <c r="B201" s="23" t="s">
        <v>495</v>
      </c>
      <c r="C201" s="23" t="s">
        <v>496</v>
      </c>
      <c r="D201" s="23" t="s">
        <v>497</v>
      </c>
      <c r="E201" s="22" t="s">
        <v>256</v>
      </c>
      <c r="F201" s="29">
        <v>15.48</v>
      </c>
      <c r="G201" s="28"/>
      <c r="H201" s="29">
        <f t="shared" si="12"/>
        <v>0</v>
      </c>
      <c r="I201" s="20"/>
      <c r="J201" s="20"/>
      <c r="K201" s="20"/>
      <c r="L201" s="20"/>
      <c r="M201" s="20"/>
      <c r="N201" s="20"/>
      <c r="O201" s="20"/>
      <c r="P201" s="20"/>
      <c r="Q201" s="20"/>
    </row>
    <row r="202" spans="1:17" ht="66">
      <c r="A202" s="22">
        <v>176</v>
      </c>
      <c r="B202" s="23" t="s">
        <v>334</v>
      </c>
      <c r="C202" s="23" t="s">
        <v>439</v>
      </c>
      <c r="D202" s="23" t="s">
        <v>440</v>
      </c>
      <c r="E202" s="22" t="s">
        <v>42</v>
      </c>
      <c r="F202" s="30">
        <v>4.2999999999999997E-2</v>
      </c>
      <c r="G202" s="28"/>
      <c r="H202" s="29">
        <f t="shared" si="12"/>
        <v>0</v>
      </c>
      <c r="I202" s="20"/>
      <c r="J202" s="20"/>
      <c r="K202" s="20"/>
      <c r="L202" s="20"/>
      <c r="M202" s="20"/>
      <c r="N202" s="20"/>
      <c r="O202" s="20"/>
      <c r="P202" s="20"/>
      <c r="Q202" s="20"/>
    </row>
    <row r="203" spans="1:17" ht="26.4">
      <c r="A203" s="22">
        <v>177</v>
      </c>
      <c r="B203" s="23" t="s">
        <v>492</v>
      </c>
      <c r="C203" s="23" t="s">
        <v>493</v>
      </c>
      <c r="D203" s="23" t="s">
        <v>494</v>
      </c>
      <c r="E203" s="22" t="s">
        <v>252</v>
      </c>
      <c r="F203" s="29">
        <v>0.86</v>
      </c>
      <c r="G203" s="28"/>
      <c r="H203" s="29">
        <f t="shared" si="12"/>
        <v>0</v>
      </c>
      <c r="I203" s="20"/>
      <c r="J203" s="20"/>
      <c r="K203" s="20"/>
      <c r="L203" s="20"/>
      <c r="M203" s="20"/>
      <c r="N203" s="20"/>
      <c r="O203" s="20"/>
      <c r="P203" s="20"/>
      <c r="Q203" s="20"/>
    </row>
    <row r="204" spans="1:17" ht="26.4">
      <c r="A204" s="22">
        <v>178</v>
      </c>
      <c r="B204" s="23" t="s">
        <v>503</v>
      </c>
      <c r="C204" s="23" t="s">
        <v>504</v>
      </c>
      <c r="D204" s="23" t="s">
        <v>505</v>
      </c>
      <c r="E204" s="22" t="s">
        <v>252</v>
      </c>
      <c r="F204" s="29">
        <v>1.29</v>
      </c>
      <c r="G204" s="28"/>
      <c r="H204" s="29">
        <f t="shared" si="12"/>
        <v>0</v>
      </c>
      <c r="I204" s="20"/>
      <c r="J204" s="20"/>
      <c r="K204" s="20"/>
      <c r="L204" s="20"/>
      <c r="M204" s="20"/>
      <c r="N204" s="20"/>
      <c r="O204" s="20"/>
      <c r="P204" s="20"/>
      <c r="Q204" s="20"/>
    </row>
    <row r="205" spans="1:17" ht="26.4">
      <c r="A205" s="22">
        <v>179</v>
      </c>
      <c r="B205" s="23" t="s">
        <v>506</v>
      </c>
      <c r="C205" s="23" t="s">
        <v>507</v>
      </c>
      <c r="D205" s="23" t="s">
        <v>508</v>
      </c>
      <c r="E205" s="22" t="s">
        <v>91</v>
      </c>
      <c r="F205" s="32">
        <v>1.5</v>
      </c>
      <c r="G205" s="28"/>
      <c r="H205" s="29">
        <f t="shared" si="12"/>
        <v>0</v>
      </c>
      <c r="I205" s="20"/>
      <c r="J205" s="20"/>
      <c r="K205" s="20"/>
      <c r="L205" s="20"/>
      <c r="M205" s="20"/>
      <c r="N205" s="20"/>
      <c r="O205" s="20"/>
      <c r="P205" s="20"/>
      <c r="Q205" s="20"/>
    </row>
    <row r="206" spans="1:17" ht="39.6">
      <c r="A206" s="22">
        <v>180</v>
      </c>
      <c r="B206" s="23" t="s">
        <v>509</v>
      </c>
      <c r="C206" s="23" t="s">
        <v>510</v>
      </c>
      <c r="D206" s="23" t="s">
        <v>511</v>
      </c>
      <c r="E206" s="22" t="s">
        <v>91</v>
      </c>
      <c r="F206" s="32">
        <v>1.5</v>
      </c>
      <c r="G206" s="28"/>
      <c r="H206" s="29">
        <f t="shared" si="12"/>
        <v>0</v>
      </c>
      <c r="I206" s="20"/>
      <c r="J206" s="20"/>
      <c r="K206" s="20"/>
      <c r="L206" s="20"/>
      <c r="M206" s="20"/>
      <c r="N206" s="20"/>
      <c r="O206" s="20"/>
      <c r="P206" s="20"/>
      <c r="Q206" s="20"/>
    </row>
    <row r="207" spans="1:17" ht="26.4">
      <c r="A207" s="22">
        <v>181</v>
      </c>
      <c r="B207" s="23" t="s">
        <v>512</v>
      </c>
      <c r="C207" s="23" t="s">
        <v>513</v>
      </c>
      <c r="D207" s="23" t="s">
        <v>514</v>
      </c>
      <c r="E207" s="22" t="s">
        <v>239</v>
      </c>
      <c r="F207" s="31">
        <v>6</v>
      </c>
      <c r="G207" s="28"/>
      <c r="H207" s="29">
        <f t="shared" si="12"/>
        <v>0</v>
      </c>
      <c r="I207" s="20"/>
      <c r="J207" s="20"/>
      <c r="K207" s="20"/>
      <c r="L207" s="20"/>
      <c r="M207" s="20"/>
      <c r="N207" s="20"/>
      <c r="O207" s="20"/>
      <c r="P207" s="20"/>
      <c r="Q207" s="20"/>
    </row>
    <row r="208" spans="1:17" ht="26.4">
      <c r="A208" s="22">
        <v>182</v>
      </c>
      <c r="B208" s="23" t="s">
        <v>263</v>
      </c>
      <c r="C208" s="23" t="s">
        <v>264</v>
      </c>
      <c r="D208" s="23" t="s">
        <v>265</v>
      </c>
      <c r="E208" s="22" t="s">
        <v>42</v>
      </c>
      <c r="F208" s="27">
        <v>1.7600000000000001E-2</v>
      </c>
      <c r="G208" s="28"/>
      <c r="H208" s="29">
        <f t="shared" si="12"/>
        <v>0</v>
      </c>
      <c r="I208" s="20"/>
      <c r="J208" s="20"/>
      <c r="K208" s="20"/>
      <c r="L208" s="20"/>
      <c r="M208" s="20"/>
      <c r="N208" s="20"/>
      <c r="O208" s="20"/>
      <c r="P208" s="20"/>
      <c r="Q208" s="20"/>
    </row>
    <row r="209" spans="1:17" ht="26.4">
      <c r="A209" s="22">
        <v>183</v>
      </c>
      <c r="B209" s="23" t="s">
        <v>266</v>
      </c>
      <c r="C209" s="23" t="s">
        <v>267</v>
      </c>
      <c r="D209" s="23" t="s">
        <v>268</v>
      </c>
      <c r="E209" s="22" t="s">
        <v>42</v>
      </c>
      <c r="F209" s="27">
        <v>1.7600000000000001E-2</v>
      </c>
      <c r="G209" s="28"/>
      <c r="H209" s="29">
        <f t="shared" si="12"/>
        <v>0</v>
      </c>
      <c r="I209" s="20"/>
      <c r="J209" s="20"/>
      <c r="K209" s="20"/>
      <c r="L209" s="20"/>
      <c r="M209" s="20"/>
      <c r="N209" s="20"/>
      <c r="O209" s="20"/>
      <c r="P209" s="20"/>
      <c r="Q209" s="20"/>
    </row>
    <row r="210" spans="1:17" ht="13.2">
      <c r="A210" s="22">
        <v>184</v>
      </c>
      <c r="B210" s="23" t="s">
        <v>515</v>
      </c>
      <c r="C210" s="23" t="s">
        <v>516</v>
      </c>
      <c r="D210" s="23" t="s">
        <v>517</v>
      </c>
      <c r="E210" s="22" t="s">
        <v>252</v>
      </c>
      <c r="F210" s="31">
        <v>4</v>
      </c>
      <c r="G210" s="28"/>
      <c r="H210" s="29">
        <f t="shared" si="12"/>
        <v>0</v>
      </c>
      <c r="I210" s="20"/>
      <c r="J210" s="20"/>
      <c r="K210" s="20"/>
      <c r="L210" s="20"/>
      <c r="M210" s="20"/>
      <c r="N210" s="20"/>
      <c r="O210" s="20"/>
      <c r="P210" s="20"/>
      <c r="Q210" s="20"/>
    </row>
    <row r="211" spans="1:17" ht="13.2">
      <c r="A211" s="33"/>
      <c r="B211" s="34"/>
      <c r="C211" s="24"/>
      <c r="D211" s="24" t="s">
        <v>518</v>
      </c>
      <c r="E211" s="24"/>
      <c r="F211" s="25"/>
      <c r="G211" s="25"/>
      <c r="H211" s="25"/>
      <c r="I211" s="20"/>
      <c r="J211" s="20"/>
      <c r="K211" s="20"/>
      <c r="L211" s="20"/>
      <c r="M211" s="20"/>
      <c r="N211" s="20"/>
      <c r="O211" s="20"/>
      <c r="P211" s="20"/>
      <c r="Q211" s="20"/>
    </row>
    <row r="212" spans="1:17" ht="13.2">
      <c r="A212" s="22">
        <v>185</v>
      </c>
      <c r="B212" s="23" t="s">
        <v>519</v>
      </c>
      <c r="C212" s="23" t="s">
        <v>520</v>
      </c>
      <c r="D212" s="23" t="s">
        <v>521</v>
      </c>
      <c r="E212" s="22" t="s">
        <v>522</v>
      </c>
      <c r="F212" s="32">
        <v>0.1</v>
      </c>
      <c r="G212" s="28"/>
      <c r="H212" s="29">
        <f t="shared" ref="H212:H225" si="13">ROUND(F212*G212,2)</f>
        <v>0</v>
      </c>
      <c r="I212" s="20"/>
      <c r="J212" s="20"/>
      <c r="K212" s="20"/>
      <c r="L212" s="20"/>
      <c r="M212" s="20"/>
      <c r="N212" s="20"/>
      <c r="O212" s="20"/>
      <c r="P212" s="20"/>
      <c r="Q212" s="20"/>
    </row>
    <row r="213" spans="1:17" ht="92.4">
      <c r="A213" s="22">
        <v>186</v>
      </c>
      <c r="B213" s="23" t="s">
        <v>523</v>
      </c>
      <c r="C213" s="23" t="s">
        <v>524</v>
      </c>
      <c r="D213" s="23" t="s">
        <v>525</v>
      </c>
      <c r="E213" s="22" t="s">
        <v>239</v>
      </c>
      <c r="F213" s="31">
        <v>1</v>
      </c>
      <c r="G213" s="28"/>
      <c r="H213" s="29">
        <f t="shared" si="13"/>
        <v>0</v>
      </c>
      <c r="I213" s="20"/>
      <c r="J213" s="20"/>
      <c r="K213" s="20"/>
      <c r="L213" s="20"/>
      <c r="M213" s="20"/>
      <c r="N213" s="20"/>
      <c r="O213" s="20"/>
      <c r="P213" s="20"/>
      <c r="Q213" s="20"/>
    </row>
    <row r="214" spans="1:17" ht="26.4">
      <c r="A214" s="22">
        <v>187</v>
      </c>
      <c r="B214" s="23" t="s">
        <v>526</v>
      </c>
      <c r="C214" s="23" t="s">
        <v>527</v>
      </c>
      <c r="D214" s="23" t="s">
        <v>528</v>
      </c>
      <c r="E214" s="22" t="s">
        <v>522</v>
      </c>
      <c r="F214" s="32">
        <v>0.9</v>
      </c>
      <c r="G214" s="28"/>
      <c r="H214" s="29">
        <f t="shared" si="13"/>
        <v>0</v>
      </c>
      <c r="I214" s="20"/>
      <c r="J214" s="20"/>
      <c r="K214" s="20"/>
      <c r="L214" s="20"/>
      <c r="M214" s="20"/>
      <c r="N214" s="20"/>
      <c r="O214" s="20"/>
      <c r="P214" s="20"/>
      <c r="Q214" s="20"/>
    </row>
    <row r="215" spans="1:17" ht="66">
      <c r="A215" s="22">
        <v>188</v>
      </c>
      <c r="B215" s="23" t="s">
        <v>529</v>
      </c>
      <c r="C215" s="23" t="s">
        <v>530</v>
      </c>
      <c r="D215" s="23" t="s">
        <v>531</v>
      </c>
      <c r="E215" s="22" t="s">
        <v>239</v>
      </c>
      <c r="F215" s="31">
        <v>1</v>
      </c>
      <c r="G215" s="28"/>
      <c r="H215" s="29">
        <f t="shared" si="13"/>
        <v>0</v>
      </c>
      <c r="I215" s="20"/>
      <c r="J215" s="20"/>
      <c r="K215" s="20"/>
      <c r="L215" s="20"/>
      <c r="M215" s="20"/>
      <c r="N215" s="20"/>
      <c r="O215" s="20"/>
      <c r="P215" s="20"/>
      <c r="Q215" s="20"/>
    </row>
    <row r="216" spans="1:17" ht="66">
      <c r="A216" s="22">
        <v>189</v>
      </c>
      <c r="B216" s="23" t="s">
        <v>532</v>
      </c>
      <c r="C216" s="23" t="s">
        <v>533</v>
      </c>
      <c r="D216" s="23" t="s">
        <v>534</v>
      </c>
      <c r="E216" s="22" t="s">
        <v>239</v>
      </c>
      <c r="F216" s="31">
        <v>2</v>
      </c>
      <c r="G216" s="28"/>
      <c r="H216" s="29">
        <f t="shared" si="13"/>
        <v>0</v>
      </c>
      <c r="I216" s="20"/>
      <c r="J216" s="20"/>
      <c r="K216" s="20"/>
      <c r="L216" s="20"/>
      <c r="M216" s="20"/>
      <c r="N216" s="20"/>
      <c r="O216" s="20"/>
      <c r="P216" s="20"/>
      <c r="Q216" s="20"/>
    </row>
    <row r="217" spans="1:17" ht="66">
      <c r="A217" s="22">
        <v>190</v>
      </c>
      <c r="B217" s="23" t="s">
        <v>535</v>
      </c>
      <c r="C217" s="23" t="s">
        <v>536</v>
      </c>
      <c r="D217" s="23" t="s">
        <v>537</v>
      </c>
      <c r="E217" s="22" t="s">
        <v>239</v>
      </c>
      <c r="F217" s="31">
        <v>2</v>
      </c>
      <c r="G217" s="28"/>
      <c r="H217" s="29">
        <f t="shared" si="13"/>
        <v>0</v>
      </c>
      <c r="I217" s="20"/>
      <c r="J217" s="20"/>
      <c r="K217" s="20"/>
      <c r="L217" s="20"/>
      <c r="M217" s="20"/>
      <c r="N217" s="20"/>
      <c r="O217" s="20"/>
      <c r="P217" s="20"/>
      <c r="Q217" s="20"/>
    </row>
    <row r="218" spans="1:17" ht="39.6">
      <c r="A218" s="22">
        <v>191</v>
      </c>
      <c r="B218" s="23" t="s">
        <v>538</v>
      </c>
      <c r="C218" s="23" t="s">
        <v>539</v>
      </c>
      <c r="D218" s="23" t="s">
        <v>540</v>
      </c>
      <c r="E218" s="22" t="s">
        <v>239</v>
      </c>
      <c r="F218" s="31">
        <v>1</v>
      </c>
      <c r="G218" s="28"/>
      <c r="H218" s="29">
        <f t="shared" si="13"/>
        <v>0</v>
      </c>
      <c r="I218" s="20"/>
      <c r="J218" s="20"/>
      <c r="K218" s="20"/>
      <c r="L218" s="20"/>
      <c r="M218" s="20"/>
      <c r="N218" s="20"/>
      <c r="O218" s="20"/>
      <c r="P218" s="20"/>
      <c r="Q218" s="20"/>
    </row>
    <row r="219" spans="1:17" ht="13.2">
      <c r="A219" s="22">
        <v>192</v>
      </c>
      <c r="B219" s="23" t="s">
        <v>541</v>
      </c>
      <c r="C219" s="23" t="s">
        <v>542</v>
      </c>
      <c r="D219" s="23" t="s">
        <v>543</v>
      </c>
      <c r="E219" s="22" t="s">
        <v>239</v>
      </c>
      <c r="F219" s="31">
        <v>1</v>
      </c>
      <c r="G219" s="28"/>
      <c r="H219" s="29">
        <f t="shared" si="13"/>
        <v>0</v>
      </c>
      <c r="I219" s="20"/>
      <c r="J219" s="20"/>
      <c r="K219" s="20"/>
      <c r="L219" s="20"/>
      <c r="M219" s="20"/>
      <c r="N219" s="20"/>
      <c r="O219" s="20"/>
      <c r="P219" s="20"/>
      <c r="Q219" s="20"/>
    </row>
    <row r="220" spans="1:17" ht="13.2">
      <c r="A220" s="22">
        <v>193</v>
      </c>
      <c r="B220" s="23" t="s">
        <v>544</v>
      </c>
      <c r="C220" s="23" t="s">
        <v>545</v>
      </c>
      <c r="D220" s="23" t="s">
        <v>546</v>
      </c>
      <c r="E220" s="22" t="s">
        <v>239</v>
      </c>
      <c r="F220" s="31">
        <v>1</v>
      </c>
      <c r="G220" s="28"/>
      <c r="H220" s="29">
        <f t="shared" si="13"/>
        <v>0</v>
      </c>
      <c r="I220" s="20"/>
      <c r="J220" s="20"/>
      <c r="K220" s="20"/>
      <c r="L220" s="20"/>
      <c r="M220" s="20"/>
      <c r="N220" s="20"/>
      <c r="O220" s="20"/>
      <c r="P220" s="20"/>
      <c r="Q220" s="20"/>
    </row>
    <row r="221" spans="1:17" ht="26.4">
      <c r="A221" s="22">
        <v>194</v>
      </c>
      <c r="B221" s="23" t="s">
        <v>547</v>
      </c>
      <c r="C221" s="23" t="s">
        <v>548</v>
      </c>
      <c r="D221" s="23" t="s">
        <v>549</v>
      </c>
      <c r="E221" s="22" t="s">
        <v>239</v>
      </c>
      <c r="F221" s="31">
        <v>1</v>
      </c>
      <c r="G221" s="28"/>
      <c r="H221" s="29">
        <f t="shared" si="13"/>
        <v>0</v>
      </c>
      <c r="I221" s="20"/>
      <c r="J221" s="20"/>
      <c r="K221" s="20"/>
      <c r="L221" s="20"/>
      <c r="M221" s="20"/>
      <c r="N221" s="20"/>
      <c r="O221" s="20"/>
      <c r="P221" s="20"/>
      <c r="Q221" s="20"/>
    </row>
    <row r="222" spans="1:17" ht="26.4">
      <c r="A222" s="22">
        <v>195</v>
      </c>
      <c r="B222" s="23" t="s">
        <v>550</v>
      </c>
      <c r="C222" s="23" t="s">
        <v>551</v>
      </c>
      <c r="D222" s="23" t="s">
        <v>552</v>
      </c>
      <c r="E222" s="22" t="s">
        <v>108</v>
      </c>
      <c r="F222" s="29">
        <v>0.01</v>
      </c>
      <c r="G222" s="28"/>
      <c r="H222" s="29">
        <f t="shared" si="13"/>
        <v>0</v>
      </c>
      <c r="I222" s="20"/>
      <c r="J222" s="20"/>
      <c r="K222" s="20"/>
      <c r="L222" s="20"/>
      <c r="M222" s="20"/>
      <c r="N222" s="20"/>
      <c r="O222" s="20"/>
      <c r="P222" s="20"/>
      <c r="Q222" s="20"/>
    </row>
    <row r="223" spans="1:17" ht="26.4">
      <c r="A223" s="22">
        <v>196</v>
      </c>
      <c r="B223" s="23" t="s">
        <v>553</v>
      </c>
      <c r="C223" s="23" t="s">
        <v>554</v>
      </c>
      <c r="D223" s="23" t="s">
        <v>555</v>
      </c>
      <c r="E223" s="22" t="s">
        <v>239</v>
      </c>
      <c r="F223" s="31">
        <v>1</v>
      </c>
      <c r="G223" s="28"/>
      <c r="H223" s="29">
        <f t="shared" si="13"/>
        <v>0</v>
      </c>
      <c r="I223" s="20"/>
      <c r="J223" s="20"/>
      <c r="K223" s="20"/>
      <c r="L223" s="20"/>
      <c r="M223" s="20"/>
      <c r="N223" s="20"/>
      <c r="O223" s="20"/>
      <c r="P223" s="20"/>
      <c r="Q223" s="20"/>
    </row>
    <row r="224" spans="1:17" ht="13.2">
      <c r="A224" s="22">
        <v>197</v>
      </c>
      <c r="B224" s="23" t="s">
        <v>556</v>
      </c>
      <c r="C224" s="23" t="s">
        <v>557</v>
      </c>
      <c r="D224" s="23" t="s">
        <v>558</v>
      </c>
      <c r="E224" s="22" t="s">
        <v>522</v>
      </c>
      <c r="F224" s="32">
        <v>0.1</v>
      </c>
      <c r="G224" s="28"/>
      <c r="H224" s="29">
        <f t="shared" si="13"/>
        <v>0</v>
      </c>
      <c r="I224" s="20"/>
      <c r="J224" s="20"/>
      <c r="K224" s="20"/>
      <c r="L224" s="20"/>
      <c r="M224" s="20"/>
      <c r="N224" s="20"/>
      <c r="O224" s="20"/>
      <c r="P224" s="20"/>
      <c r="Q224" s="20"/>
    </row>
    <row r="225" spans="1:17" ht="39.6">
      <c r="A225" s="22">
        <v>198</v>
      </c>
      <c r="B225" s="23" t="s">
        <v>559</v>
      </c>
      <c r="C225" s="23" t="s">
        <v>560</v>
      </c>
      <c r="D225" s="23" t="s">
        <v>561</v>
      </c>
      <c r="E225" s="22" t="s">
        <v>239</v>
      </c>
      <c r="F225" s="31">
        <v>1</v>
      </c>
      <c r="G225" s="28"/>
      <c r="H225" s="29">
        <f t="shared" si="13"/>
        <v>0</v>
      </c>
      <c r="I225" s="20"/>
      <c r="J225" s="20"/>
      <c r="K225" s="20"/>
      <c r="L225" s="20"/>
      <c r="M225" s="20"/>
      <c r="N225" s="20"/>
      <c r="O225" s="20"/>
      <c r="P225" s="20"/>
      <c r="Q225" s="20"/>
    </row>
    <row r="226" spans="1:17" ht="13.2">
      <c r="A226" s="22"/>
      <c r="B226" s="23"/>
      <c r="C226" s="22"/>
      <c r="D226" s="22" t="s">
        <v>562</v>
      </c>
      <c r="E226" s="22"/>
      <c r="F226" s="22"/>
      <c r="G226" s="22"/>
      <c r="H226" s="31"/>
      <c r="I226" s="20"/>
      <c r="J226" s="20"/>
      <c r="K226" s="20"/>
      <c r="L226" s="20"/>
      <c r="M226" s="20"/>
      <c r="N226" s="20"/>
      <c r="O226" s="20"/>
      <c r="P226" s="20"/>
      <c r="Q226" s="20"/>
    </row>
    <row r="227" spans="1:17" ht="26.4">
      <c r="A227" s="22">
        <v>199</v>
      </c>
      <c r="B227" s="23" t="s">
        <v>526</v>
      </c>
      <c r="C227" s="23" t="s">
        <v>527</v>
      </c>
      <c r="D227" s="23" t="s">
        <v>528</v>
      </c>
      <c r="E227" s="22" t="s">
        <v>522</v>
      </c>
      <c r="F227" s="31">
        <v>1</v>
      </c>
      <c r="G227" s="28"/>
      <c r="H227" s="29">
        <f t="shared" ref="H227:H248" si="14">ROUND(F227*G227,2)</f>
        <v>0</v>
      </c>
      <c r="I227" s="20"/>
      <c r="J227" s="20"/>
      <c r="K227" s="20"/>
      <c r="L227" s="20"/>
      <c r="M227" s="20"/>
      <c r="N227" s="20"/>
      <c r="O227" s="20"/>
      <c r="P227" s="20"/>
      <c r="Q227" s="20"/>
    </row>
    <row r="228" spans="1:17" ht="13.2">
      <c r="A228" s="22">
        <v>200</v>
      </c>
      <c r="B228" s="23" t="s">
        <v>541</v>
      </c>
      <c r="C228" s="23" t="s">
        <v>542</v>
      </c>
      <c r="D228" s="23" t="s">
        <v>543</v>
      </c>
      <c r="E228" s="22" t="s">
        <v>239</v>
      </c>
      <c r="F228" s="31">
        <v>4</v>
      </c>
      <c r="G228" s="28"/>
      <c r="H228" s="29">
        <f t="shared" si="14"/>
        <v>0</v>
      </c>
      <c r="I228" s="20"/>
      <c r="J228" s="20"/>
      <c r="K228" s="20"/>
      <c r="L228" s="20"/>
      <c r="M228" s="20"/>
      <c r="N228" s="20"/>
      <c r="O228" s="20"/>
      <c r="P228" s="20"/>
      <c r="Q228" s="20"/>
    </row>
    <row r="229" spans="1:17" ht="13.2">
      <c r="A229" s="22">
        <v>201</v>
      </c>
      <c r="B229" s="23" t="s">
        <v>544</v>
      </c>
      <c r="C229" s="23" t="s">
        <v>545</v>
      </c>
      <c r="D229" s="23" t="s">
        <v>546</v>
      </c>
      <c r="E229" s="22" t="s">
        <v>239</v>
      </c>
      <c r="F229" s="31">
        <v>2</v>
      </c>
      <c r="G229" s="28"/>
      <c r="H229" s="29">
        <f t="shared" si="14"/>
        <v>0</v>
      </c>
      <c r="I229" s="20"/>
      <c r="J229" s="20"/>
      <c r="K229" s="20"/>
      <c r="L229" s="20"/>
      <c r="M229" s="20"/>
      <c r="N229" s="20"/>
      <c r="O229" s="20"/>
      <c r="P229" s="20"/>
      <c r="Q229" s="20"/>
    </row>
    <row r="230" spans="1:17" ht="26.4">
      <c r="A230" s="22">
        <v>202</v>
      </c>
      <c r="B230" s="23" t="s">
        <v>547</v>
      </c>
      <c r="C230" s="23" t="s">
        <v>548</v>
      </c>
      <c r="D230" s="23" t="s">
        <v>549</v>
      </c>
      <c r="E230" s="22" t="s">
        <v>239</v>
      </c>
      <c r="F230" s="31">
        <v>4</v>
      </c>
      <c r="G230" s="28"/>
      <c r="H230" s="29">
        <f t="shared" si="14"/>
        <v>0</v>
      </c>
      <c r="I230" s="20"/>
      <c r="J230" s="20"/>
      <c r="K230" s="20"/>
      <c r="L230" s="20"/>
      <c r="M230" s="20"/>
      <c r="N230" s="20"/>
      <c r="O230" s="20"/>
      <c r="P230" s="20"/>
      <c r="Q230" s="20"/>
    </row>
    <row r="231" spans="1:17" ht="13.2">
      <c r="A231" s="22">
        <v>203</v>
      </c>
      <c r="B231" s="23" t="s">
        <v>138</v>
      </c>
      <c r="C231" s="23" t="s">
        <v>563</v>
      </c>
      <c r="D231" s="23" t="s">
        <v>564</v>
      </c>
      <c r="E231" s="22" t="s">
        <v>70</v>
      </c>
      <c r="F231" s="29">
        <v>0.24</v>
      </c>
      <c r="G231" s="28"/>
      <c r="H231" s="29">
        <f t="shared" si="14"/>
        <v>0</v>
      </c>
      <c r="I231" s="20"/>
      <c r="J231" s="20"/>
      <c r="K231" s="20"/>
      <c r="L231" s="20"/>
      <c r="M231" s="20"/>
      <c r="N231" s="20"/>
      <c r="O231" s="20"/>
      <c r="P231" s="20"/>
      <c r="Q231" s="20"/>
    </row>
    <row r="232" spans="1:17" ht="26.4">
      <c r="A232" s="22">
        <v>204</v>
      </c>
      <c r="B232" s="23" t="s">
        <v>565</v>
      </c>
      <c r="C232" s="23" t="s">
        <v>566</v>
      </c>
      <c r="D232" s="23" t="s">
        <v>567</v>
      </c>
      <c r="E232" s="22" t="s">
        <v>239</v>
      </c>
      <c r="F232" s="31">
        <v>2</v>
      </c>
      <c r="G232" s="28"/>
      <c r="H232" s="29">
        <f t="shared" si="14"/>
        <v>0</v>
      </c>
      <c r="I232" s="20"/>
      <c r="J232" s="20"/>
      <c r="K232" s="20"/>
      <c r="L232" s="20"/>
      <c r="M232" s="20"/>
      <c r="N232" s="20"/>
      <c r="O232" s="20"/>
      <c r="P232" s="20"/>
      <c r="Q232" s="20"/>
    </row>
    <row r="233" spans="1:17" ht="26.4">
      <c r="A233" s="22">
        <v>205</v>
      </c>
      <c r="B233" s="23" t="s">
        <v>568</v>
      </c>
      <c r="C233" s="23" t="s">
        <v>569</v>
      </c>
      <c r="D233" s="23" t="s">
        <v>570</v>
      </c>
      <c r="E233" s="22" t="s">
        <v>239</v>
      </c>
      <c r="F233" s="31">
        <v>2</v>
      </c>
      <c r="G233" s="28"/>
      <c r="H233" s="29">
        <f t="shared" si="14"/>
        <v>0</v>
      </c>
      <c r="I233" s="20"/>
      <c r="J233" s="20"/>
      <c r="K233" s="20"/>
      <c r="L233" s="20"/>
      <c r="M233" s="20"/>
      <c r="N233" s="20"/>
      <c r="O233" s="20"/>
      <c r="P233" s="20"/>
      <c r="Q233" s="20"/>
    </row>
    <row r="234" spans="1:17" ht="26.4">
      <c r="A234" s="22">
        <v>206</v>
      </c>
      <c r="B234" s="23" t="s">
        <v>571</v>
      </c>
      <c r="C234" s="23" t="s">
        <v>572</v>
      </c>
      <c r="D234" s="23" t="s">
        <v>573</v>
      </c>
      <c r="E234" s="22" t="s">
        <v>239</v>
      </c>
      <c r="F234" s="31">
        <v>4</v>
      </c>
      <c r="G234" s="28"/>
      <c r="H234" s="29">
        <f t="shared" si="14"/>
        <v>0</v>
      </c>
      <c r="I234" s="20"/>
      <c r="J234" s="20"/>
      <c r="K234" s="20"/>
      <c r="L234" s="20"/>
      <c r="M234" s="20"/>
      <c r="N234" s="20"/>
      <c r="O234" s="20"/>
      <c r="P234" s="20"/>
      <c r="Q234" s="20"/>
    </row>
    <row r="235" spans="1:17" ht="26.4">
      <c r="A235" s="22">
        <v>207</v>
      </c>
      <c r="B235" s="23" t="s">
        <v>574</v>
      </c>
      <c r="C235" s="23" t="s">
        <v>575</v>
      </c>
      <c r="D235" s="23" t="s">
        <v>576</v>
      </c>
      <c r="E235" s="22" t="s">
        <v>239</v>
      </c>
      <c r="F235" s="31">
        <v>2</v>
      </c>
      <c r="G235" s="28"/>
      <c r="H235" s="29">
        <f t="shared" si="14"/>
        <v>0</v>
      </c>
      <c r="I235" s="20"/>
      <c r="J235" s="20"/>
      <c r="K235" s="20"/>
      <c r="L235" s="20"/>
      <c r="M235" s="20"/>
      <c r="N235" s="20"/>
      <c r="O235" s="20"/>
      <c r="P235" s="20"/>
      <c r="Q235" s="20"/>
    </row>
    <row r="236" spans="1:17" ht="26.4">
      <c r="A236" s="22">
        <v>208</v>
      </c>
      <c r="B236" s="23" t="s">
        <v>577</v>
      </c>
      <c r="C236" s="23" t="s">
        <v>578</v>
      </c>
      <c r="D236" s="23" t="s">
        <v>579</v>
      </c>
      <c r="E236" s="22" t="s">
        <v>239</v>
      </c>
      <c r="F236" s="31">
        <v>5</v>
      </c>
      <c r="G236" s="28"/>
      <c r="H236" s="29">
        <f t="shared" si="14"/>
        <v>0</v>
      </c>
      <c r="I236" s="20"/>
      <c r="J236" s="20"/>
      <c r="K236" s="20"/>
      <c r="L236" s="20"/>
      <c r="M236" s="20"/>
      <c r="N236" s="20"/>
      <c r="O236" s="20"/>
      <c r="P236" s="20"/>
      <c r="Q236" s="20"/>
    </row>
    <row r="237" spans="1:17" ht="39.6">
      <c r="A237" s="22">
        <v>209</v>
      </c>
      <c r="B237" s="23" t="s">
        <v>580</v>
      </c>
      <c r="C237" s="23" t="s">
        <v>581</v>
      </c>
      <c r="D237" s="23" t="s">
        <v>582</v>
      </c>
      <c r="E237" s="22" t="s">
        <v>239</v>
      </c>
      <c r="F237" s="31">
        <v>1</v>
      </c>
      <c r="G237" s="28"/>
      <c r="H237" s="29">
        <f t="shared" si="14"/>
        <v>0</v>
      </c>
      <c r="I237" s="20"/>
      <c r="J237" s="20"/>
      <c r="K237" s="20"/>
      <c r="L237" s="20"/>
      <c r="M237" s="20"/>
      <c r="N237" s="20"/>
      <c r="O237" s="20"/>
      <c r="P237" s="20"/>
      <c r="Q237" s="20"/>
    </row>
    <row r="238" spans="1:17" ht="13.2">
      <c r="A238" s="22">
        <v>210</v>
      </c>
      <c r="B238" s="23" t="s">
        <v>583</v>
      </c>
      <c r="C238" s="23" t="s">
        <v>584</v>
      </c>
      <c r="D238" s="23" t="s">
        <v>585</v>
      </c>
      <c r="E238" s="22" t="s">
        <v>239</v>
      </c>
      <c r="F238" s="31">
        <v>2</v>
      </c>
      <c r="G238" s="28"/>
      <c r="H238" s="29">
        <f t="shared" si="14"/>
        <v>0</v>
      </c>
      <c r="I238" s="20"/>
      <c r="J238" s="20"/>
      <c r="K238" s="20"/>
      <c r="L238" s="20"/>
      <c r="M238" s="20"/>
      <c r="N238" s="20"/>
      <c r="O238" s="20"/>
      <c r="P238" s="20"/>
      <c r="Q238" s="20"/>
    </row>
    <row r="239" spans="1:17" ht="26.4">
      <c r="A239" s="22">
        <v>211</v>
      </c>
      <c r="B239" s="23" t="s">
        <v>586</v>
      </c>
      <c r="C239" s="23" t="s">
        <v>572</v>
      </c>
      <c r="D239" s="23" t="s">
        <v>573</v>
      </c>
      <c r="E239" s="22" t="s">
        <v>239</v>
      </c>
      <c r="F239" s="31">
        <v>2</v>
      </c>
      <c r="G239" s="28"/>
      <c r="H239" s="29">
        <f t="shared" si="14"/>
        <v>0</v>
      </c>
      <c r="I239" s="20"/>
      <c r="J239" s="20"/>
      <c r="K239" s="20"/>
      <c r="L239" s="20"/>
      <c r="M239" s="20"/>
      <c r="N239" s="20"/>
      <c r="O239" s="20"/>
      <c r="P239" s="20"/>
      <c r="Q239" s="20"/>
    </row>
    <row r="240" spans="1:17" ht="26.4">
      <c r="A240" s="22">
        <v>212</v>
      </c>
      <c r="B240" s="23" t="s">
        <v>587</v>
      </c>
      <c r="C240" s="23" t="s">
        <v>588</v>
      </c>
      <c r="D240" s="23" t="s">
        <v>589</v>
      </c>
      <c r="E240" s="22" t="s">
        <v>239</v>
      </c>
      <c r="F240" s="31">
        <v>1</v>
      </c>
      <c r="G240" s="28"/>
      <c r="H240" s="29">
        <f t="shared" si="14"/>
        <v>0</v>
      </c>
      <c r="I240" s="20"/>
      <c r="J240" s="20"/>
      <c r="K240" s="20"/>
      <c r="L240" s="20"/>
      <c r="M240" s="20"/>
      <c r="N240" s="20"/>
      <c r="O240" s="20"/>
      <c r="P240" s="20"/>
      <c r="Q240" s="20"/>
    </row>
    <row r="241" spans="1:17" ht="26.4">
      <c r="A241" s="22">
        <v>213</v>
      </c>
      <c r="B241" s="23" t="s">
        <v>590</v>
      </c>
      <c r="C241" s="23" t="s">
        <v>591</v>
      </c>
      <c r="D241" s="23" t="s">
        <v>592</v>
      </c>
      <c r="E241" s="22" t="s">
        <v>239</v>
      </c>
      <c r="F241" s="31">
        <v>1</v>
      </c>
      <c r="G241" s="28"/>
      <c r="H241" s="29">
        <f t="shared" si="14"/>
        <v>0</v>
      </c>
      <c r="I241" s="20"/>
      <c r="J241" s="20"/>
      <c r="K241" s="20"/>
      <c r="L241" s="20"/>
      <c r="M241" s="20"/>
      <c r="N241" s="20"/>
      <c r="O241" s="20"/>
      <c r="P241" s="20"/>
      <c r="Q241" s="20"/>
    </row>
    <row r="242" spans="1:17" ht="26.4">
      <c r="A242" s="22">
        <v>214</v>
      </c>
      <c r="B242" s="23" t="s">
        <v>593</v>
      </c>
      <c r="C242" s="23" t="s">
        <v>594</v>
      </c>
      <c r="D242" s="23" t="s">
        <v>595</v>
      </c>
      <c r="E242" s="22" t="s">
        <v>239</v>
      </c>
      <c r="F242" s="31">
        <v>2</v>
      </c>
      <c r="G242" s="28"/>
      <c r="H242" s="29">
        <f t="shared" si="14"/>
        <v>0</v>
      </c>
      <c r="I242" s="20"/>
      <c r="J242" s="20"/>
      <c r="K242" s="20"/>
      <c r="L242" s="20"/>
      <c r="M242" s="20"/>
      <c r="N242" s="20"/>
      <c r="O242" s="20"/>
      <c r="P242" s="20"/>
      <c r="Q242" s="20"/>
    </row>
    <row r="243" spans="1:17" ht="39.6">
      <c r="A243" s="22">
        <v>215</v>
      </c>
      <c r="B243" s="23" t="s">
        <v>596</v>
      </c>
      <c r="C243" s="23" t="s">
        <v>597</v>
      </c>
      <c r="D243" s="23" t="s">
        <v>598</v>
      </c>
      <c r="E243" s="22" t="s">
        <v>42</v>
      </c>
      <c r="F243" s="35">
        <v>8.3680000000000004E-2</v>
      </c>
      <c r="G243" s="28"/>
      <c r="H243" s="29">
        <f t="shared" si="14"/>
        <v>0</v>
      </c>
      <c r="I243" s="20"/>
      <c r="J243" s="20"/>
      <c r="K243" s="20"/>
      <c r="L243" s="20"/>
      <c r="M243" s="20"/>
      <c r="N243" s="20"/>
      <c r="O243" s="20"/>
      <c r="P243" s="20"/>
      <c r="Q243" s="20"/>
    </row>
    <row r="244" spans="1:17" ht="66">
      <c r="A244" s="22">
        <v>216</v>
      </c>
      <c r="B244" s="23" t="s">
        <v>599</v>
      </c>
      <c r="C244" s="23" t="s">
        <v>600</v>
      </c>
      <c r="D244" s="23" t="s">
        <v>601</v>
      </c>
      <c r="E244" s="22" t="s">
        <v>239</v>
      </c>
      <c r="F244" s="31">
        <v>2</v>
      </c>
      <c r="G244" s="28"/>
      <c r="H244" s="29">
        <f t="shared" si="14"/>
        <v>0</v>
      </c>
      <c r="I244" s="20"/>
      <c r="J244" s="20"/>
      <c r="K244" s="20"/>
      <c r="L244" s="20"/>
      <c r="M244" s="20"/>
      <c r="N244" s="20"/>
      <c r="O244" s="20"/>
      <c r="P244" s="20"/>
      <c r="Q244" s="20"/>
    </row>
    <row r="245" spans="1:17" ht="39.6">
      <c r="A245" s="22">
        <v>217</v>
      </c>
      <c r="B245" s="23" t="s">
        <v>602</v>
      </c>
      <c r="C245" s="23" t="s">
        <v>603</v>
      </c>
      <c r="D245" s="23" t="s">
        <v>604</v>
      </c>
      <c r="E245" s="22" t="s">
        <v>220</v>
      </c>
      <c r="F245" s="32">
        <v>6.1</v>
      </c>
      <c r="G245" s="28"/>
      <c r="H245" s="29">
        <f t="shared" si="14"/>
        <v>0</v>
      </c>
      <c r="I245" s="20"/>
      <c r="J245" s="20"/>
      <c r="K245" s="20"/>
      <c r="L245" s="20"/>
      <c r="M245" s="20"/>
      <c r="N245" s="20"/>
      <c r="O245" s="20"/>
      <c r="P245" s="20"/>
      <c r="Q245" s="20"/>
    </row>
    <row r="246" spans="1:17" ht="26.4">
      <c r="A246" s="22">
        <v>218</v>
      </c>
      <c r="B246" s="23" t="s">
        <v>605</v>
      </c>
      <c r="C246" s="23" t="s">
        <v>606</v>
      </c>
      <c r="D246" s="23" t="s">
        <v>607</v>
      </c>
      <c r="E246" s="22" t="s">
        <v>220</v>
      </c>
      <c r="F246" s="29">
        <v>50.12</v>
      </c>
      <c r="G246" s="28"/>
      <c r="H246" s="29">
        <f t="shared" si="14"/>
        <v>0</v>
      </c>
      <c r="I246" s="20"/>
      <c r="J246" s="20"/>
      <c r="K246" s="20"/>
      <c r="L246" s="20"/>
      <c r="M246" s="20"/>
      <c r="N246" s="20"/>
      <c r="O246" s="20"/>
      <c r="P246" s="20"/>
      <c r="Q246" s="20"/>
    </row>
    <row r="247" spans="1:17" ht="39.6">
      <c r="A247" s="22">
        <v>219</v>
      </c>
      <c r="B247" s="23" t="s">
        <v>608</v>
      </c>
      <c r="C247" s="23" t="s">
        <v>609</v>
      </c>
      <c r="D247" s="23" t="s">
        <v>610</v>
      </c>
      <c r="E247" s="22" t="s">
        <v>42</v>
      </c>
      <c r="F247" s="27">
        <v>1.89E-2</v>
      </c>
      <c r="G247" s="28"/>
      <c r="H247" s="29">
        <f t="shared" si="14"/>
        <v>0</v>
      </c>
      <c r="I247" s="20"/>
      <c r="J247" s="20"/>
      <c r="K247" s="20"/>
      <c r="L247" s="20"/>
      <c r="M247" s="20"/>
      <c r="N247" s="20"/>
      <c r="O247" s="20"/>
      <c r="P247" s="20"/>
      <c r="Q247" s="20"/>
    </row>
    <row r="248" spans="1:17" ht="39.6">
      <c r="A248" s="22">
        <v>220</v>
      </c>
      <c r="B248" s="23" t="s">
        <v>611</v>
      </c>
      <c r="C248" s="23" t="s">
        <v>612</v>
      </c>
      <c r="D248" s="23" t="s">
        <v>613</v>
      </c>
      <c r="E248" s="22" t="s">
        <v>239</v>
      </c>
      <c r="F248" s="31">
        <v>21</v>
      </c>
      <c r="G248" s="28"/>
      <c r="H248" s="29">
        <f t="shared" si="14"/>
        <v>0</v>
      </c>
      <c r="I248" s="20"/>
      <c r="J248" s="20"/>
      <c r="K248" s="20"/>
      <c r="L248" s="20"/>
      <c r="M248" s="20"/>
      <c r="N248" s="20"/>
      <c r="O248" s="20"/>
      <c r="P248" s="20"/>
      <c r="Q248" s="20"/>
    </row>
    <row r="249" spans="1:17" ht="26.4">
      <c r="A249" s="33"/>
      <c r="B249" s="34"/>
      <c r="C249" s="24"/>
      <c r="D249" s="24" t="s">
        <v>614</v>
      </c>
      <c r="E249" s="24"/>
      <c r="F249" s="25"/>
      <c r="G249" s="25"/>
      <c r="H249" s="25"/>
      <c r="I249" s="20"/>
      <c r="J249" s="20"/>
      <c r="K249" s="20"/>
      <c r="L249" s="20"/>
      <c r="M249" s="20"/>
      <c r="N249" s="20"/>
      <c r="O249" s="20"/>
      <c r="P249" s="20"/>
      <c r="Q249" s="20"/>
    </row>
    <row r="250" spans="1:17" ht="26.4">
      <c r="A250" s="22">
        <v>221</v>
      </c>
      <c r="B250" s="23" t="s">
        <v>615</v>
      </c>
      <c r="C250" s="23" t="s">
        <v>616</v>
      </c>
      <c r="D250" s="23" t="s">
        <v>617</v>
      </c>
      <c r="E250" s="22" t="s">
        <v>54</v>
      </c>
      <c r="F250" s="29">
        <v>1.58</v>
      </c>
      <c r="G250" s="28"/>
      <c r="H250" s="29">
        <f t="shared" ref="H250:H260" si="15">ROUND(F250*G250,2)</f>
        <v>0</v>
      </c>
      <c r="I250" s="20"/>
      <c r="J250" s="20"/>
      <c r="K250" s="20"/>
      <c r="L250" s="20"/>
      <c r="M250" s="20"/>
      <c r="N250" s="20"/>
      <c r="O250" s="20"/>
      <c r="P250" s="20"/>
      <c r="Q250" s="20"/>
    </row>
    <row r="251" spans="1:17" ht="13.2">
      <c r="A251" s="22">
        <v>222</v>
      </c>
      <c r="B251" s="23" t="s">
        <v>618</v>
      </c>
      <c r="C251" s="23" t="s">
        <v>619</v>
      </c>
      <c r="D251" s="23" t="s">
        <v>620</v>
      </c>
      <c r="E251" s="22" t="s">
        <v>165</v>
      </c>
      <c r="F251" s="35">
        <v>0.57823999999999998</v>
      </c>
      <c r="G251" s="28"/>
      <c r="H251" s="29">
        <f t="shared" si="15"/>
        <v>0</v>
      </c>
      <c r="I251" s="20"/>
      <c r="J251" s="20"/>
      <c r="K251" s="20"/>
      <c r="L251" s="20"/>
      <c r="M251" s="20"/>
      <c r="N251" s="20"/>
      <c r="O251" s="20"/>
      <c r="P251" s="20"/>
      <c r="Q251" s="20"/>
    </row>
    <row r="252" spans="1:17" ht="26.4">
      <c r="A252" s="22">
        <v>223</v>
      </c>
      <c r="B252" s="23" t="s">
        <v>621</v>
      </c>
      <c r="C252" s="23" t="s">
        <v>622</v>
      </c>
      <c r="D252" s="23" t="s">
        <v>623</v>
      </c>
      <c r="E252" s="22" t="s">
        <v>50</v>
      </c>
      <c r="F252" s="35">
        <v>0.47001999999999999</v>
      </c>
      <c r="G252" s="28"/>
      <c r="H252" s="29">
        <f t="shared" si="15"/>
        <v>0</v>
      </c>
      <c r="I252" s="20"/>
      <c r="J252" s="20"/>
      <c r="K252" s="20"/>
      <c r="L252" s="20"/>
      <c r="M252" s="20"/>
      <c r="N252" s="20"/>
      <c r="O252" s="20"/>
      <c r="P252" s="20"/>
      <c r="Q252" s="20"/>
    </row>
    <row r="253" spans="1:17" ht="26.4">
      <c r="A253" s="22">
        <v>224</v>
      </c>
      <c r="B253" s="23" t="s">
        <v>624</v>
      </c>
      <c r="C253" s="23" t="s">
        <v>625</v>
      </c>
      <c r="D253" s="23" t="s">
        <v>626</v>
      </c>
      <c r="E253" s="22" t="s">
        <v>50</v>
      </c>
      <c r="F253" s="35">
        <v>0.11978</v>
      </c>
      <c r="G253" s="28"/>
      <c r="H253" s="29">
        <f t="shared" si="15"/>
        <v>0</v>
      </c>
      <c r="I253" s="20"/>
      <c r="J253" s="20"/>
      <c r="K253" s="20"/>
      <c r="L253" s="20"/>
      <c r="M253" s="20"/>
      <c r="N253" s="20"/>
      <c r="O253" s="20"/>
      <c r="P253" s="20"/>
      <c r="Q253" s="20"/>
    </row>
    <row r="254" spans="1:17" ht="13.2">
      <c r="A254" s="22">
        <v>225</v>
      </c>
      <c r="B254" s="23" t="s">
        <v>627</v>
      </c>
      <c r="C254" s="23" t="s">
        <v>628</v>
      </c>
      <c r="D254" s="23" t="s">
        <v>629</v>
      </c>
      <c r="E254" s="22" t="s">
        <v>239</v>
      </c>
      <c r="F254" s="31">
        <v>32</v>
      </c>
      <c r="G254" s="28"/>
      <c r="H254" s="29">
        <f t="shared" si="15"/>
        <v>0</v>
      </c>
      <c r="I254" s="20"/>
      <c r="J254" s="20"/>
      <c r="K254" s="20"/>
      <c r="L254" s="20"/>
      <c r="M254" s="20"/>
      <c r="N254" s="20"/>
      <c r="O254" s="20"/>
      <c r="P254" s="20"/>
      <c r="Q254" s="20"/>
    </row>
    <row r="255" spans="1:17" ht="26.4">
      <c r="A255" s="22">
        <v>226</v>
      </c>
      <c r="B255" s="23" t="s">
        <v>630</v>
      </c>
      <c r="C255" s="23" t="s">
        <v>631</v>
      </c>
      <c r="D255" s="23" t="s">
        <v>632</v>
      </c>
      <c r="E255" s="22" t="s">
        <v>91</v>
      </c>
      <c r="F255" s="32">
        <v>0.5</v>
      </c>
      <c r="G255" s="28"/>
      <c r="H255" s="29">
        <f t="shared" si="15"/>
        <v>0</v>
      </c>
      <c r="I255" s="20"/>
      <c r="J255" s="20"/>
      <c r="K255" s="20"/>
      <c r="L255" s="20"/>
      <c r="M255" s="20"/>
      <c r="N255" s="20"/>
      <c r="O255" s="20"/>
      <c r="P255" s="20"/>
      <c r="Q255" s="20"/>
    </row>
    <row r="256" spans="1:17" ht="26.4">
      <c r="A256" s="22">
        <v>227</v>
      </c>
      <c r="B256" s="23" t="s">
        <v>341</v>
      </c>
      <c r="C256" s="23" t="s">
        <v>453</v>
      </c>
      <c r="D256" s="23" t="s">
        <v>454</v>
      </c>
      <c r="E256" s="22" t="s">
        <v>104</v>
      </c>
      <c r="F256" s="32">
        <v>16.600000000000001</v>
      </c>
      <c r="G256" s="28"/>
      <c r="H256" s="29">
        <f t="shared" si="15"/>
        <v>0</v>
      </c>
      <c r="I256" s="20"/>
      <c r="J256" s="20"/>
      <c r="K256" s="20"/>
      <c r="L256" s="20"/>
      <c r="M256" s="20"/>
      <c r="N256" s="20"/>
      <c r="O256" s="20"/>
      <c r="P256" s="20"/>
      <c r="Q256" s="20"/>
    </row>
    <row r="257" spans="1:17" ht="13.2">
      <c r="A257" s="22">
        <v>228</v>
      </c>
      <c r="B257" s="23" t="s">
        <v>344</v>
      </c>
      <c r="C257" s="23" t="s">
        <v>455</v>
      </c>
      <c r="D257" s="23" t="s">
        <v>456</v>
      </c>
      <c r="E257" s="22" t="s">
        <v>104</v>
      </c>
      <c r="F257" s="32">
        <v>16.600000000000001</v>
      </c>
      <c r="G257" s="28"/>
      <c r="H257" s="29">
        <f t="shared" si="15"/>
        <v>0</v>
      </c>
      <c r="I257" s="20"/>
      <c r="J257" s="20"/>
      <c r="K257" s="20"/>
      <c r="L257" s="20"/>
      <c r="M257" s="20"/>
      <c r="N257" s="20"/>
      <c r="O257" s="20"/>
      <c r="P257" s="20"/>
      <c r="Q257" s="20"/>
    </row>
    <row r="258" spans="1:17" ht="26.4">
      <c r="A258" s="22">
        <v>229</v>
      </c>
      <c r="B258" s="23" t="s">
        <v>347</v>
      </c>
      <c r="C258" s="23" t="s">
        <v>457</v>
      </c>
      <c r="D258" s="23" t="s">
        <v>458</v>
      </c>
      <c r="E258" s="22" t="s">
        <v>42</v>
      </c>
      <c r="F258" s="30">
        <v>0.16600000000000001</v>
      </c>
      <c r="G258" s="28"/>
      <c r="H258" s="29">
        <f t="shared" si="15"/>
        <v>0</v>
      </c>
      <c r="I258" s="20"/>
      <c r="J258" s="20"/>
      <c r="K258" s="20"/>
      <c r="L258" s="20"/>
      <c r="M258" s="20"/>
      <c r="N258" s="20"/>
      <c r="O258" s="20"/>
      <c r="P258" s="20"/>
      <c r="Q258" s="20"/>
    </row>
    <row r="259" spans="1:17" ht="26.4">
      <c r="A259" s="22">
        <v>230</v>
      </c>
      <c r="B259" s="23" t="s">
        <v>350</v>
      </c>
      <c r="C259" s="23" t="s">
        <v>459</v>
      </c>
      <c r="D259" s="23" t="s">
        <v>460</v>
      </c>
      <c r="E259" s="22" t="s">
        <v>42</v>
      </c>
      <c r="F259" s="30">
        <v>0.16600000000000001</v>
      </c>
      <c r="G259" s="28"/>
      <c r="H259" s="29">
        <f t="shared" si="15"/>
        <v>0</v>
      </c>
      <c r="I259" s="20"/>
      <c r="J259" s="20"/>
      <c r="K259" s="20"/>
      <c r="L259" s="20"/>
      <c r="M259" s="20"/>
      <c r="N259" s="20"/>
      <c r="O259" s="20"/>
      <c r="P259" s="20"/>
      <c r="Q259" s="20"/>
    </row>
    <row r="260" spans="1:17" ht="26.4">
      <c r="A260" s="22">
        <v>231</v>
      </c>
      <c r="B260" s="23" t="s">
        <v>353</v>
      </c>
      <c r="C260" s="23" t="s">
        <v>354</v>
      </c>
      <c r="D260" s="23" t="s">
        <v>355</v>
      </c>
      <c r="E260" s="22" t="s">
        <v>256</v>
      </c>
      <c r="F260" s="29">
        <v>9.9600000000000009</v>
      </c>
      <c r="G260" s="28"/>
      <c r="H260" s="29">
        <f t="shared" si="15"/>
        <v>0</v>
      </c>
      <c r="I260" s="20"/>
      <c r="J260" s="20"/>
      <c r="K260" s="20"/>
      <c r="L260" s="20"/>
      <c r="M260" s="20"/>
      <c r="N260" s="20"/>
      <c r="O260" s="20"/>
      <c r="P260" s="20"/>
      <c r="Q260" s="20"/>
    </row>
    <row r="261" spans="1:17" ht="13.2">
      <c r="A261" s="33"/>
      <c r="B261" s="34"/>
      <c r="C261" s="24"/>
      <c r="D261" s="24" t="s">
        <v>633</v>
      </c>
      <c r="E261" s="24"/>
      <c r="F261" s="25"/>
      <c r="G261" s="25"/>
      <c r="H261" s="25"/>
      <c r="I261" s="20"/>
      <c r="J261" s="20"/>
      <c r="K261" s="20"/>
      <c r="L261" s="20"/>
      <c r="M261" s="20"/>
      <c r="N261" s="20"/>
      <c r="O261" s="20"/>
      <c r="P261" s="20"/>
      <c r="Q261" s="20"/>
    </row>
    <row r="262" spans="1:17" ht="26.4">
      <c r="A262" s="22">
        <v>232</v>
      </c>
      <c r="B262" s="23" t="s">
        <v>634</v>
      </c>
      <c r="C262" s="23" t="s">
        <v>635</v>
      </c>
      <c r="D262" s="23" t="s">
        <v>636</v>
      </c>
      <c r="E262" s="22" t="s">
        <v>522</v>
      </c>
      <c r="F262" s="32">
        <v>0.1</v>
      </c>
      <c r="G262" s="28"/>
      <c r="H262" s="29">
        <f t="shared" ref="H262:H266" si="16">ROUND(F262*G262,2)</f>
        <v>0</v>
      </c>
      <c r="I262" s="20"/>
      <c r="J262" s="20"/>
      <c r="K262" s="20"/>
      <c r="L262" s="20"/>
      <c r="M262" s="20"/>
      <c r="N262" s="20"/>
      <c r="O262" s="20"/>
      <c r="P262" s="20"/>
      <c r="Q262" s="20"/>
    </row>
    <row r="263" spans="1:17" ht="39.6">
      <c r="A263" s="22">
        <v>233</v>
      </c>
      <c r="B263" s="23" t="s">
        <v>637</v>
      </c>
      <c r="C263" s="23" t="s">
        <v>638</v>
      </c>
      <c r="D263" s="23" t="s">
        <v>639</v>
      </c>
      <c r="E263" s="22" t="s">
        <v>239</v>
      </c>
      <c r="F263" s="31">
        <v>1</v>
      </c>
      <c r="G263" s="28"/>
      <c r="H263" s="29">
        <f t="shared" si="16"/>
        <v>0</v>
      </c>
      <c r="I263" s="20"/>
      <c r="J263" s="20"/>
      <c r="K263" s="20"/>
      <c r="L263" s="20"/>
      <c r="M263" s="20"/>
      <c r="N263" s="20"/>
      <c r="O263" s="20"/>
      <c r="P263" s="20"/>
      <c r="Q263" s="20"/>
    </row>
    <row r="264" spans="1:17" ht="26.4">
      <c r="A264" s="22">
        <v>234</v>
      </c>
      <c r="B264" s="23" t="s">
        <v>640</v>
      </c>
      <c r="C264" s="23" t="s">
        <v>641</v>
      </c>
      <c r="D264" s="23" t="s">
        <v>642</v>
      </c>
      <c r="E264" s="22" t="s">
        <v>239</v>
      </c>
      <c r="F264" s="31">
        <v>1</v>
      </c>
      <c r="G264" s="28"/>
      <c r="H264" s="29">
        <f t="shared" si="16"/>
        <v>0</v>
      </c>
      <c r="I264" s="20"/>
      <c r="J264" s="20"/>
      <c r="K264" s="20"/>
      <c r="L264" s="20"/>
      <c r="M264" s="20"/>
      <c r="N264" s="20"/>
      <c r="O264" s="20"/>
      <c r="P264" s="20"/>
      <c r="Q264" s="20"/>
    </row>
    <row r="265" spans="1:17" ht="26.4">
      <c r="A265" s="22">
        <v>235</v>
      </c>
      <c r="B265" s="23" t="s">
        <v>643</v>
      </c>
      <c r="C265" s="23" t="s">
        <v>644</v>
      </c>
      <c r="D265" s="23" t="s">
        <v>645</v>
      </c>
      <c r="E265" s="22" t="s">
        <v>239</v>
      </c>
      <c r="F265" s="31">
        <v>1</v>
      </c>
      <c r="G265" s="28"/>
      <c r="H265" s="29">
        <f t="shared" si="16"/>
        <v>0</v>
      </c>
      <c r="I265" s="20"/>
      <c r="J265" s="20"/>
      <c r="K265" s="20"/>
      <c r="L265" s="20"/>
      <c r="M265" s="20"/>
      <c r="N265" s="20"/>
      <c r="O265" s="20"/>
      <c r="P265" s="20"/>
      <c r="Q265" s="20"/>
    </row>
    <row r="266" spans="1:17" ht="13.2">
      <c r="A266" s="22">
        <v>236</v>
      </c>
      <c r="B266" s="23" t="s">
        <v>646</v>
      </c>
      <c r="C266" s="23" t="s">
        <v>647</v>
      </c>
      <c r="D266" s="23" t="s">
        <v>648</v>
      </c>
      <c r="E266" s="22" t="s">
        <v>239</v>
      </c>
      <c r="F266" s="31">
        <v>4</v>
      </c>
      <c r="G266" s="28"/>
      <c r="H266" s="29">
        <f t="shared" si="16"/>
        <v>0</v>
      </c>
      <c r="I266" s="20"/>
      <c r="J266" s="20"/>
      <c r="K266" s="20"/>
      <c r="L266" s="20"/>
      <c r="M266" s="20"/>
      <c r="N266" s="20"/>
      <c r="O266" s="20"/>
      <c r="P266" s="20"/>
      <c r="Q266" s="20"/>
    </row>
    <row r="267" spans="1:17" ht="39.6">
      <c r="A267" s="22"/>
      <c r="B267" s="23"/>
      <c r="C267" s="24"/>
      <c r="D267" s="24" t="s">
        <v>649</v>
      </c>
      <c r="E267" s="25"/>
      <c r="F267" s="25"/>
      <c r="G267" s="25"/>
      <c r="H267" s="25"/>
      <c r="I267" s="20"/>
      <c r="J267" s="20"/>
      <c r="K267" s="20"/>
      <c r="L267" s="20"/>
      <c r="M267" s="20"/>
      <c r="N267" s="20"/>
      <c r="O267" s="20"/>
      <c r="P267" s="20"/>
      <c r="Q267" s="20"/>
    </row>
    <row r="268" spans="1:17" ht="13.2">
      <c r="A268" s="24"/>
      <c r="B268" s="26"/>
      <c r="C268" s="24"/>
      <c r="D268" s="24" t="s">
        <v>650</v>
      </c>
      <c r="E268" s="24"/>
      <c r="F268" s="25"/>
      <c r="G268" s="25"/>
      <c r="H268" s="25"/>
      <c r="I268" s="20"/>
      <c r="J268" s="20"/>
      <c r="K268" s="20"/>
      <c r="L268" s="20"/>
      <c r="M268" s="20"/>
      <c r="N268" s="20"/>
      <c r="O268" s="20"/>
      <c r="P268" s="20"/>
      <c r="Q268" s="20"/>
    </row>
    <row r="269" spans="1:17" ht="39.6">
      <c r="A269" s="22">
        <v>237</v>
      </c>
      <c r="B269" s="23" t="s">
        <v>149</v>
      </c>
      <c r="C269" s="23" t="s">
        <v>150</v>
      </c>
      <c r="D269" s="23" t="s">
        <v>151</v>
      </c>
      <c r="E269" s="22" t="s">
        <v>46</v>
      </c>
      <c r="F269" s="30">
        <v>5.1999999999999998E-2</v>
      </c>
      <c r="G269" s="28"/>
      <c r="H269" s="29">
        <f t="shared" ref="H269:H278" si="17">ROUND(F269*G269,2)</f>
        <v>0</v>
      </c>
      <c r="I269" s="20"/>
      <c r="J269" s="20"/>
      <c r="K269" s="20"/>
      <c r="L269" s="20"/>
      <c r="M269" s="20"/>
      <c r="N269" s="20"/>
      <c r="O269" s="20"/>
      <c r="P269" s="20"/>
      <c r="Q269" s="20"/>
    </row>
    <row r="270" spans="1:17" ht="26.4">
      <c r="A270" s="22">
        <v>238</v>
      </c>
      <c r="B270" s="23" t="s">
        <v>152</v>
      </c>
      <c r="C270" s="23" t="s">
        <v>153</v>
      </c>
      <c r="D270" s="23" t="s">
        <v>154</v>
      </c>
      <c r="E270" s="22" t="s">
        <v>46</v>
      </c>
      <c r="F270" s="30">
        <v>3.9E-2</v>
      </c>
      <c r="G270" s="28"/>
      <c r="H270" s="29">
        <f t="shared" si="17"/>
        <v>0</v>
      </c>
      <c r="I270" s="20"/>
      <c r="J270" s="20"/>
      <c r="K270" s="20"/>
      <c r="L270" s="20"/>
      <c r="M270" s="20"/>
      <c r="N270" s="20"/>
      <c r="O270" s="20"/>
      <c r="P270" s="20"/>
      <c r="Q270" s="20"/>
    </row>
    <row r="271" spans="1:17" ht="13.2">
      <c r="A271" s="22">
        <v>239</v>
      </c>
      <c r="B271" s="23" t="s">
        <v>47</v>
      </c>
      <c r="C271" s="23" t="s">
        <v>48</v>
      </c>
      <c r="D271" s="23" t="s">
        <v>49</v>
      </c>
      <c r="E271" s="22" t="s">
        <v>50</v>
      </c>
      <c r="F271" s="29">
        <v>6.83</v>
      </c>
      <c r="G271" s="28"/>
      <c r="H271" s="29">
        <f t="shared" si="17"/>
        <v>0</v>
      </c>
      <c r="I271" s="20"/>
      <c r="J271" s="20"/>
      <c r="K271" s="20"/>
      <c r="L271" s="20"/>
      <c r="M271" s="20"/>
      <c r="N271" s="20"/>
      <c r="O271" s="20"/>
      <c r="P271" s="20"/>
      <c r="Q271" s="20"/>
    </row>
    <row r="272" spans="1:17" ht="26.4">
      <c r="A272" s="22">
        <v>240</v>
      </c>
      <c r="B272" s="23" t="s">
        <v>171</v>
      </c>
      <c r="C272" s="23" t="s">
        <v>172</v>
      </c>
      <c r="D272" s="23" t="s">
        <v>173</v>
      </c>
      <c r="E272" s="22" t="s">
        <v>46</v>
      </c>
      <c r="F272" s="30">
        <v>1.2999999999999999E-2</v>
      </c>
      <c r="G272" s="28"/>
      <c r="H272" s="29">
        <f t="shared" si="17"/>
        <v>0</v>
      </c>
      <c r="I272" s="20"/>
      <c r="J272" s="20"/>
      <c r="K272" s="20"/>
      <c r="L272" s="20"/>
      <c r="M272" s="20"/>
      <c r="N272" s="20"/>
      <c r="O272" s="20"/>
      <c r="P272" s="20"/>
      <c r="Q272" s="20"/>
    </row>
    <row r="273" spans="1:17" ht="13.2">
      <c r="A273" s="22">
        <v>241</v>
      </c>
      <c r="B273" s="23" t="s">
        <v>174</v>
      </c>
      <c r="C273" s="23" t="s">
        <v>175</v>
      </c>
      <c r="D273" s="23" t="s">
        <v>176</v>
      </c>
      <c r="E273" s="22" t="s">
        <v>42</v>
      </c>
      <c r="F273" s="30">
        <v>0.192</v>
      </c>
      <c r="G273" s="28"/>
      <c r="H273" s="29">
        <f t="shared" si="17"/>
        <v>0</v>
      </c>
      <c r="I273" s="20"/>
      <c r="J273" s="20"/>
      <c r="K273" s="20"/>
      <c r="L273" s="20"/>
      <c r="M273" s="20"/>
      <c r="N273" s="20"/>
      <c r="O273" s="20"/>
      <c r="P273" s="20"/>
      <c r="Q273" s="20"/>
    </row>
    <row r="274" spans="1:17" ht="26.4">
      <c r="A274" s="22">
        <v>242</v>
      </c>
      <c r="B274" s="23" t="s">
        <v>651</v>
      </c>
      <c r="C274" s="23" t="s">
        <v>652</v>
      </c>
      <c r="D274" s="23" t="s">
        <v>653</v>
      </c>
      <c r="E274" s="22" t="s">
        <v>74</v>
      </c>
      <c r="F274" s="30">
        <v>7.3999999999999996E-2</v>
      </c>
      <c r="G274" s="28"/>
      <c r="H274" s="29">
        <f t="shared" si="17"/>
        <v>0</v>
      </c>
      <c r="I274" s="20"/>
      <c r="J274" s="20"/>
      <c r="K274" s="20"/>
      <c r="L274" s="20"/>
      <c r="M274" s="20"/>
      <c r="N274" s="20"/>
      <c r="O274" s="20"/>
      <c r="P274" s="20"/>
      <c r="Q274" s="20"/>
    </row>
    <row r="275" spans="1:17" ht="13.2">
      <c r="A275" s="22">
        <v>243</v>
      </c>
      <c r="B275" s="23" t="s">
        <v>654</v>
      </c>
      <c r="C275" s="23" t="s">
        <v>655</v>
      </c>
      <c r="D275" s="23" t="s">
        <v>656</v>
      </c>
      <c r="E275" s="22" t="s">
        <v>180</v>
      </c>
      <c r="F275" s="29">
        <v>7.0000000000000007E-2</v>
      </c>
      <c r="G275" s="28"/>
      <c r="H275" s="29">
        <f t="shared" si="17"/>
        <v>0</v>
      </c>
      <c r="I275" s="20"/>
      <c r="J275" s="20"/>
      <c r="K275" s="20"/>
      <c r="L275" s="20"/>
      <c r="M275" s="20"/>
      <c r="N275" s="20"/>
      <c r="O275" s="20"/>
      <c r="P275" s="20"/>
      <c r="Q275" s="20"/>
    </row>
    <row r="276" spans="1:17" ht="26.4">
      <c r="A276" s="22">
        <v>244</v>
      </c>
      <c r="B276" s="23" t="s">
        <v>181</v>
      </c>
      <c r="C276" s="23" t="s">
        <v>182</v>
      </c>
      <c r="D276" s="23" t="s">
        <v>183</v>
      </c>
      <c r="E276" s="22" t="s">
        <v>50</v>
      </c>
      <c r="F276" s="35">
        <v>0.16411999999999999</v>
      </c>
      <c r="G276" s="28"/>
      <c r="H276" s="29">
        <f t="shared" si="17"/>
        <v>0</v>
      </c>
      <c r="I276" s="20"/>
      <c r="J276" s="20"/>
      <c r="K276" s="20"/>
      <c r="L276" s="20"/>
      <c r="M276" s="20"/>
      <c r="N276" s="20"/>
      <c r="O276" s="20"/>
      <c r="P276" s="20"/>
      <c r="Q276" s="20"/>
    </row>
    <row r="277" spans="1:17" ht="26.4">
      <c r="A277" s="22">
        <v>245</v>
      </c>
      <c r="B277" s="23" t="s">
        <v>477</v>
      </c>
      <c r="C277" s="23" t="s">
        <v>478</v>
      </c>
      <c r="D277" s="23" t="s">
        <v>479</v>
      </c>
      <c r="E277" s="22" t="s">
        <v>50</v>
      </c>
      <c r="F277" s="35">
        <v>9.9500000000000005E-3</v>
      </c>
      <c r="G277" s="28"/>
      <c r="H277" s="29">
        <f t="shared" si="17"/>
        <v>0</v>
      </c>
      <c r="I277" s="20"/>
      <c r="J277" s="20"/>
      <c r="K277" s="20"/>
      <c r="L277" s="20"/>
      <c r="M277" s="20"/>
      <c r="N277" s="20"/>
      <c r="O277" s="20"/>
      <c r="P277" s="20"/>
      <c r="Q277" s="20"/>
    </row>
    <row r="278" spans="1:17" ht="26.4">
      <c r="A278" s="22">
        <v>246</v>
      </c>
      <c r="B278" s="23" t="s">
        <v>657</v>
      </c>
      <c r="C278" s="23" t="s">
        <v>658</v>
      </c>
      <c r="D278" s="23" t="s">
        <v>659</v>
      </c>
      <c r="E278" s="22" t="s">
        <v>50</v>
      </c>
      <c r="F278" s="35">
        <v>2.3220000000000001E-2</v>
      </c>
      <c r="G278" s="28"/>
      <c r="H278" s="29">
        <f t="shared" si="17"/>
        <v>0</v>
      </c>
      <c r="I278" s="20"/>
      <c r="J278" s="20"/>
      <c r="K278" s="20"/>
      <c r="L278" s="20"/>
      <c r="M278" s="20"/>
      <c r="N278" s="20"/>
      <c r="O278" s="20"/>
      <c r="P278" s="20"/>
      <c r="Q278" s="20"/>
    </row>
    <row r="279" spans="1:17" ht="13.2">
      <c r="A279" s="22"/>
      <c r="B279" s="23"/>
      <c r="C279" s="22"/>
      <c r="D279" s="22" t="s">
        <v>660</v>
      </c>
      <c r="E279" s="22"/>
      <c r="F279" s="22"/>
      <c r="G279" s="22"/>
      <c r="H279" s="31"/>
      <c r="I279" s="20"/>
      <c r="J279" s="20"/>
      <c r="K279" s="20"/>
      <c r="L279" s="20"/>
      <c r="M279" s="20"/>
      <c r="N279" s="20"/>
      <c r="O279" s="20"/>
      <c r="P279" s="20"/>
      <c r="Q279" s="20"/>
    </row>
    <row r="280" spans="1:17" ht="26.4">
      <c r="A280" s="22">
        <v>247</v>
      </c>
      <c r="B280" s="23" t="s">
        <v>227</v>
      </c>
      <c r="C280" s="23" t="s">
        <v>228</v>
      </c>
      <c r="D280" s="23" t="s">
        <v>229</v>
      </c>
      <c r="E280" s="22" t="s">
        <v>91</v>
      </c>
      <c r="F280" s="29">
        <v>0.03</v>
      </c>
      <c r="G280" s="28"/>
      <c r="H280" s="29">
        <f t="shared" ref="H280:H284" si="18">ROUND(F280*G280,2)</f>
        <v>0</v>
      </c>
      <c r="I280" s="20"/>
      <c r="J280" s="20"/>
      <c r="K280" s="20"/>
      <c r="L280" s="20"/>
      <c r="M280" s="20"/>
      <c r="N280" s="20"/>
      <c r="O280" s="20"/>
      <c r="P280" s="20"/>
      <c r="Q280" s="20"/>
    </row>
    <row r="281" spans="1:17" ht="13.2">
      <c r="A281" s="22">
        <v>248</v>
      </c>
      <c r="B281" s="23" t="s">
        <v>230</v>
      </c>
      <c r="C281" s="23" t="s">
        <v>231</v>
      </c>
      <c r="D281" s="23" t="s">
        <v>232</v>
      </c>
      <c r="E281" s="22" t="s">
        <v>104</v>
      </c>
      <c r="F281" s="29">
        <v>1.53</v>
      </c>
      <c r="G281" s="28"/>
      <c r="H281" s="29">
        <f t="shared" si="18"/>
        <v>0</v>
      </c>
      <c r="I281" s="20"/>
      <c r="J281" s="20"/>
      <c r="K281" s="20"/>
      <c r="L281" s="20"/>
      <c r="M281" s="20"/>
      <c r="N281" s="20"/>
      <c r="O281" s="20"/>
      <c r="P281" s="20"/>
      <c r="Q281" s="20"/>
    </row>
    <row r="282" spans="1:17" ht="26.4">
      <c r="A282" s="22">
        <v>249</v>
      </c>
      <c r="B282" s="23" t="s">
        <v>233</v>
      </c>
      <c r="C282" s="23" t="s">
        <v>234</v>
      </c>
      <c r="D282" s="23" t="s">
        <v>235</v>
      </c>
      <c r="E282" s="22" t="s">
        <v>216</v>
      </c>
      <c r="F282" s="30">
        <v>7.8E-2</v>
      </c>
      <c r="G282" s="28"/>
      <c r="H282" s="29">
        <f t="shared" si="18"/>
        <v>0</v>
      </c>
      <c r="I282" s="20"/>
      <c r="J282" s="20"/>
      <c r="K282" s="20"/>
      <c r="L282" s="20"/>
      <c r="M282" s="20"/>
      <c r="N282" s="20"/>
      <c r="O282" s="20"/>
      <c r="P282" s="20"/>
      <c r="Q282" s="20"/>
    </row>
    <row r="283" spans="1:17" ht="26.4">
      <c r="A283" s="22">
        <v>250</v>
      </c>
      <c r="B283" s="23" t="s">
        <v>236</v>
      </c>
      <c r="C283" s="23" t="s">
        <v>237</v>
      </c>
      <c r="D283" s="23" t="s">
        <v>238</v>
      </c>
      <c r="E283" s="22" t="s">
        <v>239</v>
      </c>
      <c r="F283" s="31">
        <v>4</v>
      </c>
      <c r="G283" s="28"/>
      <c r="H283" s="29">
        <f t="shared" si="18"/>
        <v>0</v>
      </c>
      <c r="I283" s="20"/>
      <c r="J283" s="20"/>
      <c r="K283" s="20"/>
      <c r="L283" s="20"/>
      <c r="M283" s="20"/>
      <c r="N283" s="20"/>
      <c r="O283" s="20"/>
      <c r="P283" s="20"/>
      <c r="Q283" s="20"/>
    </row>
    <row r="284" spans="1:17" ht="26.4">
      <c r="A284" s="22">
        <v>251</v>
      </c>
      <c r="B284" s="23" t="s">
        <v>240</v>
      </c>
      <c r="C284" s="23" t="s">
        <v>241</v>
      </c>
      <c r="D284" s="23" t="s">
        <v>242</v>
      </c>
      <c r="E284" s="22" t="s">
        <v>220</v>
      </c>
      <c r="F284" s="29">
        <v>7.96</v>
      </c>
      <c r="G284" s="28"/>
      <c r="H284" s="29">
        <f t="shared" si="18"/>
        <v>0</v>
      </c>
      <c r="I284" s="20"/>
      <c r="J284" s="20"/>
      <c r="K284" s="20"/>
      <c r="L284" s="20"/>
      <c r="M284" s="20"/>
      <c r="N284" s="20"/>
      <c r="O284" s="20"/>
      <c r="P284" s="20"/>
      <c r="Q284" s="20"/>
    </row>
    <row r="285" spans="1:17" ht="13.2">
      <c r="A285" s="33"/>
      <c r="B285" s="34"/>
      <c r="C285" s="24"/>
      <c r="D285" s="24" t="s">
        <v>661</v>
      </c>
      <c r="E285" s="24"/>
      <c r="F285" s="25"/>
      <c r="G285" s="25"/>
      <c r="H285" s="25"/>
      <c r="I285" s="20"/>
      <c r="J285" s="20"/>
      <c r="K285" s="20"/>
      <c r="L285" s="20"/>
      <c r="M285" s="20"/>
      <c r="N285" s="20"/>
      <c r="O285" s="20"/>
      <c r="P285" s="20"/>
      <c r="Q285" s="20"/>
    </row>
    <row r="286" spans="1:17" ht="26.4">
      <c r="A286" s="22">
        <v>252</v>
      </c>
      <c r="B286" s="23" t="s">
        <v>662</v>
      </c>
      <c r="C286" s="23" t="s">
        <v>663</v>
      </c>
      <c r="D286" s="23" t="s">
        <v>664</v>
      </c>
      <c r="E286" s="22" t="s">
        <v>50</v>
      </c>
      <c r="F286" s="35">
        <v>0.31508000000000003</v>
      </c>
      <c r="G286" s="28"/>
      <c r="H286" s="29">
        <f t="shared" ref="H286:H303" si="19">ROUND(F286*G286,2)</f>
        <v>0</v>
      </c>
      <c r="I286" s="20"/>
      <c r="J286" s="20"/>
      <c r="K286" s="20"/>
      <c r="L286" s="20"/>
      <c r="M286" s="20"/>
      <c r="N286" s="20"/>
      <c r="O286" s="20"/>
      <c r="P286" s="20"/>
      <c r="Q286" s="20"/>
    </row>
    <row r="287" spans="1:17" ht="26.4">
      <c r="A287" s="22">
        <v>253</v>
      </c>
      <c r="B287" s="23" t="s">
        <v>665</v>
      </c>
      <c r="C287" s="23" t="s">
        <v>666</v>
      </c>
      <c r="D287" s="23" t="s">
        <v>667</v>
      </c>
      <c r="E287" s="22" t="s">
        <v>50</v>
      </c>
      <c r="F287" s="35">
        <v>0.13832</v>
      </c>
      <c r="G287" s="28"/>
      <c r="H287" s="29">
        <f t="shared" si="19"/>
        <v>0</v>
      </c>
      <c r="I287" s="20"/>
      <c r="J287" s="20"/>
      <c r="K287" s="20"/>
      <c r="L287" s="20"/>
      <c r="M287" s="20"/>
      <c r="N287" s="20"/>
      <c r="O287" s="20"/>
      <c r="P287" s="20"/>
      <c r="Q287" s="20"/>
    </row>
    <row r="288" spans="1:17" ht="26.4">
      <c r="A288" s="22">
        <v>254</v>
      </c>
      <c r="B288" s="23" t="s">
        <v>668</v>
      </c>
      <c r="C288" s="23" t="s">
        <v>669</v>
      </c>
      <c r="D288" s="23" t="s">
        <v>670</v>
      </c>
      <c r="E288" s="22" t="s">
        <v>50</v>
      </c>
      <c r="F288" s="35">
        <v>4.6330000000000003E-2</v>
      </c>
      <c r="G288" s="28"/>
      <c r="H288" s="29">
        <f t="shared" si="19"/>
        <v>0</v>
      </c>
      <c r="I288" s="20"/>
      <c r="J288" s="20"/>
      <c r="K288" s="20"/>
      <c r="L288" s="20"/>
      <c r="M288" s="20"/>
      <c r="N288" s="20"/>
      <c r="O288" s="20"/>
      <c r="P288" s="20"/>
      <c r="Q288" s="20"/>
    </row>
    <row r="289" spans="1:17" ht="26.4">
      <c r="A289" s="22">
        <v>255</v>
      </c>
      <c r="B289" s="23" t="s">
        <v>671</v>
      </c>
      <c r="C289" s="23" t="s">
        <v>672</v>
      </c>
      <c r="D289" s="23" t="s">
        <v>673</v>
      </c>
      <c r="E289" s="22" t="s">
        <v>50</v>
      </c>
      <c r="F289" s="27">
        <v>4.7199999999999999E-2</v>
      </c>
      <c r="G289" s="28"/>
      <c r="H289" s="29">
        <f t="shared" si="19"/>
        <v>0</v>
      </c>
      <c r="I289" s="20"/>
      <c r="J289" s="20"/>
      <c r="K289" s="20"/>
      <c r="L289" s="20"/>
      <c r="M289" s="20"/>
      <c r="N289" s="20"/>
      <c r="O289" s="20"/>
      <c r="P289" s="20"/>
      <c r="Q289" s="20"/>
    </row>
    <row r="290" spans="1:17" ht="26.4">
      <c r="A290" s="22">
        <v>256</v>
      </c>
      <c r="B290" s="23" t="s">
        <v>674</v>
      </c>
      <c r="C290" s="23" t="s">
        <v>675</v>
      </c>
      <c r="D290" s="23" t="s">
        <v>676</v>
      </c>
      <c r="E290" s="22" t="s">
        <v>50</v>
      </c>
      <c r="F290" s="35">
        <v>4.4909999999999999E-2</v>
      </c>
      <c r="G290" s="28"/>
      <c r="H290" s="29">
        <f t="shared" si="19"/>
        <v>0</v>
      </c>
      <c r="I290" s="20"/>
      <c r="J290" s="20"/>
      <c r="K290" s="20"/>
      <c r="L290" s="20"/>
      <c r="M290" s="20"/>
      <c r="N290" s="20"/>
      <c r="O290" s="20"/>
      <c r="P290" s="20"/>
      <c r="Q290" s="20"/>
    </row>
    <row r="291" spans="1:17" ht="26.4">
      <c r="A291" s="22">
        <v>257</v>
      </c>
      <c r="B291" s="23" t="s">
        <v>677</v>
      </c>
      <c r="C291" s="23" t="s">
        <v>625</v>
      </c>
      <c r="D291" s="23" t="s">
        <v>626</v>
      </c>
      <c r="E291" s="22" t="s">
        <v>50</v>
      </c>
      <c r="F291" s="35">
        <v>3.0439999999999998E-2</v>
      </c>
      <c r="G291" s="28"/>
      <c r="H291" s="29">
        <f t="shared" si="19"/>
        <v>0</v>
      </c>
      <c r="I291" s="20"/>
      <c r="J291" s="20"/>
      <c r="K291" s="20"/>
      <c r="L291" s="20"/>
      <c r="M291" s="20"/>
      <c r="N291" s="20"/>
      <c r="O291" s="20"/>
      <c r="P291" s="20"/>
      <c r="Q291" s="20"/>
    </row>
    <row r="292" spans="1:17" ht="26.4">
      <c r="A292" s="22">
        <v>258</v>
      </c>
      <c r="B292" s="23" t="s">
        <v>678</v>
      </c>
      <c r="C292" s="23" t="s">
        <v>679</v>
      </c>
      <c r="D292" s="23" t="s">
        <v>680</v>
      </c>
      <c r="E292" s="22" t="s">
        <v>50</v>
      </c>
      <c r="F292" s="35">
        <v>1.796E-2</v>
      </c>
      <c r="G292" s="28"/>
      <c r="H292" s="29">
        <f t="shared" si="19"/>
        <v>0</v>
      </c>
      <c r="I292" s="20"/>
      <c r="J292" s="20"/>
      <c r="K292" s="20"/>
      <c r="L292" s="20"/>
      <c r="M292" s="20"/>
      <c r="N292" s="20"/>
      <c r="O292" s="20"/>
      <c r="P292" s="20"/>
      <c r="Q292" s="20"/>
    </row>
    <row r="293" spans="1:17" ht="13.2">
      <c r="A293" s="22">
        <v>259</v>
      </c>
      <c r="B293" s="23" t="s">
        <v>125</v>
      </c>
      <c r="C293" s="23" t="s">
        <v>681</v>
      </c>
      <c r="D293" s="23" t="s">
        <v>682</v>
      </c>
      <c r="E293" s="22" t="s">
        <v>128</v>
      </c>
      <c r="F293" s="35">
        <v>0.31508000000000003</v>
      </c>
      <c r="G293" s="28"/>
      <c r="H293" s="29">
        <f t="shared" si="19"/>
        <v>0</v>
      </c>
      <c r="I293" s="20"/>
      <c r="J293" s="20"/>
      <c r="K293" s="20"/>
      <c r="L293" s="20"/>
      <c r="M293" s="20"/>
      <c r="N293" s="20"/>
      <c r="O293" s="20"/>
      <c r="P293" s="20"/>
      <c r="Q293" s="20"/>
    </row>
    <row r="294" spans="1:17" ht="26.4">
      <c r="A294" s="22">
        <v>260</v>
      </c>
      <c r="B294" s="23" t="s">
        <v>683</v>
      </c>
      <c r="C294" s="23" t="s">
        <v>684</v>
      </c>
      <c r="D294" s="23" t="s">
        <v>685</v>
      </c>
      <c r="E294" s="22" t="s">
        <v>239</v>
      </c>
      <c r="F294" s="31">
        <v>40</v>
      </c>
      <c r="G294" s="28"/>
      <c r="H294" s="29">
        <f t="shared" si="19"/>
        <v>0</v>
      </c>
      <c r="I294" s="20"/>
      <c r="J294" s="20"/>
      <c r="K294" s="20"/>
      <c r="L294" s="20"/>
      <c r="M294" s="20"/>
      <c r="N294" s="20"/>
      <c r="O294" s="20"/>
      <c r="P294" s="20"/>
      <c r="Q294" s="20"/>
    </row>
    <row r="295" spans="1:17" ht="26.4">
      <c r="A295" s="22">
        <v>261</v>
      </c>
      <c r="B295" s="23" t="s">
        <v>341</v>
      </c>
      <c r="C295" s="23" t="s">
        <v>453</v>
      </c>
      <c r="D295" s="23" t="s">
        <v>454</v>
      </c>
      <c r="E295" s="22" t="s">
        <v>104</v>
      </c>
      <c r="F295" s="32">
        <v>12.4</v>
      </c>
      <c r="G295" s="28"/>
      <c r="H295" s="29">
        <f t="shared" si="19"/>
        <v>0</v>
      </c>
      <c r="I295" s="20"/>
      <c r="J295" s="20"/>
      <c r="K295" s="20"/>
      <c r="L295" s="20"/>
      <c r="M295" s="20"/>
      <c r="N295" s="20"/>
      <c r="O295" s="20"/>
      <c r="P295" s="20"/>
      <c r="Q295" s="20"/>
    </row>
    <row r="296" spans="1:17" ht="13.2">
      <c r="A296" s="22">
        <v>262</v>
      </c>
      <c r="B296" s="23" t="s">
        <v>344</v>
      </c>
      <c r="C296" s="23" t="s">
        <v>455</v>
      </c>
      <c r="D296" s="23" t="s">
        <v>456</v>
      </c>
      <c r="E296" s="22" t="s">
        <v>104</v>
      </c>
      <c r="F296" s="32">
        <v>12.4</v>
      </c>
      <c r="G296" s="28"/>
      <c r="H296" s="29">
        <f t="shared" si="19"/>
        <v>0</v>
      </c>
      <c r="I296" s="20"/>
      <c r="J296" s="20"/>
      <c r="K296" s="20"/>
      <c r="L296" s="20"/>
      <c r="M296" s="20"/>
      <c r="N296" s="20"/>
      <c r="O296" s="20"/>
      <c r="P296" s="20"/>
      <c r="Q296" s="20"/>
    </row>
    <row r="297" spans="1:17" ht="26.4">
      <c r="A297" s="22">
        <v>263</v>
      </c>
      <c r="B297" s="23" t="s">
        <v>347</v>
      </c>
      <c r="C297" s="23" t="s">
        <v>686</v>
      </c>
      <c r="D297" s="23" t="s">
        <v>687</v>
      </c>
      <c r="E297" s="22" t="s">
        <v>42</v>
      </c>
      <c r="F297" s="30">
        <v>0.124</v>
      </c>
      <c r="G297" s="28"/>
      <c r="H297" s="29">
        <f t="shared" si="19"/>
        <v>0</v>
      </c>
      <c r="I297" s="20"/>
      <c r="J297" s="20"/>
      <c r="K297" s="20"/>
      <c r="L297" s="20"/>
      <c r="M297" s="20"/>
      <c r="N297" s="20"/>
      <c r="O297" s="20"/>
      <c r="P297" s="20"/>
      <c r="Q297" s="20"/>
    </row>
    <row r="298" spans="1:17" ht="26.4">
      <c r="A298" s="22">
        <v>264</v>
      </c>
      <c r="B298" s="23" t="s">
        <v>688</v>
      </c>
      <c r="C298" s="23" t="s">
        <v>689</v>
      </c>
      <c r="D298" s="23" t="s">
        <v>690</v>
      </c>
      <c r="E298" s="22" t="s">
        <v>42</v>
      </c>
      <c r="F298" s="30">
        <v>0.124</v>
      </c>
      <c r="G298" s="28"/>
      <c r="H298" s="29">
        <f t="shared" si="19"/>
        <v>0</v>
      </c>
      <c r="I298" s="20"/>
      <c r="J298" s="20"/>
      <c r="K298" s="20"/>
      <c r="L298" s="20"/>
      <c r="M298" s="20"/>
      <c r="N298" s="20"/>
      <c r="O298" s="20"/>
      <c r="P298" s="20"/>
      <c r="Q298" s="20"/>
    </row>
    <row r="299" spans="1:17" ht="26.4">
      <c r="A299" s="22">
        <v>265</v>
      </c>
      <c r="B299" s="23" t="s">
        <v>691</v>
      </c>
      <c r="C299" s="23" t="s">
        <v>692</v>
      </c>
      <c r="D299" s="23" t="s">
        <v>693</v>
      </c>
      <c r="E299" s="22" t="s">
        <v>42</v>
      </c>
      <c r="F299" s="30">
        <v>0.161</v>
      </c>
      <c r="G299" s="28"/>
      <c r="H299" s="29">
        <f t="shared" si="19"/>
        <v>0</v>
      </c>
      <c r="I299" s="20"/>
      <c r="J299" s="20"/>
      <c r="K299" s="20"/>
      <c r="L299" s="20"/>
      <c r="M299" s="20"/>
      <c r="N299" s="20"/>
      <c r="O299" s="20"/>
      <c r="P299" s="20"/>
      <c r="Q299" s="20"/>
    </row>
    <row r="300" spans="1:17" ht="26.4">
      <c r="A300" s="22">
        <v>266</v>
      </c>
      <c r="B300" s="23" t="s">
        <v>694</v>
      </c>
      <c r="C300" s="23" t="s">
        <v>695</v>
      </c>
      <c r="D300" s="23" t="s">
        <v>696</v>
      </c>
      <c r="E300" s="22" t="s">
        <v>104</v>
      </c>
      <c r="F300" s="29">
        <v>16.91</v>
      </c>
      <c r="G300" s="28"/>
      <c r="H300" s="29">
        <f t="shared" si="19"/>
        <v>0</v>
      </c>
      <c r="I300" s="20"/>
      <c r="J300" s="20"/>
      <c r="K300" s="20"/>
      <c r="L300" s="20"/>
      <c r="M300" s="20"/>
      <c r="N300" s="20"/>
      <c r="O300" s="20"/>
      <c r="P300" s="20"/>
      <c r="Q300" s="20"/>
    </row>
    <row r="301" spans="1:17" ht="26.4">
      <c r="A301" s="22">
        <v>267</v>
      </c>
      <c r="B301" s="23" t="s">
        <v>697</v>
      </c>
      <c r="C301" s="23" t="s">
        <v>698</v>
      </c>
      <c r="D301" s="23" t="s">
        <v>699</v>
      </c>
      <c r="E301" s="22" t="s">
        <v>118</v>
      </c>
      <c r="F301" s="30">
        <v>5.5E-2</v>
      </c>
      <c r="G301" s="28"/>
      <c r="H301" s="29">
        <f t="shared" si="19"/>
        <v>0</v>
      </c>
      <c r="I301" s="20"/>
      <c r="J301" s="20"/>
      <c r="K301" s="20"/>
      <c r="L301" s="20"/>
      <c r="M301" s="20"/>
      <c r="N301" s="20"/>
      <c r="O301" s="20"/>
      <c r="P301" s="20"/>
      <c r="Q301" s="20"/>
    </row>
    <row r="302" spans="1:17" ht="26.4">
      <c r="A302" s="22">
        <v>268</v>
      </c>
      <c r="B302" s="23" t="s">
        <v>700</v>
      </c>
      <c r="C302" s="23" t="s">
        <v>701</v>
      </c>
      <c r="D302" s="23" t="s">
        <v>702</v>
      </c>
      <c r="E302" s="22" t="s">
        <v>220</v>
      </c>
      <c r="F302" s="29">
        <v>6.05</v>
      </c>
      <c r="G302" s="28"/>
      <c r="H302" s="29">
        <f t="shared" si="19"/>
        <v>0</v>
      </c>
      <c r="I302" s="20"/>
      <c r="J302" s="20"/>
      <c r="K302" s="20"/>
      <c r="L302" s="20"/>
      <c r="M302" s="20"/>
      <c r="N302" s="20"/>
      <c r="O302" s="20"/>
      <c r="P302" s="20"/>
      <c r="Q302" s="20"/>
    </row>
    <row r="303" spans="1:17" ht="26.4">
      <c r="A303" s="22">
        <v>269</v>
      </c>
      <c r="B303" s="23" t="s">
        <v>703</v>
      </c>
      <c r="C303" s="23" t="s">
        <v>704</v>
      </c>
      <c r="D303" s="23" t="s">
        <v>705</v>
      </c>
      <c r="E303" s="22" t="s">
        <v>706</v>
      </c>
      <c r="F303" s="31">
        <v>1</v>
      </c>
      <c r="G303" s="28"/>
      <c r="H303" s="29">
        <f t="shared" si="19"/>
        <v>0</v>
      </c>
      <c r="I303" s="20"/>
      <c r="J303" s="20"/>
      <c r="K303" s="20"/>
      <c r="L303" s="20"/>
      <c r="M303" s="20"/>
      <c r="N303" s="20"/>
      <c r="O303" s="20"/>
      <c r="P303" s="20"/>
      <c r="Q303" s="20"/>
    </row>
    <row r="304" spans="1:17" ht="13.2">
      <c r="A304" s="33"/>
      <c r="B304" s="34"/>
      <c r="C304" s="24"/>
      <c r="D304" s="24" t="s">
        <v>707</v>
      </c>
      <c r="E304" s="24"/>
      <c r="F304" s="25"/>
      <c r="G304" s="25"/>
      <c r="H304" s="25"/>
      <c r="I304" s="20"/>
      <c r="J304" s="20"/>
      <c r="K304" s="20"/>
      <c r="L304" s="20"/>
      <c r="M304" s="20"/>
      <c r="N304" s="20"/>
      <c r="O304" s="20"/>
      <c r="P304" s="20"/>
      <c r="Q304" s="20"/>
    </row>
    <row r="305" spans="1:17" ht="52.8">
      <c r="A305" s="22">
        <v>270</v>
      </c>
      <c r="B305" s="23" t="s">
        <v>145</v>
      </c>
      <c r="C305" s="23" t="s">
        <v>708</v>
      </c>
      <c r="D305" s="23" t="s">
        <v>709</v>
      </c>
      <c r="E305" s="22" t="s">
        <v>148</v>
      </c>
      <c r="F305" s="29">
        <v>29.36</v>
      </c>
      <c r="G305" s="28"/>
      <c r="H305" s="29">
        <f t="shared" ref="H305:H307" si="20">ROUND(F305*G305,2)</f>
        <v>0</v>
      </c>
      <c r="I305" s="20"/>
      <c r="J305" s="20"/>
      <c r="K305" s="20"/>
      <c r="L305" s="20"/>
      <c r="M305" s="20"/>
      <c r="N305" s="20"/>
      <c r="O305" s="20"/>
      <c r="P305" s="20"/>
      <c r="Q305" s="20"/>
    </row>
    <row r="306" spans="1:17" ht="13.2">
      <c r="A306" s="22">
        <v>271</v>
      </c>
      <c r="B306" s="23" t="s">
        <v>201</v>
      </c>
      <c r="C306" s="23" t="s">
        <v>710</v>
      </c>
      <c r="D306" s="23" t="s">
        <v>711</v>
      </c>
      <c r="E306" s="22" t="s">
        <v>42</v>
      </c>
      <c r="F306" s="27">
        <v>0.29360000000000003</v>
      </c>
      <c r="G306" s="28"/>
      <c r="H306" s="29">
        <f t="shared" si="20"/>
        <v>0</v>
      </c>
      <c r="I306" s="20"/>
      <c r="J306" s="20"/>
      <c r="K306" s="20"/>
      <c r="L306" s="20"/>
      <c r="M306" s="20"/>
      <c r="N306" s="20"/>
      <c r="O306" s="20"/>
      <c r="P306" s="20"/>
      <c r="Q306" s="20"/>
    </row>
    <row r="307" spans="1:17" ht="13.2">
      <c r="A307" s="22">
        <v>272</v>
      </c>
      <c r="B307" s="23" t="s">
        <v>712</v>
      </c>
      <c r="C307" s="23" t="s">
        <v>713</v>
      </c>
      <c r="D307" s="23" t="s">
        <v>714</v>
      </c>
      <c r="E307" s="22" t="s">
        <v>104</v>
      </c>
      <c r="F307" s="32">
        <v>32.299999999999997</v>
      </c>
      <c r="G307" s="28"/>
      <c r="H307" s="29">
        <f t="shared" si="20"/>
        <v>0</v>
      </c>
      <c r="I307" s="20"/>
      <c r="J307" s="20"/>
      <c r="K307" s="20"/>
      <c r="L307" s="20"/>
      <c r="M307" s="20"/>
      <c r="N307" s="20"/>
      <c r="O307" s="20"/>
      <c r="P307" s="20"/>
      <c r="Q307" s="20"/>
    </row>
    <row r="308" spans="1:17" ht="13.2">
      <c r="A308" s="22"/>
      <c r="B308" s="23"/>
      <c r="C308" s="22"/>
      <c r="D308" s="22" t="s">
        <v>715</v>
      </c>
      <c r="E308" s="22"/>
      <c r="F308" s="22"/>
      <c r="G308" s="22"/>
      <c r="H308" s="31"/>
      <c r="I308" s="20"/>
      <c r="J308" s="20"/>
      <c r="K308" s="20"/>
      <c r="L308" s="20"/>
      <c r="M308" s="20"/>
      <c r="N308" s="20"/>
      <c r="O308" s="20"/>
      <c r="P308" s="20"/>
      <c r="Q308" s="20"/>
    </row>
    <row r="309" spans="1:17" ht="26.4">
      <c r="A309" s="22">
        <v>273</v>
      </c>
      <c r="B309" s="23" t="s">
        <v>310</v>
      </c>
      <c r="C309" s="23" t="s">
        <v>716</v>
      </c>
      <c r="D309" s="23" t="s">
        <v>717</v>
      </c>
      <c r="E309" s="22" t="s">
        <v>42</v>
      </c>
      <c r="F309" s="27">
        <v>1.2890999999999999</v>
      </c>
      <c r="G309" s="28"/>
      <c r="H309" s="29">
        <f t="shared" ref="H309:H314" si="21">ROUND(F309*G309,2)</f>
        <v>0</v>
      </c>
      <c r="I309" s="20"/>
      <c r="J309" s="20"/>
      <c r="K309" s="20"/>
      <c r="L309" s="20"/>
      <c r="M309" s="20"/>
      <c r="N309" s="20"/>
      <c r="O309" s="20"/>
      <c r="P309" s="20"/>
      <c r="Q309" s="20"/>
    </row>
    <row r="310" spans="1:17" ht="26.4">
      <c r="A310" s="22">
        <v>274</v>
      </c>
      <c r="B310" s="23" t="s">
        <v>718</v>
      </c>
      <c r="C310" s="23" t="s">
        <v>719</v>
      </c>
      <c r="D310" s="23" t="s">
        <v>720</v>
      </c>
      <c r="E310" s="22" t="s">
        <v>252</v>
      </c>
      <c r="F310" s="29">
        <v>51.56</v>
      </c>
      <c r="G310" s="28"/>
      <c r="H310" s="29">
        <f t="shared" si="21"/>
        <v>0</v>
      </c>
      <c r="I310" s="20"/>
      <c r="J310" s="20"/>
      <c r="K310" s="20"/>
      <c r="L310" s="20"/>
      <c r="M310" s="20"/>
      <c r="N310" s="20"/>
      <c r="O310" s="20"/>
      <c r="P310" s="20"/>
      <c r="Q310" s="20"/>
    </row>
    <row r="311" spans="1:17" ht="66">
      <c r="A311" s="22">
        <v>275</v>
      </c>
      <c r="B311" s="23" t="s">
        <v>721</v>
      </c>
      <c r="C311" s="23" t="s">
        <v>722</v>
      </c>
      <c r="D311" s="23" t="s">
        <v>723</v>
      </c>
      <c r="E311" s="22" t="s">
        <v>74</v>
      </c>
      <c r="F311" s="27">
        <v>1.29E-2</v>
      </c>
      <c r="G311" s="28"/>
      <c r="H311" s="29">
        <f t="shared" si="21"/>
        <v>0</v>
      </c>
      <c r="I311" s="20"/>
      <c r="J311" s="20"/>
      <c r="K311" s="20"/>
      <c r="L311" s="20"/>
      <c r="M311" s="20"/>
      <c r="N311" s="20"/>
      <c r="O311" s="20"/>
      <c r="P311" s="20"/>
      <c r="Q311" s="20"/>
    </row>
    <row r="312" spans="1:17" ht="79.2">
      <c r="A312" s="22">
        <v>276</v>
      </c>
      <c r="B312" s="23" t="s">
        <v>724</v>
      </c>
      <c r="C312" s="23" t="s">
        <v>725</v>
      </c>
      <c r="D312" s="23" t="s">
        <v>726</v>
      </c>
      <c r="E312" s="22" t="s">
        <v>74</v>
      </c>
      <c r="F312" s="27">
        <v>1.29E-2</v>
      </c>
      <c r="G312" s="28"/>
      <c r="H312" s="29">
        <f t="shared" si="21"/>
        <v>0</v>
      </c>
      <c r="I312" s="20"/>
      <c r="J312" s="20"/>
      <c r="K312" s="20"/>
      <c r="L312" s="20"/>
      <c r="M312" s="20"/>
      <c r="N312" s="20"/>
      <c r="O312" s="20"/>
      <c r="P312" s="20"/>
      <c r="Q312" s="20"/>
    </row>
    <row r="313" spans="1:17" ht="26.4">
      <c r="A313" s="22">
        <v>277</v>
      </c>
      <c r="B313" s="23" t="s">
        <v>249</v>
      </c>
      <c r="C313" s="23" t="s">
        <v>250</v>
      </c>
      <c r="D313" s="23" t="s">
        <v>251</v>
      </c>
      <c r="E313" s="22" t="s">
        <v>252</v>
      </c>
      <c r="F313" s="29">
        <v>0.26</v>
      </c>
      <c r="G313" s="28"/>
      <c r="H313" s="29">
        <f t="shared" si="21"/>
        <v>0</v>
      </c>
      <c r="I313" s="20"/>
      <c r="J313" s="20"/>
      <c r="K313" s="20"/>
      <c r="L313" s="20"/>
      <c r="M313" s="20"/>
      <c r="N313" s="20"/>
      <c r="O313" s="20"/>
      <c r="P313" s="20"/>
      <c r="Q313" s="20"/>
    </row>
    <row r="314" spans="1:17" ht="26.4">
      <c r="A314" s="22">
        <v>278</v>
      </c>
      <c r="B314" s="23" t="s">
        <v>727</v>
      </c>
      <c r="C314" s="23" t="s">
        <v>728</v>
      </c>
      <c r="D314" s="23" t="s">
        <v>729</v>
      </c>
      <c r="E314" s="22" t="s">
        <v>256</v>
      </c>
      <c r="F314" s="29">
        <v>69.66</v>
      </c>
      <c r="G314" s="28"/>
      <c r="H314" s="29">
        <f t="shared" si="21"/>
        <v>0</v>
      </c>
      <c r="I314" s="20"/>
      <c r="J314" s="20"/>
      <c r="K314" s="20"/>
      <c r="L314" s="20"/>
      <c r="M314" s="20"/>
      <c r="N314" s="20"/>
      <c r="O314" s="20"/>
      <c r="P314" s="20"/>
      <c r="Q314" s="20"/>
    </row>
    <row r="315" spans="1:17" ht="13.2">
      <c r="A315" s="33"/>
      <c r="B315" s="34"/>
      <c r="C315" s="24"/>
      <c r="D315" s="24" t="s">
        <v>730</v>
      </c>
      <c r="E315" s="24"/>
      <c r="F315" s="25"/>
      <c r="G315" s="25"/>
      <c r="H315" s="25"/>
      <c r="I315" s="20"/>
      <c r="J315" s="20"/>
      <c r="K315" s="20"/>
      <c r="L315" s="20"/>
      <c r="M315" s="20"/>
      <c r="N315" s="20"/>
      <c r="O315" s="20"/>
      <c r="P315" s="20"/>
      <c r="Q315" s="20"/>
    </row>
    <row r="316" spans="1:17" ht="39.6">
      <c r="A316" s="22">
        <v>279</v>
      </c>
      <c r="B316" s="23" t="s">
        <v>731</v>
      </c>
      <c r="C316" s="23" t="s">
        <v>732</v>
      </c>
      <c r="D316" s="23" t="s">
        <v>733</v>
      </c>
      <c r="E316" s="22" t="s">
        <v>42</v>
      </c>
      <c r="F316" s="27">
        <v>1.0794999999999999</v>
      </c>
      <c r="G316" s="28"/>
      <c r="H316" s="29">
        <f t="shared" ref="H316:H329" si="22">ROUND(F316*G316,2)</f>
        <v>0</v>
      </c>
      <c r="I316" s="20"/>
      <c r="J316" s="20"/>
      <c r="K316" s="20"/>
      <c r="L316" s="20"/>
      <c r="M316" s="20"/>
      <c r="N316" s="20"/>
      <c r="O316" s="20"/>
      <c r="P316" s="20"/>
      <c r="Q316" s="20"/>
    </row>
    <row r="317" spans="1:17" ht="26.4">
      <c r="A317" s="22">
        <v>280</v>
      </c>
      <c r="B317" s="23" t="s">
        <v>304</v>
      </c>
      <c r="C317" s="23" t="s">
        <v>734</v>
      </c>
      <c r="D317" s="23" t="s">
        <v>735</v>
      </c>
      <c r="E317" s="22" t="s">
        <v>74</v>
      </c>
      <c r="F317" s="27">
        <v>0.43180000000000002</v>
      </c>
      <c r="G317" s="28"/>
      <c r="H317" s="29">
        <f t="shared" si="22"/>
        <v>0</v>
      </c>
      <c r="I317" s="20"/>
      <c r="J317" s="20"/>
      <c r="K317" s="20"/>
      <c r="L317" s="20"/>
      <c r="M317" s="20"/>
      <c r="N317" s="20"/>
      <c r="O317" s="20"/>
      <c r="P317" s="20"/>
      <c r="Q317" s="20"/>
    </row>
    <row r="318" spans="1:17" ht="26.4">
      <c r="A318" s="22">
        <v>281</v>
      </c>
      <c r="B318" s="23" t="s">
        <v>736</v>
      </c>
      <c r="C318" s="23" t="s">
        <v>737</v>
      </c>
      <c r="D318" s="23" t="s">
        <v>738</v>
      </c>
      <c r="E318" s="22" t="s">
        <v>256</v>
      </c>
      <c r="F318" s="32">
        <v>215.9</v>
      </c>
      <c r="G318" s="28"/>
      <c r="H318" s="29">
        <f t="shared" si="22"/>
        <v>0</v>
      </c>
      <c r="I318" s="20"/>
      <c r="J318" s="20"/>
      <c r="K318" s="20"/>
      <c r="L318" s="20"/>
      <c r="M318" s="20"/>
      <c r="N318" s="20"/>
      <c r="O318" s="20"/>
      <c r="P318" s="20"/>
      <c r="Q318" s="20"/>
    </row>
    <row r="319" spans="1:17" ht="39.6">
      <c r="A319" s="22">
        <v>282</v>
      </c>
      <c r="B319" s="23" t="s">
        <v>313</v>
      </c>
      <c r="C319" s="23" t="s">
        <v>739</v>
      </c>
      <c r="D319" s="23" t="s">
        <v>740</v>
      </c>
      <c r="E319" s="22" t="s">
        <v>42</v>
      </c>
      <c r="F319" s="27">
        <v>1.0794999999999999</v>
      </c>
      <c r="G319" s="28"/>
      <c r="H319" s="29">
        <f t="shared" si="22"/>
        <v>0</v>
      </c>
      <c r="I319" s="20"/>
      <c r="J319" s="20"/>
      <c r="K319" s="20"/>
      <c r="L319" s="20"/>
      <c r="M319" s="20"/>
      <c r="N319" s="20"/>
      <c r="O319" s="20"/>
      <c r="P319" s="20"/>
      <c r="Q319" s="20"/>
    </row>
    <row r="320" spans="1:17" ht="13.2">
      <c r="A320" s="22">
        <v>283</v>
      </c>
      <c r="B320" s="23" t="s">
        <v>741</v>
      </c>
      <c r="C320" s="23" t="s">
        <v>742</v>
      </c>
      <c r="D320" s="23" t="s">
        <v>743</v>
      </c>
      <c r="E320" s="22" t="s">
        <v>42</v>
      </c>
      <c r="F320" s="27">
        <v>1.0794999999999999</v>
      </c>
      <c r="G320" s="28"/>
      <c r="H320" s="29">
        <f t="shared" si="22"/>
        <v>0</v>
      </c>
      <c r="I320" s="20"/>
      <c r="J320" s="20"/>
      <c r="K320" s="20"/>
      <c r="L320" s="20"/>
      <c r="M320" s="20"/>
      <c r="N320" s="20"/>
      <c r="O320" s="20"/>
      <c r="P320" s="20"/>
      <c r="Q320" s="20"/>
    </row>
    <row r="321" spans="1:17" ht="26.4">
      <c r="A321" s="22">
        <v>284</v>
      </c>
      <c r="B321" s="23" t="s">
        <v>744</v>
      </c>
      <c r="C321" s="23" t="s">
        <v>745</v>
      </c>
      <c r="D321" s="23" t="s">
        <v>746</v>
      </c>
      <c r="E321" s="22" t="s">
        <v>42</v>
      </c>
      <c r="F321" s="27">
        <v>1.0794999999999999</v>
      </c>
      <c r="G321" s="28"/>
      <c r="H321" s="29">
        <f t="shared" si="22"/>
        <v>0</v>
      </c>
      <c r="I321" s="20"/>
      <c r="J321" s="20"/>
      <c r="K321" s="20"/>
      <c r="L321" s="20"/>
      <c r="M321" s="20"/>
      <c r="N321" s="20"/>
      <c r="O321" s="20"/>
      <c r="P321" s="20"/>
      <c r="Q321" s="20"/>
    </row>
    <row r="322" spans="1:17" ht="26.4">
      <c r="A322" s="22">
        <v>285</v>
      </c>
      <c r="B322" s="23" t="s">
        <v>249</v>
      </c>
      <c r="C322" s="23" t="s">
        <v>250</v>
      </c>
      <c r="D322" s="23" t="s">
        <v>251</v>
      </c>
      <c r="E322" s="22" t="s">
        <v>252</v>
      </c>
      <c r="F322" s="29">
        <v>21.59</v>
      </c>
      <c r="G322" s="28"/>
      <c r="H322" s="29">
        <f t="shared" si="22"/>
        <v>0</v>
      </c>
      <c r="I322" s="20"/>
      <c r="J322" s="20"/>
      <c r="K322" s="20"/>
      <c r="L322" s="20"/>
      <c r="M322" s="20"/>
      <c r="N322" s="20"/>
      <c r="O322" s="20"/>
      <c r="P322" s="20"/>
      <c r="Q322" s="20"/>
    </row>
    <row r="323" spans="1:17" ht="26.4">
      <c r="A323" s="22">
        <v>286</v>
      </c>
      <c r="B323" s="23" t="s">
        <v>747</v>
      </c>
      <c r="C323" s="23" t="s">
        <v>748</v>
      </c>
      <c r="D323" s="23" t="s">
        <v>749</v>
      </c>
      <c r="E323" s="22" t="s">
        <v>252</v>
      </c>
      <c r="F323" s="29">
        <v>43.18</v>
      </c>
      <c r="G323" s="28"/>
      <c r="H323" s="29">
        <f t="shared" si="22"/>
        <v>0</v>
      </c>
      <c r="I323" s="20"/>
      <c r="J323" s="20"/>
      <c r="K323" s="20"/>
      <c r="L323" s="20"/>
      <c r="M323" s="20"/>
      <c r="N323" s="20"/>
      <c r="O323" s="20"/>
      <c r="P323" s="20"/>
      <c r="Q323" s="20"/>
    </row>
    <row r="324" spans="1:17" ht="26.4">
      <c r="A324" s="22">
        <v>287</v>
      </c>
      <c r="B324" s="23" t="s">
        <v>697</v>
      </c>
      <c r="C324" s="23" t="s">
        <v>750</v>
      </c>
      <c r="D324" s="23" t="s">
        <v>751</v>
      </c>
      <c r="E324" s="22" t="s">
        <v>118</v>
      </c>
      <c r="F324" s="27">
        <v>0.87849999999999995</v>
      </c>
      <c r="G324" s="28"/>
      <c r="H324" s="29">
        <f t="shared" si="22"/>
        <v>0</v>
      </c>
      <c r="I324" s="20"/>
      <c r="J324" s="20"/>
      <c r="K324" s="20"/>
      <c r="L324" s="20"/>
      <c r="M324" s="20"/>
      <c r="N324" s="20"/>
      <c r="O324" s="20"/>
      <c r="P324" s="20"/>
      <c r="Q324" s="20"/>
    </row>
    <row r="325" spans="1:17" ht="26.4">
      <c r="A325" s="22">
        <v>288</v>
      </c>
      <c r="B325" s="23" t="s">
        <v>752</v>
      </c>
      <c r="C325" s="23" t="s">
        <v>753</v>
      </c>
      <c r="D325" s="23" t="s">
        <v>754</v>
      </c>
      <c r="E325" s="22" t="s">
        <v>220</v>
      </c>
      <c r="F325" s="29">
        <v>87.85</v>
      </c>
      <c r="G325" s="28"/>
      <c r="H325" s="29">
        <f t="shared" si="22"/>
        <v>0</v>
      </c>
      <c r="I325" s="20"/>
      <c r="J325" s="20"/>
      <c r="K325" s="20"/>
      <c r="L325" s="20"/>
      <c r="M325" s="20"/>
      <c r="N325" s="20"/>
      <c r="O325" s="20"/>
      <c r="P325" s="20"/>
      <c r="Q325" s="20"/>
    </row>
    <row r="326" spans="1:17" ht="26.4">
      <c r="A326" s="22">
        <v>289</v>
      </c>
      <c r="B326" s="23" t="s">
        <v>755</v>
      </c>
      <c r="C326" s="23" t="s">
        <v>756</v>
      </c>
      <c r="D326" s="23" t="s">
        <v>757</v>
      </c>
      <c r="E326" s="22" t="s">
        <v>239</v>
      </c>
      <c r="F326" s="31">
        <v>98</v>
      </c>
      <c r="G326" s="28"/>
      <c r="H326" s="29">
        <f t="shared" si="22"/>
        <v>0</v>
      </c>
      <c r="I326" s="20"/>
      <c r="J326" s="20"/>
      <c r="K326" s="20"/>
      <c r="L326" s="20"/>
      <c r="M326" s="20"/>
      <c r="N326" s="20"/>
      <c r="O326" s="20"/>
      <c r="P326" s="20"/>
      <c r="Q326" s="20"/>
    </row>
    <row r="327" spans="1:17" ht="26.4">
      <c r="A327" s="22">
        <v>290</v>
      </c>
      <c r="B327" s="23" t="s">
        <v>233</v>
      </c>
      <c r="C327" s="23" t="s">
        <v>234</v>
      </c>
      <c r="D327" s="23" t="s">
        <v>235</v>
      </c>
      <c r="E327" s="22" t="s">
        <v>216</v>
      </c>
      <c r="F327" s="29">
        <v>0.91</v>
      </c>
      <c r="G327" s="28"/>
      <c r="H327" s="29">
        <f t="shared" si="22"/>
        <v>0</v>
      </c>
      <c r="I327" s="20"/>
      <c r="J327" s="20"/>
      <c r="K327" s="20"/>
      <c r="L327" s="20"/>
      <c r="M327" s="20"/>
      <c r="N327" s="20"/>
      <c r="O327" s="20"/>
      <c r="P327" s="20"/>
      <c r="Q327" s="20"/>
    </row>
    <row r="328" spans="1:17" ht="26.4">
      <c r="A328" s="22">
        <v>291</v>
      </c>
      <c r="B328" s="23" t="s">
        <v>236</v>
      </c>
      <c r="C328" s="23" t="s">
        <v>237</v>
      </c>
      <c r="D328" s="23" t="s">
        <v>238</v>
      </c>
      <c r="E328" s="22" t="s">
        <v>239</v>
      </c>
      <c r="F328" s="31">
        <v>46</v>
      </c>
      <c r="G328" s="28"/>
      <c r="H328" s="29">
        <f t="shared" si="22"/>
        <v>0</v>
      </c>
      <c r="I328" s="20"/>
      <c r="J328" s="20"/>
      <c r="K328" s="20"/>
      <c r="L328" s="20"/>
      <c r="M328" s="20"/>
      <c r="N328" s="20"/>
      <c r="O328" s="20"/>
      <c r="P328" s="20"/>
      <c r="Q328" s="20"/>
    </row>
    <row r="329" spans="1:17" ht="26.4">
      <c r="A329" s="22">
        <v>292</v>
      </c>
      <c r="B329" s="23" t="s">
        <v>758</v>
      </c>
      <c r="C329" s="23" t="s">
        <v>759</v>
      </c>
      <c r="D329" s="23" t="s">
        <v>760</v>
      </c>
      <c r="E329" s="22" t="s">
        <v>220</v>
      </c>
      <c r="F329" s="29">
        <v>92.82</v>
      </c>
      <c r="G329" s="28"/>
      <c r="H329" s="29">
        <f t="shared" si="22"/>
        <v>0</v>
      </c>
      <c r="I329" s="20"/>
      <c r="J329" s="20"/>
      <c r="K329" s="20"/>
      <c r="L329" s="20"/>
      <c r="M329" s="20"/>
      <c r="N329" s="20"/>
      <c r="O329" s="20"/>
      <c r="P329" s="20"/>
      <c r="Q329" s="20"/>
    </row>
    <row r="330" spans="1:17" ht="13.2">
      <c r="A330" s="33"/>
      <c r="B330" s="34"/>
      <c r="C330" s="24"/>
      <c r="D330" s="24" t="s">
        <v>761</v>
      </c>
      <c r="E330" s="24"/>
      <c r="F330" s="25"/>
      <c r="G330" s="25"/>
      <c r="H330" s="25"/>
      <c r="I330" s="20"/>
      <c r="J330" s="20"/>
      <c r="K330" s="20"/>
      <c r="L330" s="20"/>
      <c r="M330" s="20"/>
      <c r="N330" s="20"/>
      <c r="O330" s="20"/>
      <c r="P330" s="20"/>
      <c r="Q330" s="20"/>
    </row>
    <row r="331" spans="1:17" ht="26.4">
      <c r="A331" s="22">
        <v>293</v>
      </c>
      <c r="B331" s="23" t="s">
        <v>762</v>
      </c>
      <c r="C331" s="23" t="s">
        <v>763</v>
      </c>
      <c r="D331" s="23" t="s">
        <v>764</v>
      </c>
      <c r="E331" s="22" t="s">
        <v>118</v>
      </c>
      <c r="F331" s="32">
        <v>0.1</v>
      </c>
      <c r="G331" s="28"/>
      <c r="H331" s="29">
        <f t="shared" ref="H331:H338" si="23">ROUND(F331*G331,2)</f>
        <v>0</v>
      </c>
      <c r="I331" s="20"/>
      <c r="J331" s="20"/>
      <c r="K331" s="20"/>
      <c r="L331" s="20"/>
      <c r="M331" s="20"/>
      <c r="N331" s="20"/>
      <c r="O331" s="20"/>
      <c r="P331" s="20"/>
      <c r="Q331" s="20"/>
    </row>
    <row r="332" spans="1:17" ht="26.4">
      <c r="A332" s="22">
        <v>294</v>
      </c>
      <c r="B332" s="23" t="s">
        <v>765</v>
      </c>
      <c r="C332" s="23" t="s">
        <v>766</v>
      </c>
      <c r="D332" s="23" t="s">
        <v>767</v>
      </c>
      <c r="E332" s="22" t="s">
        <v>220</v>
      </c>
      <c r="F332" s="31">
        <v>8</v>
      </c>
      <c r="G332" s="28"/>
      <c r="H332" s="29">
        <f t="shared" si="23"/>
        <v>0</v>
      </c>
      <c r="I332" s="20"/>
      <c r="J332" s="20"/>
      <c r="K332" s="20"/>
      <c r="L332" s="20"/>
      <c r="M332" s="20"/>
      <c r="N332" s="20"/>
      <c r="O332" s="20"/>
      <c r="P332" s="20"/>
      <c r="Q332" s="20"/>
    </row>
    <row r="333" spans="1:17" ht="26.4">
      <c r="A333" s="22">
        <v>295</v>
      </c>
      <c r="B333" s="23" t="s">
        <v>768</v>
      </c>
      <c r="C333" s="23" t="s">
        <v>769</v>
      </c>
      <c r="D333" s="23" t="s">
        <v>770</v>
      </c>
      <c r="E333" s="22" t="s">
        <v>239</v>
      </c>
      <c r="F333" s="31">
        <v>4</v>
      </c>
      <c r="G333" s="28"/>
      <c r="H333" s="29">
        <f t="shared" si="23"/>
        <v>0</v>
      </c>
      <c r="I333" s="20"/>
      <c r="J333" s="20"/>
      <c r="K333" s="20"/>
      <c r="L333" s="20"/>
      <c r="M333" s="20"/>
      <c r="N333" s="20"/>
      <c r="O333" s="20"/>
      <c r="P333" s="20"/>
      <c r="Q333" s="20"/>
    </row>
    <row r="334" spans="1:17" ht="26.4">
      <c r="A334" s="22">
        <v>296</v>
      </c>
      <c r="B334" s="23" t="s">
        <v>771</v>
      </c>
      <c r="C334" s="23" t="s">
        <v>772</v>
      </c>
      <c r="D334" s="23" t="s">
        <v>773</v>
      </c>
      <c r="E334" s="22" t="s">
        <v>239</v>
      </c>
      <c r="F334" s="31">
        <v>4</v>
      </c>
      <c r="G334" s="28"/>
      <c r="H334" s="29">
        <f t="shared" si="23"/>
        <v>0</v>
      </c>
      <c r="I334" s="20"/>
      <c r="J334" s="20"/>
      <c r="K334" s="20"/>
      <c r="L334" s="20"/>
      <c r="M334" s="20"/>
      <c r="N334" s="20"/>
      <c r="O334" s="20"/>
      <c r="P334" s="20"/>
      <c r="Q334" s="20"/>
    </row>
    <row r="335" spans="1:17" ht="26.4">
      <c r="A335" s="22">
        <v>297</v>
      </c>
      <c r="B335" s="23" t="s">
        <v>774</v>
      </c>
      <c r="C335" s="23" t="s">
        <v>775</v>
      </c>
      <c r="D335" s="23" t="s">
        <v>776</v>
      </c>
      <c r="E335" s="22" t="s">
        <v>239</v>
      </c>
      <c r="F335" s="31">
        <v>12</v>
      </c>
      <c r="G335" s="28"/>
      <c r="H335" s="29">
        <f t="shared" si="23"/>
        <v>0</v>
      </c>
      <c r="I335" s="20"/>
      <c r="J335" s="20"/>
      <c r="K335" s="20"/>
      <c r="L335" s="20"/>
      <c r="M335" s="20"/>
      <c r="N335" s="20"/>
      <c r="O335" s="20"/>
      <c r="P335" s="20"/>
      <c r="Q335" s="20"/>
    </row>
    <row r="336" spans="1:17" ht="26.4">
      <c r="A336" s="22">
        <v>298</v>
      </c>
      <c r="B336" s="23" t="s">
        <v>777</v>
      </c>
      <c r="C336" s="23" t="s">
        <v>778</v>
      </c>
      <c r="D336" s="23" t="s">
        <v>779</v>
      </c>
      <c r="E336" s="22" t="s">
        <v>220</v>
      </c>
      <c r="F336" s="31">
        <v>2</v>
      </c>
      <c r="G336" s="28"/>
      <c r="H336" s="29">
        <f t="shared" si="23"/>
        <v>0</v>
      </c>
      <c r="I336" s="20"/>
      <c r="J336" s="20"/>
      <c r="K336" s="20"/>
      <c r="L336" s="20"/>
      <c r="M336" s="20"/>
      <c r="N336" s="20"/>
      <c r="O336" s="20"/>
      <c r="P336" s="20"/>
      <c r="Q336" s="20"/>
    </row>
    <row r="337" spans="1:17" ht="26.4">
      <c r="A337" s="22">
        <v>299</v>
      </c>
      <c r="B337" s="23" t="s">
        <v>780</v>
      </c>
      <c r="C337" s="23" t="s">
        <v>781</v>
      </c>
      <c r="D337" s="23" t="s">
        <v>782</v>
      </c>
      <c r="E337" s="22" t="s">
        <v>239</v>
      </c>
      <c r="F337" s="31">
        <v>1</v>
      </c>
      <c r="G337" s="28"/>
      <c r="H337" s="29">
        <f t="shared" si="23"/>
        <v>0</v>
      </c>
      <c r="I337" s="20"/>
      <c r="J337" s="20"/>
      <c r="K337" s="20"/>
      <c r="L337" s="20"/>
      <c r="M337" s="20"/>
      <c r="N337" s="20"/>
      <c r="O337" s="20"/>
      <c r="P337" s="20"/>
      <c r="Q337" s="20"/>
    </row>
    <row r="338" spans="1:17" ht="26.4">
      <c r="A338" s="22">
        <v>300</v>
      </c>
      <c r="B338" s="23" t="s">
        <v>783</v>
      </c>
      <c r="C338" s="23" t="s">
        <v>784</v>
      </c>
      <c r="D338" s="23" t="s">
        <v>785</v>
      </c>
      <c r="E338" s="22" t="s">
        <v>239</v>
      </c>
      <c r="F338" s="31">
        <v>2</v>
      </c>
      <c r="G338" s="28"/>
      <c r="H338" s="29">
        <f t="shared" si="23"/>
        <v>0</v>
      </c>
      <c r="I338" s="20"/>
      <c r="J338" s="20"/>
      <c r="K338" s="20"/>
      <c r="L338" s="20"/>
      <c r="M338" s="20"/>
      <c r="N338" s="20"/>
      <c r="O338" s="20"/>
      <c r="P338" s="20"/>
      <c r="Q338" s="20"/>
    </row>
    <row r="339" spans="1:17" ht="26.4">
      <c r="A339" s="33"/>
      <c r="B339" s="34"/>
      <c r="C339" s="24"/>
      <c r="D339" s="24" t="s">
        <v>786</v>
      </c>
      <c r="E339" s="24"/>
      <c r="F339" s="25"/>
      <c r="G339" s="25"/>
      <c r="H339" s="25"/>
      <c r="I339" s="20"/>
      <c r="J339" s="20"/>
      <c r="K339" s="20"/>
      <c r="L339" s="20"/>
      <c r="M339" s="20"/>
      <c r="N339" s="20"/>
      <c r="O339" s="20"/>
      <c r="P339" s="20"/>
      <c r="Q339" s="20"/>
    </row>
    <row r="340" spans="1:17" ht="13.2">
      <c r="A340" s="24"/>
      <c r="B340" s="26"/>
      <c r="C340" s="22"/>
      <c r="D340" s="22" t="s">
        <v>787</v>
      </c>
      <c r="E340" s="22"/>
      <c r="F340" s="22"/>
      <c r="G340" s="22"/>
      <c r="H340" s="31"/>
      <c r="I340" s="20"/>
      <c r="J340" s="20"/>
      <c r="K340" s="20"/>
      <c r="L340" s="20"/>
      <c r="M340" s="20"/>
      <c r="N340" s="20"/>
      <c r="O340" s="20"/>
      <c r="P340" s="20"/>
      <c r="Q340" s="20"/>
    </row>
    <row r="341" spans="1:17" ht="66">
      <c r="A341" s="22">
        <v>301</v>
      </c>
      <c r="B341" s="23" t="s">
        <v>721</v>
      </c>
      <c r="C341" s="23" t="s">
        <v>722</v>
      </c>
      <c r="D341" s="23" t="s">
        <v>723</v>
      </c>
      <c r="E341" s="22" t="s">
        <v>74</v>
      </c>
      <c r="F341" s="27">
        <v>6.1899999999999997E-2</v>
      </c>
      <c r="G341" s="28"/>
      <c r="H341" s="29">
        <f t="shared" ref="H341:H348" si="24">ROUND(F341*G341,2)</f>
        <v>0</v>
      </c>
      <c r="I341" s="20"/>
      <c r="J341" s="20"/>
      <c r="K341" s="20"/>
      <c r="L341" s="20"/>
      <c r="M341" s="20"/>
      <c r="N341" s="20"/>
      <c r="O341" s="20"/>
      <c r="P341" s="20"/>
      <c r="Q341" s="20"/>
    </row>
    <row r="342" spans="1:17" ht="26.4">
      <c r="A342" s="22">
        <v>302</v>
      </c>
      <c r="B342" s="23" t="s">
        <v>249</v>
      </c>
      <c r="C342" s="23" t="s">
        <v>250</v>
      </c>
      <c r="D342" s="23" t="s">
        <v>251</v>
      </c>
      <c r="E342" s="22" t="s">
        <v>252</v>
      </c>
      <c r="F342" s="29">
        <v>1.24</v>
      </c>
      <c r="G342" s="28"/>
      <c r="H342" s="29">
        <f t="shared" si="24"/>
        <v>0</v>
      </c>
      <c r="I342" s="20"/>
      <c r="J342" s="20"/>
      <c r="K342" s="20"/>
      <c r="L342" s="20"/>
      <c r="M342" s="20"/>
      <c r="N342" s="20"/>
      <c r="O342" s="20"/>
      <c r="P342" s="20"/>
      <c r="Q342" s="20"/>
    </row>
    <row r="343" spans="1:17" ht="26.4">
      <c r="A343" s="22">
        <v>303</v>
      </c>
      <c r="B343" s="23" t="s">
        <v>788</v>
      </c>
      <c r="C343" s="23" t="s">
        <v>789</v>
      </c>
      <c r="D343" s="23" t="s">
        <v>790</v>
      </c>
      <c r="E343" s="22" t="s">
        <v>256</v>
      </c>
      <c r="F343" s="32">
        <v>247.6</v>
      </c>
      <c r="G343" s="28"/>
      <c r="H343" s="29">
        <f t="shared" si="24"/>
        <v>0</v>
      </c>
      <c r="I343" s="20"/>
      <c r="J343" s="20"/>
      <c r="K343" s="20"/>
      <c r="L343" s="20"/>
      <c r="M343" s="20"/>
      <c r="N343" s="20"/>
      <c r="O343" s="20"/>
      <c r="P343" s="20"/>
      <c r="Q343" s="20"/>
    </row>
    <row r="344" spans="1:17" ht="26.4">
      <c r="A344" s="22">
        <v>304</v>
      </c>
      <c r="B344" s="23" t="s">
        <v>263</v>
      </c>
      <c r="C344" s="23" t="s">
        <v>264</v>
      </c>
      <c r="D344" s="23" t="s">
        <v>265</v>
      </c>
      <c r="E344" s="22" t="s">
        <v>42</v>
      </c>
      <c r="F344" s="27">
        <v>6.1899999999999997E-2</v>
      </c>
      <c r="G344" s="28"/>
      <c r="H344" s="29">
        <f t="shared" si="24"/>
        <v>0</v>
      </c>
      <c r="I344" s="20"/>
      <c r="J344" s="20"/>
      <c r="K344" s="20"/>
      <c r="L344" s="20"/>
      <c r="M344" s="20"/>
      <c r="N344" s="20"/>
      <c r="O344" s="20"/>
      <c r="P344" s="20"/>
      <c r="Q344" s="20"/>
    </row>
    <row r="345" spans="1:17" ht="26.4">
      <c r="A345" s="22">
        <v>305</v>
      </c>
      <c r="B345" s="23" t="s">
        <v>736</v>
      </c>
      <c r="C345" s="23" t="s">
        <v>737</v>
      </c>
      <c r="D345" s="23" t="s">
        <v>738</v>
      </c>
      <c r="E345" s="22" t="s">
        <v>256</v>
      </c>
      <c r="F345" s="29">
        <v>30.95</v>
      </c>
      <c r="G345" s="28"/>
      <c r="H345" s="29">
        <f t="shared" si="24"/>
        <v>0</v>
      </c>
      <c r="I345" s="20"/>
      <c r="J345" s="20"/>
      <c r="K345" s="20"/>
      <c r="L345" s="20"/>
      <c r="M345" s="20"/>
      <c r="N345" s="20"/>
      <c r="O345" s="20"/>
      <c r="P345" s="20"/>
      <c r="Q345" s="20"/>
    </row>
    <row r="346" spans="1:17" ht="13.2">
      <c r="A346" s="22">
        <v>306</v>
      </c>
      <c r="B346" s="23" t="s">
        <v>257</v>
      </c>
      <c r="C346" s="23" t="s">
        <v>791</v>
      </c>
      <c r="D346" s="23" t="s">
        <v>792</v>
      </c>
      <c r="E346" s="22" t="s">
        <v>42</v>
      </c>
      <c r="F346" s="27">
        <v>6.1899999999999997E-2</v>
      </c>
      <c r="G346" s="28"/>
      <c r="H346" s="29">
        <f t="shared" si="24"/>
        <v>0</v>
      </c>
      <c r="I346" s="20"/>
      <c r="J346" s="20"/>
      <c r="K346" s="20"/>
      <c r="L346" s="20"/>
      <c r="M346" s="20"/>
      <c r="N346" s="20"/>
      <c r="O346" s="20"/>
      <c r="P346" s="20"/>
      <c r="Q346" s="20"/>
    </row>
    <row r="347" spans="1:17" ht="26.4">
      <c r="A347" s="22">
        <v>307</v>
      </c>
      <c r="B347" s="23" t="s">
        <v>249</v>
      </c>
      <c r="C347" s="23" t="s">
        <v>250</v>
      </c>
      <c r="D347" s="23" t="s">
        <v>251</v>
      </c>
      <c r="E347" s="22" t="s">
        <v>252</v>
      </c>
      <c r="F347" s="29">
        <v>1.24</v>
      </c>
      <c r="G347" s="28"/>
      <c r="H347" s="29">
        <f t="shared" si="24"/>
        <v>0</v>
      </c>
      <c r="I347" s="20"/>
      <c r="J347" s="20"/>
      <c r="K347" s="20"/>
      <c r="L347" s="20"/>
      <c r="M347" s="20"/>
      <c r="N347" s="20"/>
      <c r="O347" s="20"/>
      <c r="P347" s="20"/>
      <c r="Q347" s="20"/>
    </row>
    <row r="348" spans="1:17" ht="13.2">
      <c r="A348" s="22">
        <v>308</v>
      </c>
      <c r="B348" s="23" t="s">
        <v>793</v>
      </c>
      <c r="C348" s="23" t="s">
        <v>794</v>
      </c>
      <c r="D348" s="23" t="s">
        <v>795</v>
      </c>
      <c r="E348" s="22" t="s">
        <v>252</v>
      </c>
      <c r="F348" s="30">
        <v>1.238</v>
      </c>
      <c r="G348" s="28"/>
      <c r="H348" s="29">
        <f t="shared" si="24"/>
        <v>0</v>
      </c>
      <c r="I348" s="20"/>
      <c r="J348" s="20"/>
      <c r="K348" s="20"/>
      <c r="L348" s="20"/>
      <c r="M348" s="20"/>
      <c r="N348" s="20"/>
      <c r="O348" s="20"/>
      <c r="P348" s="20"/>
      <c r="Q348" s="20"/>
    </row>
    <row r="349" spans="1:17" ht="13.2">
      <c r="A349" s="22"/>
      <c r="B349" s="23"/>
      <c r="C349" s="22"/>
      <c r="D349" s="22" t="s">
        <v>796</v>
      </c>
      <c r="E349" s="22"/>
      <c r="F349" s="22"/>
      <c r="G349" s="22"/>
      <c r="H349" s="31"/>
      <c r="I349" s="20"/>
      <c r="J349" s="20"/>
      <c r="K349" s="20"/>
      <c r="L349" s="20"/>
      <c r="M349" s="20"/>
      <c r="N349" s="20"/>
      <c r="O349" s="20"/>
      <c r="P349" s="20"/>
      <c r="Q349" s="20"/>
    </row>
    <row r="350" spans="1:17" ht="26.4">
      <c r="A350" s="22">
        <v>309</v>
      </c>
      <c r="B350" s="23" t="s">
        <v>310</v>
      </c>
      <c r="C350" s="23" t="s">
        <v>311</v>
      </c>
      <c r="D350" s="23" t="s">
        <v>312</v>
      </c>
      <c r="E350" s="22" t="s">
        <v>42</v>
      </c>
      <c r="F350" s="27">
        <v>0.1265</v>
      </c>
      <c r="G350" s="28"/>
      <c r="H350" s="29">
        <f t="shared" ref="H350:H359" si="25">ROUND(F350*G350,2)</f>
        <v>0</v>
      </c>
      <c r="I350" s="20"/>
      <c r="J350" s="20"/>
      <c r="K350" s="20"/>
      <c r="L350" s="20"/>
      <c r="M350" s="20"/>
      <c r="N350" s="20"/>
      <c r="O350" s="20"/>
      <c r="P350" s="20"/>
      <c r="Q350" s="20"/>
    </row>
    <row r="351" spans="1:17" ht="26.4">
      <c r="A351" s="22">
        <v>310</v>
      </c>
      <c r="B351" s="23" t="s">
        <v>249</v>
      </c>
      <c r="C351" s="23" t="s">
        <v>250</v>
      </c>
      <c r="D351" s="23" t="s">
        <v>251</v>
      </c>
      <c r="E351" s="22" t="s">
        <v>252</v>
      </c>
      <c r="F351" s="29">
        <v>2.5299999999999998</v>
      </c>
      <c r="G351" s="28"/>
      <c r="H351" s="29">
        <f t="shared" si="25"/>
        <v>0</v>
      </c>
      <c r="I351" s="20"/>
      <c r="J351" s="20"/>
      <c r="K351" s="20"/>
      <c r="L351" s="20"/>
      <c r="M351" s="20"/>
      <c r="N351" s="20"/>
      <c r="O351" s="20"/>
      <c r="P351" s="20"/>
      <c r="Q351" s="20"/>
    </row>
    <row r="352" spans="1:17" ht="39.6">
      <c r="A352" s="22">
        <v>311</v>
      </c>
      <c r="B352" s="23" t="s">
        <v>731</v>
      </c>
      <c r="C352" s="23" t="s">
        <v>732</v>
      </c>
      <c r="D352" s="23" t="s">
        <v>733</v>
      </c>
      <c r="E352" s="22" t="s">
        <v>42</v>
      </c>
      <c r="F352" s="27">
        <v>0.1265</v>
      </c>
      <c r="G352" s="28"/>
      <c r="H352" s="29">
        <f t="shared" si="25"/>
        <v>0</v>
      </c>
      <c r="I352" s="20"/>
      <c r="J352" s="20"/>
      <c r="K352" s="20"/>
      <c r="L352" s="20"/>
      <c r="M352" s="20"/>
      <c r="N352" s="20"/>
      <c r="O352" s="20"/>
      <c r="P352" s="20"/>
      <c r="Q352" s="20"/>
    </row>
    <row r="353" spans="1:17" ht="26.4">
      <c r="A353" s="22">
        <v>312</v>
      </c>
      <c r="B353" s="23" t="s">
        <v>304</v>
      </c>
      <c r="C353" s="23" t="s">
        <v>734</v>
      </c>
      <c r="D353" s="23" t="s">
        <v>735</v>
      </c>
      <c r="E353" s="22" t="s">
        <v>74</v>
      </c>
      <c r="F353" s="27">
        <v>0.1265</v>
      </c>
      <c r="G353" s="28"/>
      <c r="H353" s="29">
        <f t="shared" si="25"/>
        <v>0</v>
      </c>
      <c r="I353" s="20"/>
      <c r="J353" s="20"/>
      <c r="K353" s="20"/>
      <c r="L353" s="20"/>
      <c r="M353" s="20"/>
      <c r="N353" s="20"/>
      <c r="O353" s="20"/>
      <c r="P353" s="20"/>
      <c r="Q353" s="20"/>
    </row>
    <row r="354" spans="1:17" ht="26.4">
      <c r="A354" s="22">
        <v>313</v>
      </c>
      <c r="B354" s="23" t="s">
        <v>736</v>
      </c>
      <c r="C354" s="23" t="s">
        <v>737</v>
      </c>
      <c r="D354" s="23" t="s">
        <v>738</v>
      </c>
      <c r="E354" s="22" t="s">
        <v>256</v>
      </c>
      <c r="F354" s="29">
        <v>63.25</v>
      </c>
      <c r="G354" s="28"/>
      <c r="H354" s="29">
        <f t="shared" si="25"/>
        <v>0</v>
      </c>
      <c r="I354" s="20"/>
      <c r="J354" s="20"/>
      <c r="K354" s="20"/>
      <c r="L354" s="20"/>
      <c r="M354" s="20"/>
      <c r="N354" s="20"/>
      <c r="O354" s="20"/>
      <c r="P354" s="20"/>
      <c r="Q354" s="20"/>
    </row>
    <row r="355" spans="1:17" ht="39.6">
      <c r="A355" s="22">
        <v>314</v>
      </c>
      <c r="B355" s="23" t="s">
        <v>313</v>
      </c>
      <c r="C355" s="23" t="s">
        <v>739</v>
      </c>
      <c r="D355" s="23" t="s">
        <v>740</v>
      </c>
      <c r="E355" s="22" t="s">
        <v>42</v>
      </c>
      <c r="F355" s="27">
        <v>0.1265</v>
      </c>
      <c r="G355" s="28"/>
      <c r="H355" s="29">
        <f t="shared" si="25"/>
        <v>0</v>
      </c>
      <c r="I355" s="20"/>
      <c r="J355" s="20"/>
      <c r="K355" s="20"/>
      <c r="L355" s="20"/>
      <c r="M355" s="20"/>
      <c r="N355" s="20"/>
      <c r="O355" s="20"/>
      <c r="P355" s="20"/>
      <c r="Q355" s="20"/>
    </row>
    <row r="356" spans="1:17" ht="13.2">
      <c r="A356" s="22">
        <v>315</v>
      </c>
      <c r="B356" s="23" t="s">
        <v>741</v>
      </c>
      <c r="C356" s="23" t="s">
        <v>742</v>
      </c>
      <c r="D356" s="23" t="s">
        <v>743</v>
      </c>
      <c r="E356" s="22" t="s">
        <v>42</v>
      </c>
      <c r="F356" s="27">
        <v>0.1265</v>
      </c>
      <c r="G356" s="28"/>
      <c r="H356" s="29">
        <f t="shared" si="25"/>
        <v>0</v>
      </c>
      <c r="I356" s="20"/>
      <c r="J356" s="20"/>
      <c r="K356" s="20"/>
      <c r="L356" s="20"/>
      <c r="M356" s="20"/>
      <c r="N356" s="20"/>
      <c r="O356" s="20"/>
      <c r="P356" s="20"/>
      <c r="Q356" s="20"/>
    </row>
    <row r="357" spans="1:17" ht="26.4">
      <c r="A357" s="22">
        <v>316</v>
      </c>
      <c r="B357" s="23" t="s">
        <v>744</v>
      </c>
      <c r="C357" s="23" t="s">
        <v>745</v>
      </c>
      <c r="D357" s="23" t="s">
        <v>746</v>
      </c>
      <c r="E357" s="22" t="s">
        <v>42</v>
      </c>
      <c r="F357" s="27">
        <v>0.1265</v>
      </c>
      <c r="G357" s="28"/>
      <c r="H357" s="29">
        <f t="shared" si="25"/>
        <v>0</v>
      </c>
      <c r="I357" s="20"/>
      <c r="J357" s="20"/>
      <c r="K357" s="20"/>
      <c r="L357" s="20"/>
      <c r="M357" s="20"/>
      <c r="N357" s="20"/>
      <c r="O357" s="20"/>
      <c r="P357" s="20"/>
      <c r="Q357" s="20"/>
    </row>
    <row r="358" spans="1:17" ht="26.4">
      <c r="A358" s="22">
        <v>317</v>
      </c>
      <c r="B358" s="23" t="s">
        <v>249</v>
      </c>
      <c r="C358" s="23" t="s">
        <v>250</v>
      </c>
      <c r="D358" s="23" t="s">
        <v>251</v>
      </c>
      <c r="E358" s="22" t="s">
        <v>252</v>
      </c>
      <c r="F358" s="29">
        <v>2.5299999999999998</v>
      </c>
      <c r="G358" s="28"/>
      <c r="H358" s="29">
        <f t="shared" si="25"/>
        <v>0</v>
      </c>
      <c r="I358" s="20"/>
      <c r="J358" s="20"/>
      <c r="K358" s="20"/>
      <c r="L358" s="20"/>
      <c r="M358" s="20"/>
      <c r="N358" s="20"/>
      <c r="O358" s="20"/>
      <c r="P358" s="20"/>
      <c r="Q358" s="20"/>
    </row>
    <row r="359" spans="1:17" ht="13.2">
      <c r="A359" s="22">
        <v>318</v>
      </c>
      <c r="B359" s="23" t="s">
        <v>793</v>
      </c>
      <c r="C359" s="23" t="s">
        <v>794</v>
      </c>
      <c r="D359" s="23" t="s">
        <v>795</v>
      </c>
      <c r="E359" s="22" t="s">
        <v>252</v>
      </c>
      <c r="F359" s="29">
        <v>2.5299999999999998</v>
      </c>
      <c r="G359" s="28"/>
      <c r="H359" s="29">
        <f t="shared" si="25"/>
        <v>0</v>
      </c>
      <c r="I359" s="20"/>
      <c r="J359" s="20"/>
      <c r="K359" s="20"/>
      <c r="L359" s="20"/>
      <c r="M359" s="20"/>
      <c r="N359" s="20"/>
      <c r="O359" s="20"/>
      <c r="P359" s="20"/>
      <c r="Q359" s="20"/>
    </row>
    <row r="360" spans="1:17" ht="13.2">
      <c r="A360" s="33"/>
      <c r="B360" s="34"/>
      <c r="C360" s="24"/>
      <c r="D360" s="24" t="s">
        <v>797</v>
      </c>
      <c r="E360" s="24"/>
      <c r="F360" s="25"/>
      <c r="G360" s="25"/>
      <c r="H360" s="25"/>
      <c r="I360" s="20"/>
      <c r="J360" s="20"/>
      <c r="K360" s="20"/>
      <c r="L360" s="20"/>
      <c r="M360" s="20"/>
      <c r="N360" s="20"/>
      <c r="O360" s="20"/>
      <c r="P360" s="20"/>
      <c r="Q360" s="20"/>
    </row>
    <row r="361" spans="1:17" ht="26.4">
      <c r="A361" s="22">
        <v>319</v>
      </c>
      <c r="B361" s="23" t="s">
        <v>798</v>
      </c>
      <c r="C361" s="23" t="s">
        <v>799</v>
      </c>
      <c r="D361" s="23" t="s">
        <v>800</v>
      </c>
      <c r="E361" s="22" t="s">
        <v>50</v>
      </c>
      <c r="F361" s="35">
        <v>1.8010000000000002E-2</v>
      </c>
      <c r="G361" s="28"/>
      <c r="H361" s="29">
        <f t="shared" ref="H361:H369" si="26">ROUND(F361*G361,2)</f>
        <v>0</v>
      </c>
      <c r="I361" s="20"/>
      <c r="J361" s="20"/>
      <c r="K361" s="20"/>
      <c r="L361" s="20"/>
      <c r="M361" s="20"/>
      <c r="N361" s="20"/>
      <c r="O361" s="20"/>
      <c r="P361" s="20"/>
      <c r="Q361" s="20"/>
    </row>
    <row r="362" spans="1:17" ht="26.4">
      <c r="A362" s="22">
        <v>320</v>
      </c>
      <c r="B362" s="23" t="s">
        <v>801</v>
      </c>
      <c r="C362" s="23" t="s">
        <v>802</v>
      </c>
      <c r="D362" s="23" t="s">
        <v>803</v>
      </c>
      <c r="E362" s="22" t="s">
        <v>50</v>
      </c>
      <c r="F362" s="35">
        <v>1.9089999999999999E-2</v>
      </c>
      <c r="G362" s="28"/>
      <c r="H362" s="29">
        <f t="shared" si="26"/>
        <v>0</v>
      </c>
      <c r="I362" s="20"/>
      <c r="J362" s="20"/>
      <c r="K362" s="20"/>
      <c r="L362" s="20"/>
      <c r="M362" s="20"/>
      <c r="N362" s="20"/>
      <c r="O362" s="20"/>
      <c r="P362" s="20"/>
      <c r="Q362" s="20"/>
    </row>
    <row r="363" spans="1:17" ht="26.4">
      <c r="A363" s="22">
        <v>321</v>
      </c>
      <c r="B363" s="23" t="s">
        <v>804</v>
      </c>
      <c r="C363" s="23" t="s">
        <v>805</v>
      </c>
      <c r="D363" s="23" t="s">
        <v>806</v>
      </c>
      <c r="E363" s="22" t="s">
        <v>118</v>
      </c>
      <c r="F363" s="30">
        <v>4.1000000000000002E-2</v>
      </c>
      <c r="G363" s="28"/>
      <c r="H363" s="29">
        <f t="shared" si="26"/>
        <v>0</v>
      </c>
      <c r="I363" s="20"/>
      <c r="J363" s="20"/>
      <c r="K363" s="20"/>
      <c r="L363" s="20"/>
      <c r="M363" s="20"/>
      <c r="N363" s="20"/>
      <c r="O363" s="20"/>
      <c r="P363" s="20"/>
      <c r="Q363" s="20"/>
    </row>
    <row r="364" spans="1:17" ht="13.2">
      <c r="A364" s="22">
        <v>322</v>
      </c>
      <c r="B364" s="23" t="s">
        <v>807</v>
      </c>
      <c r="C364" s="23" t="s">
        <v>808</v>
      </c>
      <c r="D364" s="23" t="s">
        <v>809</v>
      </c>
      <c r="E364" s="22" t="s">
        <v>239</v>
      </c>
      <c r="F364" s="31">
        <v>12</v>
      </c>
      <c r="G364" s="28"/>
      <c r="H364" s="29">
        <f t="shared" si="26"/>
        <v>0</v>
      </c>
      <c r="I364" s="20"/>
      <c r="J364" s="20"/>
      <c r="K364" s="20"/>
      <c r="L364" s="20"/>
      <c r="M364" s="20"/>
      <c r="N364" s="20"/>
      <c r="O364" s="20"/>
      <c r="P364" s="20"/>
      <c r="Q364" s="20"/>
    </row>
    <row r="365" spans="1:17" ht="13.2">
      <c r="A365" s="22">
        <v>323</v>
      </c>
      <c r="B365" s="23" t="s">
        <v>810</v>
      </c>
      <c r="C365" s="23" t="s">
        <v>811</v>
      </c>
      <c r="D365" s="23" t="s">
        <v>812</v>
      </c>
      <c r="E365" s="22" t="s">
        <v>239</v>
      </c>
      <c r="F365" s="31">
        <v>36</v>
      </c>
      <c r="G365" s="28"/>
      <c r="H365" s="29">
        <f t="shared" si="26"/>
        <v>0</v>
      </c>
      <c r="I365" s="20"/>
      <c r="J365" s="20"/>
      <c r="K365" s="20"/>
      <c r="L365" s="20"/>
      <c r="M365" s="20"/>
      <c r="N365" s="20"/>
      <c r="O365" s="20"/>
      <c r="P365" s="20"/>
      <c r="Q365" s="20"/>
    </row>
    <row r="366" spans="1:17" ht="26.4">
      <c r="A366" s="22">
        <v>324</v>
      </c>
      <c r="B366" s="23" t="s">
        <v>341</v>
      </c>
      <c r="C366" s="23" t="s">
        <v>453</v>
      </c>
      <c r="D366" s="23" t="s">
        <v>454</v>
      </c>
      <c r="E366" s="22" t="s">
        <v>104</v>
      </c>
      <c r="F366" s="29">
        <v>0.33</v>
      </c>
      <c r="G366" s="28"/>
      <c r="H366" s="29">
        <f t="shared" si="26"/>
        <v>0</v>
      </c>
      <c r="I366" s="20"/>
      <c r="J366" s="20"/>
      <c r="K366" s="20"/>
      <c r="L366" s="20"/>
      <c r="M366" s="20"/>
      <c r="N366" s="20"/>
      <c r="O366" s="20"/>
      <c r="P366" s="20"/>
      <c r="Q366" s="20"/>
    </row>
    <row r="367" spans="1:17" ht="13.2">
      <c r="A367" s="22">
        <v>325</v>
      </c>
      <c r="B367" s="23" t="s">
        <v>344</v>
      </c>
      <c r="C367" s="23" t="s">
        <v>455</v>
      </c>
      <c r="D367" s="23" t="s">
        <v>456</v>
      </c>
      <c r="E367" s="22" t="s">
        <v>104</v>
      </c>
      <c r="F367" s="29">
        <v>0.33</v>
      </c>
      <c r="G367" s="28"/>
      <c r="H367" s="29">
        <f t="shared" si="26"/>
        <v>0</v>
      </c>
      <c r="I367" s="20"/>
      <c r="J367" s="20"/>
      <c r="K367" s="20"/>
      <c r="L367" s="20"/>
      <c r="M367" s="20"/>
      <c r="N367" s="20"/>
      <c r="O367" s="20"/>
      <c r="P367" s="20"/>
      <c r="Q367" s="20"/>
    </row>
    <row r="368" spans="1:17" ht="26.4">
      <c r="A368" s="22">
        <v>326</v>
      </c>
      <c r="B368" s="23" t="s">
        <v>347</v>
      </c>
      <c r="C368" s="23" t="s">
        <v>686</v>
      </c>
      <c r="D368" s="23" t="s">
        <v>687</v>
      </c>
      <c r="E368" s="22" t="s">
        <v>42</v>
      </c>
      <c r="F368" s="27">
        <v>3.3E-3</v>
      </c>
      <c r="G368" s="28"/>
      <c r="H368" s="29">
        <f t="shared" si="26"/>
        <v>0</v>
      </c>
      <c r="I368" s="20"/>
      <c r="J368" s="20"/>
      <c r="K368" s="20"/>
      <c r="L368" s="20"/>
      <c r="M368" s="20"/>
      <c r="N368" s="20"/>
      <c r="O368" s="20"/>
      <c r="P368" s="20"/>
      <c r="Q368" s="20"/>
    </row>
    <row r="369" spans="1:17" ht="26.4">
      <c r="A369" s="22">
        <v>327</v>
      </c>
      <c r="B369" s="23" t="s">
        <v>688</v>
      </c>
      <c r="C369" s="23" t="s">
        <v>689</v>
      </c>
      <c r="D369" s="23" t="s">
        <v>690</v>
      </c>
      <c r="E369" s="22" t="s">
        <v>42</v>
      </c>
      <c r="F369" s="27">
        <v>3.3E-3</v>
      </c>
      <c r="G369" s="28"/>
      <c r="H369" s="29">
        <f t="shared" si="26"/>
        <v>0</v>
      </c>
      <c r="I369" s="20"/>
      <c r="J369" s="20"/>
      <c r="K369" s="20"/>
      <c r="L369" s="20"/>
      <c r="M369" s="20"/>
      <c r="N369" s="20"/>
      <c r="O369" s="20"/>
      <c r="P369" s="20"/>
      <c r="Q369" s="20"/>
    </row>
    <row r="370" spans="1:17" ht="26.4">
      <c r="A370" s="33"/>
      <c r="B370" s="34"/>
      <c r="C370" s="24"/>
      <c r="D370" s="24" t="s">
        <v>813</v>
      </c>
      <c r="E370" s="25"/>
      <c r="F370" s="25"/>
      <c r="G370" s="25"/>
      <c r="H370" s="25"/>
      <c r="I370" s="20"/>
      <c r="J370" s="20"/>
      <c r="K370" s="20"/>
      <c r="L370" s="20"/>
      <c r="M370" s="20"/>
      <c r="N370" s="20"/>
      <c r="O370" s="20"/>
      <c r="P370" s="20"/>
      <c r="Q370" s="20"/>
    </row>
    <row r="371" spans="1:17" ht="26.4">
      <c r="A371" s="22">
        <v>328</v>
      </c>
      <c r="B371" s="23" t="s">
        <v>814</v>
      </c>
      <c r="C371" s="23" t="s">
        <v>815</v>
      </c>
      <c r="D371" s="23" t="s">
        <v>816</v>
      </c>
      <c r="E371" s="22" t="s">
        <v>239</v>
      </c>
      <c r="F371" s="31">
        <v>1</v>
      </c>
      <c r="G371" s="28"/>
      <c r="H371" s="29">
        <f t="shared" ref="H371:H372" si="27">ROUND(F371*G371,2)</f>
        <v>0</v>
      </c>
      <c r="I371" s="20"/>
      <c r="J371" s="20"/>
      <c r="K371" s="20"/>
      <c r="L371" s="20"/>
      <c r="M371" s="20"/>
      <c r="N371" s="20"/>
      <c r="O371" s="20"/>
      <c r="P371" s="20"/>
      <c r="Q371" s="20"/>
    </row>
    <row r="372" spans="1:17" ht="26.4">
      <c r="A372" s="22">
        <v>329</v>
      </c>
      <c r="B372" s="23" t="s">
        <v>817</v>
      </c>
      <c r="C372" s="23" t="s">
        <v>818</v>
      </c>
      <c r="D372" s="23" t="s">
        <v>819</v>
      </c>
      <c r="E372" s="22" t="s">
        <v>239</v>
      </c>
      <c r="F372" s="31">
        <v>1</v>
      </c>
      <c r="G372" s="28"/>
      <c r="H372" s="29">
        <f t="shared" si="27"/>
        <v>0</v>
      </c>
      <c r="I372" s="20"/>
      <c r="J372" s="20"/>
      <c r="K372" s="20"/>
      <c r="L372" s="20"/>
      <c r="M372" s="20"/>
      <c r="N372" s="20"/>
      <c r="O372" s="20"/>
      <c r="P372" s="20"/>
      <c r="Q372" s="20"/>
    </row>
    <row r="373" spans="1:17" ht="26.4">
      <c r="A373" s="33"/>
      <c r="B373" s="34"/>
      <c r="C373" s="24"/>
      <c r="D373" s="24" t="s">
        <v>820</v>
      </c>
      <c r="E373" s="25"/>
      <c r="F373" s="25"/>
      <c r="G373" s="25"/>
      <c r="H373" s="25"/>
      <c r="I373" s="20"/>
      <c r="J373" s="20"/>
      <c r="K373" s="20"/>
      <c r="L373" s="20"/>
      <c r="M373" s="20"/>
      <c r="N373" s="20"/>
      <c r="O373" s="20"/>
      <c r="P373" s="20"/>
      <c r="Q373" s="20"/>
    </row>
    <row r="374" spans="1:17" ht="13.2">
      <c r="A374" s="24"/>
      <c r="B374" s="26"/>
      <c r="C374" s="24"/>
      <c r="D374" s="24" t="s">
        <v>38</v>
      </c>
      <c r="E374" s="24"/>
      <c r="F374" s="25"/>
      <c r="G374" s="25"/>
      <c r="H374" s="25"/>
      <c r="I374" s="20"/>
      <c r="J374" s="20"/>
      <c r="K374" s="20"/>
      <c r="L374" s="20"/>
      <c r="M374" s="20"/>
      <c r="N374" s="20"/>
      <c r="O374" s="20"/>
      <c r="P374" s="20"/>
      <c r="Q374" s="20"/>
    </row>
    <row r="375" spans="1:17" ht="26.4">
      <c r="A375" s="22">
        <v>330</v>
      </c>
      <c r="B375" s="23" t="s">
        <v>821</v>
      </c>
      <c r="C375" s="23" t="s">
        <v>822</v>
      </c>
      <c r="D375" s="23" t="s">
        <v>823</v>
      </c>
      <c r="E375" s="22" t="s">
        <v>239</v>
      </c>
      <c r="F375" s="31">
        <v>3</v>
      </c>
      <c r="G375" s="28"/>
      <c r="H375" s="29">
        <f t="shared" ref="H375:H380" si="28">ROUND(F375*G375,2)</f>
        <v>0</v>
      </c>
      <c r="I375" s="20"/>
      <c r="J375" s="20"/>
      <c r="K375" s="20"/>
      <c r="L375" s="20"/>
      <c r="M375" s="20"/>
      <c r="N375" s="20"/>
      <c r="O375" s="20"/>
      <c r="P375" s="20"/>
      <c r="Q375" s="20"/>
    </row>
    <row r="376" spans="1:17" ht="13.2">
      <c r="A376" s="22">
        <v>331</v>
      </c>
      <c r="B376" s="23" t="s">
        <v>824</v>
      </c>
      <c r="C376" s="23" t="s">
        <v>825</v>
      </c>
      <c r="D376" s="23" t="s">
        <v>826</v>
      </c>
      <c r="E376" s="22" t="s">
        <v>104</v>
      </c>
      <c r="F376" s="30">
        <v>0.46800000000000003</v>
      </c>
      <c r="G376" s="28"/>
      <c r="H376" s="29">
        <f t="shared" si="28"/>
        <v>0</v>
      </c>
      <c r="I376" s="20"/>
      <c r="J376" s="20"/>
      <c r="K376" s="20"/>
      <c r="L376" s="20"/>
      <c r="M376" s="20"/>
      <c r="N376" s="20"/>
      <c r="O376" s="20"/>
      <c r="P376" s="20"/>
      <c r="Q376" s="20"/>
    </row>
    <row r="377" spans="1:17" ht="13.2">
      <c r="A377" s="22">
        <v>332</v>
      </c>
      <c r="B377" s="23" t="s">
        <v>827</v>
      </c>
      <c r="C377" s="23" t="s">
        <v>828</v>
      </c>
      <c r="D377" s="23" t="s">
        <v>829</v>
      </c>
      <c r="E377" s="22" t="s">
        <v>830</v>
      </c>
      <c r="F377" s="31">
        <v>17</v>
      </c>
      <c r="G377" s="28"/>
      <c r="H377" s="29">
        <f t="shared" si="28"/>
        <v>0</v>
      </c>
      <c r="I377" s="20"/>
      <c r="J377" s="20"/>
      <c r="K377" s="20"/>
      <c r="L377" s="20"/>
      <c r="M377" s="20"/>
      <c r="N377" s="20"/>
      <c r="O377" s="20"/>
      <c r="P377" s="20"/>
      <c r="Q377" s="20"/>
    </row>
    <row r="378" spans="1:17" ht="26.4">
      <c r="A378" s="22">
        <v>333</v>
      </c>
      <c r="B378" s="23" t="s">
        <v>831</v>
      </c>
      <c r="C378" s="23" t="s">
        <v>832</v>
      </c>
      <c r="D378" s="23" t="s">
        <v>833</v>
      </c>
      <c r="E378" s="22" t="s">
        <v>834</v>
      </c>
      <c r="F378" s="31">
        <v>3</v>
      </c>
      <c r="G378" s="28"/>
      <c r="H378" s="29">
        <f t="shared" si="28"/>
        <v>0</v>
      </c>
      <c r="I378" s="20"/>
      <c r="J378" s="20"/>
      <c r="K378" s="20"/>
      <c r="L378" s="20"/>
      <c r="M378" s="20"/>
      <c r="N378" s="20"/>
      <c r="O378" s="20"/>
      <c r="P378" s="20"/>
      <c r="Q378" s="20"/>
    </row>
    <row r="379" spans="1:17" ht="26.4">
      <c r="A379" s="22">
        <v>334</v>
      </c>
      <c r="B379" s="23" t="s">
        <v>101</v>
      </c>
      <c r="C379" s="23" t="s">
        <v>835</v>
      </c>
      <c r="D379" s="23" t="s">
        <v>836</v>
      </c>
      <c r="E379" s="22" t="s">
        <v>104</v>
      </c>
      <c r="F379" s="29">
        <v>4.5199999999999996</v>
      </c>
      <c r="G379" s="28"/>
      <c r="H379" s="29">
        <f t="shared" si="28"/>
        <v>0</v>
      </c>
      <c r="I379" s="20"/>
      <c r="J379" s="20"/>
      <c r="K379" s="20"/>
      <c r="L379" s="20"/>
      <c r="M379" s="20"/>
      <c r="N379" s="20"/>
      <c r="O379" s="20"/>
      <c r="P379" s="20"/>
      <c r="Q379" s="20"/>
    </row>
    <row r="380" spans="1:17" ht="26.4">
      <c r="A380" s="22">
        <v>335</v>
      </c>
      <c r="B380" s="23" t="s">
        <v>837</v>
      </c>
      <c r="C380" s="23" t="s">
        <v>838</v>
      </c>
      <c r="D380" s="23" t="s">
        <v>839</v>
      </c>
      <c r="E380" s="22" t="s">
        <v>104</v>
      </c>
      <c r="F380" s="29">
        <v>34.15</v>
      </c>
      <c r="G380" s="28"/>
      <c r="H380" s="29">
        <f t="shared" si="28"/>
        <v>0</v>
      </c>
      <c r="I380" s="20"/>
      <c r="J380" s="20"/>
      <c r="K380" s="20"/>
      <c r="L380" s="20"/>
      <c r="M380" s="20"/>
      <c r="N380" s="20"/>
      <c r="O380" s="20"/>
      <c r="P380" s="20"/>
      <c r="Q380" s="20"/>
    </row>
    <row r="381" spans="1:17" ht="26.4">
      <c r="A381" s="33"/>
      <c r="B381" s="34"/>
      <c r="C381" s="24"/>
      <c r="D381" s="24" t="s">
        <v>840</v>
      </c>
      <c r="E381" s="24"/>
      <c r="F381" s="25"/>
      <c r="G381" s="25"/>
      <c r="H381" s="25"/>
      <c r="I381" s="20"/>
      <c r="J381" s="20"/>
      <c r="K381" s="20"/>
      <c r="L381" s="20"/>
      <c r="M381" s="20"/>
      <c r="N381" s="20"/>
      <c r="O381" s="20"/>
      <c r="P381" s="20"/>
      <c r="Q381" s="20"/>
    </row>
    <row r="382" spans="1:17" ht="39.6">
      <c r="A382" s="22">
        <v>336</v>
      </c>
      <c r="B382" s="23" t="s">
        <v>841</v>
      </c>
      <c r="C382" s="23" t="s">
        <v>842</v>
      </c>
      <c r="D382" s="23" t="s">
        <v>843</v>
      </c>
      <c r="E382" s="22" t="s">
        <v>42</v>
      </c>
      <c r="F382" s="30">
        <v>0.36199999999999999</v>
      </c>
      <c r="G382" s="28"/>
      <c r="H382" s="29">
        <f t="shared" ref="H382:H407" si="29">ROUND(F382*G382,2)</f>
        <v>0</v>
      </c>
      <c r="I382" s="20"/>
      <c r="J382" s="20"/>
      <c r="K382" s="20"/>
      <c r="L382" s="20"/>
      <c r="M382" s="20"/>
      <c r="N382" s="20"/>
      <c r="O382" s="20"/>
      <c r="P382" s="20"/>
      <c r="Q382" s="20"/>
    </row>
    <row r="383" spans="1:17" ht="52.8">
      <c r="A383" s="22">
        <v>337</v>
      </c>
      <c r="B383" s="23" t="s">
        <v>844</v>
      </c>
      <c r="C383" s="23" t="s">
        <v>845</v>
      </c>
      <c r="D383" s="23" t="s">
        <v>846</v>
      </c>
      <c r="E383" s="22" t="s">
        <v>42</v>
      </c>
      <c r="F383" s="30">
        <v>0.69599999999999995</v>
      </c>
      <c r="G383" s="28"/>
      <c r="H383" s="29">
        <f t="shared" si="29"/>
        <v>0</v>
      </c>
      <c r="I383" s="20"/>
      <c r="J383" s="20"/>
      <c r="K383" s="20"/>
      <c r="L383" s="20"/>
      <c r="M383" s="20"/>
      <c r="N383" s="20"/>
      <c r="O383" s="20"/>
      <c r="P383" s="20"/>
      <c r="Q383" s="20"/>
    </row>
    <row r="384" spans="1:17" ht="26.4">
      <c r="A384" s="22">
        <v>338</v>
      </c>
      <c r="B384" s="23" t="s">
        <v>847</v>
      </c>
      <c r="C384" s="23" t="s">
        <v>848</v>
      </c>
      <c r="D384" s="23" t="s">
        <v>849</v>
      </c>
      <c r="E384" s="22" t="s">
        <v>239</v>
      </c>
      <c r="F384" s="31">
        <v>27</v>
      </c>
      <c r="G384" s="28"/>
      <c r="H384" s="29">
        <f t="shared" si="29"/>
        <v>0</v>
      </c>
      <c r="I384" s="20"/>
      <c r="J384" s="20"/>
      <c r="K384" s="20"/>
      <c r="L384" s="20"/>
      <c r="M384" s="20"/>
      <c r="N384" s="20"/>
      <c r="O384" s="20"/>
      <c r="P384" s="20"/>
      <c r="Q384" s="20"/>
    </row>
    <row r="385" spans="1:17" ht="26.4">
      <c r="A385" s="22">
        <v>339</v>
      </c>
      <c r="B385" s="23" t="s">
        <v>850</v>
      </c>
      <c r="C385" s="23" t="s">
        <v>851</v>
      </c>
      <c r="D385" s="23" t="s">
        <v>852</v>
      </c>
      <c r="E385" s="22" t="s">
        <v>239</v>
      </c>
      <c r="F385" s="31">
        <v>2</v>
      </c>
      <c r="G385" s="28"/>
      <c r="H385" s="29">
        <f t="shared" si="29"/>
        <v>0</v>
      </c>
      <c r="I385" s="20"/>
      <c r="J385" s="20"/>
      <c r="K385" s="20"/>
      <c r="L385" s="20"/>
      <c r="M385" s="20"/>
      <c r="N385" s="20"/>
      <c r="O385" s="20"/>
      <c r="P385" s="20"/>
      <c r="Q385" s="20"/>
    </row>
    <row r="386" spans="1:17" ht="26.4">
      <c r="A386" s="22">
        <v>340</v>
      </c>
      <c r="B386" s="23" t="s">
        <v>853</v>
      </c>
      <c r="C386" s="23" t="s">
        <v>854</v>
      </c>
      <c r="D386" s="23" t="s">
        <v>855</v>
      </c>
      <c r="E386" s="22" t="s">
        <v>239</v>
      </c>
      <c r="F386" s="31">
        <v>1</v>
      </c>
      <c r="G386" s="28"/>
      <c r="H386" s="29">
        <f t="shared" si="29"/>
        <v>0</v>
      </c>
      <c r="I386" s="20"/>
      <c r="J386" s="20"/>
      <c r="K386" s="20"/>
      <c r="L386" s="20"/>
      <c r="M386" s="20"/>
      <c r="N386" s="20"/>
      <c r="O386" s="20"/>
      <c r="P386" s="20"/>
      <c r="Q386" s="20"/>
    </row>
    <row r="387" spans="1:17" ht="26.4">
      <c r="A387" s="22">
        <v>341</v>
      </c>
      <c r="B387" s="23" t="s">
        <v>856</v>
      </c>
      <c r="C387" s="23" t="s">
        <v>857</v>
      </c>
      <c r="D387" s="23" t="s">
        <v>858</v>
      </c>
      <c r="E387" s="22" t="s">
        <v>239</v>
      </c>
      <c r="F387" s="31">
        <v>4</v>
      </c>
      <c r="G387" s="28"/>
      <c r="H387" s="29">
        <f t="shared" si="29"/>
        <v>0</v>
      </c>
      <c r="I387" s="20"/>
      <c r="J387" s="20"/>
      <c r="K387" s="20"/>
      <c r="L387" s="20"/>
      <c r="M387" s="20"/>
      <c r="N387" s="20"/>
      <c r="O387" s="20"/>
      <c r="P387" s="20"/>
      <c r="Q387" s="20"/>
    </row>
    <row r="388" spans="1:17" ht="26.4">
      <c r="A388" s="22">
        <v>342</v>
      </c>
      <c r="B388" s="23" t="s">
        <v>859</v>
      </c>
      <c r="C388" s="23" t="s">
        <v>860</v>
      </c>
      <c r="D388" s="23" t="s">
        <v>861</v>
      </c>
      <c r="E388" s="22" t="s">
        <v>239</v>
      </c>
      <c r="F388" s="31">
        <v>4</v>
      </c>
      <c r="G388" s="28"/>
      <c r="H388" s="29">
        <f t="shared" si="29"/>
        <v>0</v>
      </c>
      <c r="I388" s="20"/>
      <c r="J388" s="20"/>
      <c r="K388" s="20"/>
      <c r="L388" s="20"/>
      <c r="M388" s="20"/>
      <c r="N388" s="20"/>
      <c r="O388" s="20"/>
      <c r="P388" s="20"/>
      <c r="Q388" s="20"/>
    </row>
    <row r="389" spans="1:17" ht="26.4">
      <c r="A389" s="22">
        <v>343</v>
      </c>
      <c r="B389" s="23" t="s">
        <v>862</v>
      </c>
      <c r="C389" s="23" t="s">
        <v>863</v>
      </c>
      <c r="D389" s="23" t="s">
        <v>864</v>
      </c>
      <c r="E389" s="22" t="s">
        <v>239</v>
      </c>
      <c r="F389" s="31">
        <v>8</v>
      </c>
      <c r="G389" s="28"/>
      <c r="H389" s="29">
        <f t="shared" si="29"/>
        <v>0</v>
      </c>
      <c r="I389" s="20"/>
      <c r="J389" s="20"/>
      <c r="K389" s="20"/>
      <c r="L389" s="20"/>
      <c r="M389" s="20"/>
      <c r="N389" s="20"/>
      <c r="O389" s="20"/>
      <c r="P389" s="20"/>
      <c r="Q389" s="20"/>
    </row>
    <row r="390" spans="1:17" ht="26.4">
      <c r="A390" s="22">
        <v>344</v>
      </c>
      <c r="B390" s="23" t="s">
        <v>865</v>
      </c>
      <c r="C390" s="23" t="s">
        <v>866</v>
      </c>
      <c r="D390" s="23" t="s">
        <v>867</v>
      </c>
      <c r="E390" s="22" t="s">
        <v>239</v>
      </c>
      <c r="F390" s="31">
        <v>12</v>
      </c>
      <c r="G390" s="28"/>
      <c r="H390" s="29">
        <f t="shared" si="29"/>
        <v>0</v>
      </c>
      <c r="I390" s="20"/>
      <c r="J390" s="20"/>
      <c r="K390" s="20"/>
      <c r="L390" s="20"/>
      <c r="M390" s="20"/>
      <c r="N390" s="20"/>
      <c r="O390" s="20"/>
      <c r="P390" s="20"/>
      <c r="Q390" s="20"/>
    </row>
    <row r="391" spans="1:17" ht="26.4">
      <c r="A391" s="22">
        <v>345</v>
      </c>
      <c r="B391" s="23" t="s">
        <v>868</v>
      </c>
      <c r="C391" s="23" t="s">
        <v>869</v>
      </c>
      <c r="D391" s="23" t="s">
        <v>870</v>
      </c>
      <c r="E391" s="22" t="s">
        <v>239</v>
      </c>
      <c r="F391" s="31">
        <v>2</v>
      </c>
      <c r="G391" s="28"/>
      <c r="H391" s="29">
        <f t="shared" si="29"/>
        <v>0</v>
      </c>
      <c r="I391" s="20"/>
      <c r="J391" s="20"/>
      <c r="K391" s="20"/>
      <c r="L391" s="20"/>
      <c r="M391" s="20"/>
      <c r="N391" s="20"/>
      <c r="O391" s="20"/>
      <c r="P391" s="20"/>
      <c r="Q391" s="20"/>
    </row>
    <row r="392" spans="1:17" ht="26.4">
      <c r="A392" s="22">
        <v>346</v>
      </c>
      <c r="B392" s="23" t="s">
        <v>871</v>
      </c>
      <c r="C392" s="23" t="s">
        <v>872</v>
      </c>
      <c r="D392" s="23" t="s">
        <v>873</v>
      </c>
      <c r="E392" s="22" t="s">
        <v>239</v>
      </c>
      <c r="F392" s="31">
        <v>1</v>
      </c>
      <c r="G392" s="28"/>
      <c r="H392" s="29">
        <f t="shared" si="29"/>
        <v>0</v>
      </c>
      <c r="I392" s="20"/>
      <c r="J392" s="20"/>
      <c r="K392" s="20"/>
      <c r="L392" s="20"/>
      <c r="M392" s="20"/>
      <c r="N392" s="20"/>
      <c r="O392" s="20"/>
      <c r="P392" s="20"/>
      <c r="Q392" s="20"/>
    </row>
    <row r="393" spans="1:17" ht="26.4">
      <c r="A393" s="22">
        <v>347</v>
      </c>
      <c r="B393" s="23" t="s">
        <v>874</v>
      </c>
      <c r="C393" s="23" t="s">
        <v>875</v>
      </c>
      <c r="D393" s="23" t="s">
        <v>876</v>
      </c>
      <c r="E393" s="22" t="s">
        <v>239</v>
      </c>
      <c r="F393" s="31">
        <v>3</v>
      </c>
      <c r="G393" s="28"/>
      <c r="H393" s="29">
        <f t="shared" si="29"/>
        <v>0</v>
      </c>
      <c r="I393" s="20"/>
      <c r="J393" s="20"/>
      <c r="K393" s="20"/>
      <c r="L393" s="20"/>
      <c r="M393" s="20"/>
      <c r="N393" s="20"/>
      <c r="O393" s="20"/>
      <c r="P393" s="20"/>
      <c r="Q393" s="20"/>
    </row>
    <row r="394" spans="1:17" ht="26.4">
      <c r="A394" s="22">
        <v>348</v>
      </c>
      <c r="B394" s="23" t="s">
        <v>877</v>
      </c>
      <c r="C394" s="23" t="s">
        <v>878</v>
      </c>
      <c r="D394" s="23" t="s">
        <v>879</v>
      </c>
      <c r="E394" s="22" t="s">
        <v>239</v>
      </c>
      <c r="F394" s="31">
        <v>3</v>
      </c>
      <c r="G394" s="28"/>
      <c r="H394" s="29">
        <f t="shared" si="29"/>
        <v>0</v>
      </c>
      <c r="I394" s="20"/>
      <c r="J394" s="20"/>
      <c r="K394" s="20"/>
      <c r="L394" s="20"/>
      <c r="M394" s="20"/>
      <c r="N394" s="20"/>
      <c r="O394" s="20"/>
      <c r="P394" s="20"/>
      <c r="Q394" s="20"/>
    </row>
    <row r="395" spans="1:17" ht="26.4">
      <c r="A395" s="22">
        <v>349</v>
      </c>
      <c r="B395" s="23" t="s">
        <v>880</v>
      </c>
      <c r="C395" s="23" t="s">
        <v>881</v>
      </c>
      <c r="D395" s="23" t="s">
        <v>882</v>
      </c>
      <c r="E395" s="22" t="s">
        <v>239</v>
      </c>
      <c r="F395" s="31">
        <v>2</v>
      </c>
      <c r="G395" s="28"/>
      <c r="H395" s="29">
        <f t="shared" si="29"/>
        <v>0</v>
      </c>
      <c r="I395" s="20"/>
      <c r="J395" s="20"/>
      <c r="K395" s="20"/>
      <c r="L395" s="20"/>
      <c r="M395" s="20"/>
      <c r="N395" s="20"/>
      <c r="O395" s="20"/>
      <c r="P395" s="20"/>
      <c r="Q395" s="20"/>
    </row>
    <row r="396" spans="1:17" ht="26.4">
      <c r="A396" s="22">
        <v>350</v>
      </c>
      <c r="B396" s="23" t="s">
        <v>883</v>
      </c>
      <c r="C396" s="23" t="s">
        <v>884</v>
      </c>
      <c r="D396" s="23" t="s">
        <v>885</v>
      </c>
      <c r="E396" s="22" t="s">
        <v>239</v>
      </c>
      <c r="F396" s="31">
        <v>2</v>
      </c>
      <c r="G396" s="28"/>
      <c r="H396" s="29">
        <f t="shared" si="29"/>
        <v>0</v>
      </c>
      <c r="I396" s="20"/>
      <c r="J396" s="20"/>
      <c r="K396" s="20"/>
      <c r="L396" s="20"/>
      <c r="M396" s="20"/>
      <c r="N396" s="20"/>
      <c r="O396" s="20"/>
      <c r="P396" s="20"/>
      <c r="Q396" s="20"/>
    </row>
    <row r="397" spans="1:17" ht="26.4">
      <c r="A397" s="22">
        <v>351</v>
      </c>
      <c r="B397" s="23" t="s">
        <v>886</v>
      </c>
      <c r="C397" s="23" t="s">
        <v>887</v>
      </c>
      <c r="D397" s="23" t="s">
        <v>888</v>
      </c>
      <c r="E397" s="22" t="s">
        <v>239</v>
      </c>
      <c r="F397" s="31">
        <v>1</v>
      </c>
      <c r="G397" s="28"/>
      <c r="H397" s="29">
        <f t="shared" si="29"/>
        <v>0</v>
      </c>
      <c r="I397" s="20"/>
      <c r="J397" s="20"/>
      <c r="K397" s="20"/>
      <c r="L397" s="20"/>
      <c r="M397" s="20"/>
      <c r="N397" s="20"/>
      <c r="O397" s="20"/>
      <c r="P397" s="20"/>
      <c r="Q397" s="20"/>
    </row>
    <row r="398" spans="1:17" ht="26.4">
      <c r="A398" s="22">
        <v>352</v>
      </c>
      <c r="B398" s="23" t="s">
        <v>889</v>
      </c>
      <c r="C398" s="23" t="s">
        <v>890</v>
      </c>
      <c r="D398" s="23" t="s">
        <v>891</v>
      </c>
      <c r="E398" s="22" t="s">
        <v>239</v>
      </c>
      <c r="F398" s="31">
        <v>1</v>
      </c>
      <c r="G398" s="28"/>
      <c r="H398" s="29">
        <f t="shared" si="29"/>
        <v>0</v>
      </c>
      <c r="I398" s="20"/>
      <c r="J398" s="20"/>
      <c r="K398" s="20"/>
      <c r="L398" s="20"/>
      <c r="M398" s="20"/>
      <c r="N398" s="20"/>
      <c r="O398" s="20"/>
      <c r="P398" s="20"/>
      <c r="Q398" s="20"/>
    </row>
    <row r="399" spans="1:17" ht="26.4">
      <c r="A399" s="22">
        <v>353</v>
      </c>
      <c r="B399" s="23" t="s">
        <v>892</v>
      </c>
      <c r="C399" s="23" t="s">
        <v>893</v>
      </c>
      <c r="D399" s="23" t="s">
        <v>894</v>
      </c>
      <c r="E399" s="22" t="s">
        <v>239</v>
      </c>
      <c r="F399" s="31">
        <v>2</v>
      </c>
      <c r="G399" s="28"/>
      <c r="H399" s="29">
        <f t="shared" si="29"/>
        <v>0</v>
      </c>
      <c r="I399" s="20"/>
      <c r="J399" s="20"/>
      <c r="K399" s="20"/>
      <c r="L399" s="20"/>
      <c r="M399" s="20"/>
      <c r="N399" s="20"/>
      <c r="O399" s="20"/>
      <c r="P399" s="20"/>
      <c r="Q399" s="20"/>
    </row>
    <row r="400" spans="1:17" ht="26.4">
      <c r="A400" s="22">
        <v>354</v>
      </c>
      <c r="B400" s="23" t="s">
        <v>895</v>
      </c>
      <c r="C400" s="23" t="s">
        <v>896</v>
      </c>
      <c r="D400" s="23" t="s">
        <v>897</v>
      </c>
      <c r="E400" s="22" t="s">
        <v>239</v>
      </c>
      <c r="F400" s="31">
        <v>2</v>
      </c>
      <c r="G400" s="28"/>
      <c r="H400" s="29">
        <f t="shared" si="29"/>
        <v>0</v>
      </c>
      <c r="I400" s="20"/>
      <c r="J400" s="20"/>
      <c r="K400" s="20"/>
      <c r="L400" s="20"/>
      <c r="M400" s="20"/>
      <c r="N400" s="20"/>
      <c r="O400" s="20"/>
      <c r="P400" s="20"/>
      <c r="Q400" s="20"/>
    </row>
    <row r="401" spans="1:17" ht="26.4">
      <c r="A401" s="22">
        <v>355</v>
      </c>
      <c r="B401" s="23" t="s">
        <v>898</v>
      </c>
      <c r="C401" s="23" t="s">
        <v>899</v>
      </c>
      <c r="D401" s="23" t="s">
        <v>900</v>
      </c>
      <c r="E401" s="22" t="s">
        <v>239</v>
      </c>
      <c r="F401" s="31">
        <v>2</v>
      </c>
      <c r="G401" s="28"/>
      <c r="H401" s="29">
        <f t="shared" si="29"/>
        <v>0</v>
      </c>
      <c r="I401" s="20"/>
      <c r="J401" s="20"/>
      <c r="K401" s="20"/>
      <c r="L401" s="20"/>
      <c r="M401" s="20"/>
      <c r="N401" s="20"/>
      <c r="O401" s="20"/>
      <c r="P401" s="20"/>
      <c r="Q401" s="20"/>
    </row>
    <row r="402" spans="1:17" ht="26.4">
      <c r="A402" s="22">
        <v>356</v>
      </c>
      <c r="B402" s="23" t="s">
        <v>901</v>
      </c>
      <c r="C402" s="23" t="s">
        <v>902</v>
      </c>
      <c r="D402" s="23" t="s">
        <v>903</v>
      </c>
      <c r="E402" s="22" t="s">
        <v>239</v>
      </c>
      <c r="F402" s="31">
        <v>1</v>
      </c>
      <c r="G402" s="28"/>
      <c r="H402" s="29">
        <f t="shared" si="29"/>
        <v>0</v>
      </c>
      <c r="I402" s="20"/>
      <c r="J402" s="20"/>
      <c r="K402" s="20"/>
      <c r="L402" s="20"/>
      <c r="M402" s="20"/>
      <c r="N402" s="20"/>
      <c r="O402" s="20"/>
      <c r="P402" s="20"/>
      <c r="Q402" s="20"/>
    </row>
    <row r="403" spans="1:17" ht="26.4">
      <c r="A403" s="22">
        <v>357</v>
      </c>
      <c r="B403" s="23" t="s">
        <v>904</v>
      </c>
      <c r="C403" s="23" t="s">
        <v>905</v>
      </c>
      <c r="D403" s="23" t="s">
        <v>906</v>
      </c>
      <c r="E403" s="22" t="s">
        <v>239</v>
      </c>
      <c r="F403" s="31">
        <v>2</v>
      </c>
      <c r="G403" s="28"/>
      <c r="H403" s="29">
        <f t="shared" si="29"/>
        <v>0</v>
      </c>
      <c r="I403" s="20"/>
      <c r="J403" s="20"/>
      <c r="K403" s="20"/>
      <c r="L403" s="20"/>
      <c r="M403" s="20"/>
      <c r="N403" s="20"/>
      <c r="O403" s="20"/>
      <c r="P403" s="20"/>
      <c r="Q403" s="20"/>
    </row>
    <row r="404" spans="1:17" ht="26.4">
      <c r="A404" s="22">
        <v>358</v>
      </c>
      <c r="B404" s="23" t="s">
        <v>907</v>
      </c>
      <c r="C404" s="23" t="s">
        <v>908</v>
      </c>
      <c r="D404" s="23" t="s">
        <v>909</v>
      </c>
      <c r="E404" s="22" t="s">
        <v>239</v>
      </c>
      <c r="F404" s="31">
        <v>1</v>
      </c>
      <c r="G404" s="28"/>
      <c r="H404" s="29">
        <f t="shared" si="29"/>
        <v>0</v>
      </c>
      <c r="I404" s="20"/>
      <c r="J404" s="20"/>
      <c r="K404" s="20"/>
      <c r="L404" s="20"/>
      <c r="M404" s="20"/>
      <c r="N404" s="20"/>
      <c r="O404" s="20"/>
      <c r="P404" s="20"/>
      <c r="Q404" s="20"/>
    </row>
    <row r="405" spans="1:17" ht="26.4">
      <c r="A405" s="22">
        <v>359</v>
      </c>
      <c r="B405" s="23" t="s">
        <v>910</v>
      </c>
      <c r="C405" s="23" t="s">
        <v>911</v>
      </c>
      <c r="D405" s="23" t="s">
        <v>912</v>
      </c>
      <c r="E405" s="22" t="s">
        <v>239</v>
      </c>
      <c r="F405" s="31">
        <v>1</v>
      </c>
      <c r="G405" s="28"/>
      <c r="H405" s="29">
        <f t="shared" si="29"/>
        <v>0</v>
      </c>
      <c r="I405" s="20"/>
      <c r="J405" s="20"/>
      <c r="K405" s="20"/>
      <c r="L405" s="20"/>
      <c r="M405" s="20"/>
      <c r="N405" s="20"/>
      <c r="O405" s="20"/>
      <c r="P405" s="20"/>
      <c r="Q405" s="20"/>
    </row>
    <row r="406" spans="1:17" ht="26.4">
      <c r="A406" s="22">
        <v>360</v>
      </c>
      <c r="B406" s="23" t="s">
        <v>913</v>
      </c>
      <c r="C406" s="23" t="s">
        <v>914</v>
      </c>
      <c r="D406" s="23" t="s">
        <v>915</v>
      </c>
      <c r="E406" s="22" t="s">
        <v>239</v>
      </c>
      <c r="F406" s="31">
        <v>2</v>
      </c>
      <c r="G406" s="28"/>
      <c r="H406" s="29">
        <f t="shared" si="29"/>
        <v>0</v>
      </c>
      <c r="I406" s="20"/>
      <c r="J406" s="20"/>
      <c r="K406" s="20"/>
      <c r="L406" s="20"/>
      <c r="M406" s="20"/>
      <c r="N406" s="20"/>
      <c r="O406" s="20"/>
      <c r="P406" s="20"/>
      <c r="Q406" s="20"/>
    </row>
    <row r="407" spans="1:17" ht="26.4">
      <c r="A407" s="22">
        <v>361</v>
      </c>
      <c r="B407" s="23" t="s">
        <v>916</v>
      </c>
      <c r="C407" s="23" t="s">
        <v>917</v>
      </c>
      <c r="D407" s="23" t="s">
        <v>918</v>
      </c>
      <c r="E407" s="22" t="s">
        <v>239</v>
      </c>
      <c r="F407" s="31">
        <v>2</v>
      </c>
      <c r="G407" s="28"/>
      <c r="H407" s="29">
        <f t="shared" si="29"/>
        <v>0</v>
      </c>
      <c r="I407" s="20"/>
      <c r="J407" s="20"/>
      <c r="K407" s="20"/>
      <c r="L407" s="20"/>
      <c r="M407" s="20"/>
      <c r="N407" s="20"/>
      <c r="O407" s="20"/>
      <c r="P407" s="20"/>
      <c r="Q407" s="20"/>
    </row>
    <row r="408" spans="1:17" ht="13.2">
      <c r="A408" s="33"/>
      <c r="B408" s="34"/>
      <c r="C408" s="24"/>
      <c r="D408" s="24" t="s">
        <v>919</v>
      </c>
      <c r="E408" s="24"/>
      <c r="F408" s="25"/>
      <c r="G408" s="25"/>
      <c r="H408" s="25"/>
      <c r="I408" s="20"/>
      <c r="J408" s="20"/>
      <c r="K408" s="20"/>
      <c r="L408" s="20"/>
      <c r="M408" s="20"/>
      <c r="N408" s="20"/>
      <c r="O408" s="20"/>
      <c r="P408" s="20"/>
      <c r="Q408" s="20"/>
    </row>
    <row r="409" spans="1:17" ht="26.4">
      <c r="A409" s="22">
        <v>362</v>
      </c>
      <c r="B409" s="23" t="s">
        <v>920</v>
      </c>
      <c r="C409" s="23" t="s">
        <v>921</v>
      </c>
      <c r="D409" s="23" t="s">
        <v>922</v>
      </c>
      <c r="E409" s="22" t="s">
        <v>239</v>
      </c>
      <c r="F409" s="31">
        <v>2</v>
      </c>
      <c r="G409" s="28"/>
      <c r="H409" s="29">
        <f t="shared" ref="H409:H442" si="30">ROUND(F409*G409,2)</f>
        <v>0</v>
      </c>
      <c r="I409" s="20"/>
      <c r="J409" s="20"/>
      <c r="K409" s="20"/>
      <c r="L409" s="20"/>
      <c r="M409" s="20"/>
      <c r="N409" s="20"/>
      <c r="O409" s="20"/>
      <c r="P409" s="20"/>
      <c r="Q409" s="20"/>
    </row>
    <row r="410" spans="1:17" ht="26.4">
      <c r="A410" s="22">
        <v>363</v>
      </c>
      <c r="B410" s="23" t="s">
        <v>923</v>
      </c>
      <c r="C410" s="23" t="s">
        <v>924</v>
      </c>
      <c r="D410" s="23" t="s">
        <v>925</v>
      </c>
      <c r="E410" s="22" t="s">
        <v>239</v>
      </c>
      <c r="F410" s="31">
        <v>2</v>
      </c>
      <c r="G410" s="28"/>
      <c r="H410" s="29">
        <f t="shared" si="30"/>
        <v>0</v>
      </c>
      <c r="I410" s="20"/>
      <c r="J410" s="20"/>
      <c r="K410" s="20"/>
      <c r="L410" s="20"/>
      <c r="M410" s="20"/>
      <c r="N410" s="20"/>
      <c r="O410" s="20"/>
      <c r="P410" s="20"/>
      <c r="Q410" s="20"/>
    </row>
    <row r="411" spans="1:17" ht="26.4">
      <c r="A411" s="22">
        <v>364</v>
      </c>
      <c r="B411" s="23" t="s">
        <v>926</v>
      </c>
      <c r="C411" s="23" t="s">
        <v>927</v>
      </c>
      <c r="D411" s="23" t="s">
        <v>928</v>
      </c>
      <c r="E411" s="22" t="s">
        <v>104</v>
      </c>
      <c r="F411" s="30">
        <v>1.0980000000000001</v>
      </c>
      <c r="G411" s="28"/>
      <c r="H411" s="29">
        <f t="shared" si="30"/>
        <v>0</v>
      </c>
      <c r="I411" s="20"/>
      <c r="J411" s="20"/>
      <c r="K411" s="20"/>
      <c r="L411" s="20"/>
      <c r="M411" s="20"/>
      <c r="N411" s="20"/>
      <c r="O411" s="20"/>
      <c r="P411" s="20"/>
      <c r="Q411" s="20"/>
    </row>
    <row r="412" spans="1:17" ht="26.4">
      <c r="A412" s="22">
        <v>365</v>
      </c>
      <c r="B412" s="23" t="s">
        <v>929</v>
      </c>
      <c r="C412" s="23" t="s">
        <v>930</v>
      </c>
      <c r="D412" s="23" t="s">
        <v>931</v>
      </c>
      <c r="E412" s="22" t="s">
        <v>239</v>
      </c>
      <c r="F412" s="31">
        <v>4</v>
      </c>
      <c r="G412" s="28"/>
      <c r="H412" s="29">
        <f t="shared" si="30"/>
        <v>0</v>
      </c>
      <c r="I412" s="20"/>
      <c r="J412" s="20"/>
      <c r="K412" s="20"/>
      <c r="L412" s="20"/>
      <c r="M412" s="20"/>
      <c r="N412" s="20"/>
      <c r="O412" s="20"/>
      <c r="P412" s="20"/>
      <c r="Q412" s="20"/>
    </row>
    <row r="413" spans="1:17" ht="39.6">
      <c r="A413" s="22">
        <v>366</v>
      </c>
      <c r="B413" s="23" t="s">
        <v>932</v>
      </c>
      <c r="C413" s="23" t="s">
        <v>933</v>
      </c>
      <c r="D413" s="23" t="s">
        <v>934</v>
      </c>
      <c r="E413" s="22" t="s">
        <v>239</v>
      </c>
      <c r="F413" s="31">
        <v>3</v>
      </c>
      <c r="G413" s="28"/>
      <c r="H413" s="29">
        <f t="shared" si="30"/>
        <v>0</v>
      </c>
      <c r="I413" s="20"/>
      <c r="J413" s="20"/>
      <c r="K413" s="20"/>
      <c r="L413" s="20"/>
      <c r="M413" s="20"/>
      <c r="N413" s="20"/>
      <c r="O413" s="20"/>
      <c r="P413" s="20"/>
      <c r="Q413" s="20"/>
    </row>
    <row r="414" spans="1:17" ht="26.4">
      <c r="A414" s="22">
        <v>367</v>
      </c>
      <c r="B414" s="23" t="s">
        <v>935</v>
      </c>
      <c r="C414" s="23" t="s">
        <v>936</v>
      </c>
      <c r="D414" s="23" t="s">
        <v>937</v>
      </c>
      <c r="E414" s="22" t="s">
        <v>239</v>
      </c>
      <c r="F414" s="31">
        <v>3</v>
      </c>
      <c r="G414" s="28"/>
      <c r="H414" s="29">
        <f t="shared" si="30"/>
        <v>0</v>
      </c>
      <c r="I414" s="20"/>
      <c r="J414" s="20"/>
      <c r="K414" s="20"/>
      <c r="L414" s="20"/>
      <c r="M414" s="20"/>
      <c r="N414" s="20"/>
      <c r="O414" s="20"/>
      <c r="P414" s="20"/>
      <c r="Q414" s="20"/>
    </row>
    <row r="415" spans="1:17" ht="13.2">
      <c r="A415" s="22">
        <v>368</v>
      </c>
      <c r="B415" s="23" t="s">
        <v>938</v>
      </c>
      <c r="C415" s="23" t="s">
        <v>939</v>
      </c>
      <c r="D415" s="23" t="s">
        <v>940</v>
      </c>
      <c r="E415" s="22" t="s">
        <v>104</v>
      </c>
      <c r="F415" s="30">
        <v>1.056</v>
      </c>
      <c r="G415" s="28"/>
      <c r="H415" s="29">
        <f t="shared" si="30"/>
        <v>0</v>
      </c>
      <c r="I415" s="20"/>
      <c r="J415" s="20"/>
      <c r="K415" s="20"/>
      <c r="L415" s="20"/>
      <c r="M415" s="20"/>
      <c r="N415" s="20"/>
      <c r="O415" s="20"/>
      <c r="P415" s="20"/>
      <c r="Q415" s="20"/>
    </row>
    <row r="416" spans="1:17" ht="26.4">
      <c r="A416" s="22">
        <v>369</v>
      </c>
      <c r="B416" s="23" t="s">
        <v>941</v>
      </c>
      <c r="C416" s="23" t="s">
        <v>942</v>
      </c>
      <c r="D416" s="23" t="s">
        <v>943</v>
      </c>
      <c r="E416" s="22" t="s">
        <v>239</v>
      </c>
      <c r="F416" s="31">
        <v>2</v>
      </c>
      <c r="G416" s="28"/>
      <c r="H416" s="29">
        <f t="shared" si="30"/>
        <v>0</v>
      </c>
      <c r="I416" s="20"/>
      <c r="J416" s="20"/>
      <c r="K416" s="20"/>
      <c r="L416" s="20"/>
      <c r="M416" s="20"/>
      <c r="N416" s="20"/>
      <c r="O416" s="20"/>
      <c r="P416" s="20"/>
      <c r="Q416" s="20"/>
    </row>
    <row r="417" spans="1:17" ht="26.4">
      <c r="A417" s="22">
        <v>370</v>
      </c>
      <c r="B417" s="23" t="s">
        <v>944</v>
      </c>
      <c r="C417" s="23" t="s">
        <v>945</v>
      </c>
      <c r="D417" s="23" t="s">
        <v>946</v>
      </c>
      <c r="E417" s="22" t="s">
        <v>239</v>
      </c>
      <c r="F417" s="31">
        <v>1</v>
      </c>
      <c r="G417" s="28"/>
      <c r="H417" s="29">
        <f t="shared" si="30"/>
        <v>0</v>
      </c>
      <c r="I417" s="20"/>
      <c r="J417" s="20"/>
      <c r="K417" s="20"/>
      <c r="L417" s="20"/>
      <c r="M417" s="20"/>
      <c r="N417" s="20"/>
      <c r="O417" s="20"/>
      <c r="P417" s="20"/>
      <c r="Q417" s="20"/>
    </row>
    <row r="418" spans="1:17" ht="26.4">
      <c r="A418" s="22">
        <v>371</v>
      </c>
      <c r="B418" s="23" t="s">
        <v>947</v>
      </c>
      <c r="C418" s="23" t="s">
        <v>948</v>
      </c>
      <c r="D418" s="23" t="s">
        <v>949</v>
      </c>
      <c r="E418" s="22" t="s">
        <v>239</v>
      </c>
      <c r="F418" s="31">
        <v>1</v>
      </c>
      <c r="G418" s="28"/>
      <c r="H418" s="29">
        <f t="shared" si="30"/>
        <v>0</v>
      </c>
      <c r="I418" s="20"/>
      <c r="J418" s="20"/>
      <c r="K418" s="20"/>
      <c r="L418" s="20"/>
      <c r="M418" s="20"/>
      <c r="N418" s="20"/>
      <c r="O418" s="20"/>
      <c r="P418" s="20"/>
      <c r="Q418" s="20"/>
    </row>
    <row r="419" spans="1:17" ht="39.6">
      <c r="A419" s="22">
        <v>372</v>
      </c>
      <c r="B419" s="23" t="s">
        <v>950</v>
      </c>
      <c r="C419" s="23" t="s">
        <v>951</v>
      </c>
      <c r="D419" s="23" t="s">
        <v>952</v>
      </c>
      <c r="E419" s="22" t="s">
        <v>239</v>
      </c>
      <c r="F419" s="31">
        <v>2</v>
      </c>
      <c r="G419" s="28"/>
      <c r="H419" s="29">
        <f t="shared" si="30"/>
        <v>0</v>
      </c>
      <c r="I419" s="20"/>
      <c r="J419" s="20"/>
      <c r="K419" s="20"/>
      <c r="L419" s="20"/>
      <c r="M419" s="20"/>
      <c r="N419" s="20"/>
      <c r="O419" s="20"/>
      <c r="P419" s="20"/>
      <c r="Q419" s="20"/>
    </row>
    <row r="420" spans="1:17" ht="26.4">
      <c r="A420" s="22">
        <v>373</v>
      </c>
      <c r="B420" s="23" t="s">
        <v>953</v>
      </c>
      <c r="C420" s="23" t="s">
        <v>954</v>
      </c>
      <c r="D420" s="23" t="s">
        <v>955</v>
      </c>
      <c r="E420" s="22" t="s">
        <v>239</v>
      </c>
      <c r="F420" s="31">
        <v>1</v>
      </c>
      <c r="G420" s="28"/>
      <c r="H420" s="29">
        <f t="shared" si="30"/>
        <v>0</v>
      </c>
      <c r="I420" s="20"/>
      <c r="J420" s="20"/>
      <c r="K420" s="20"/>
      <c r="L420" s="20"/>
      <c r="M420" s="20"/>
      <c r="N420" s="20"/>
      <c r="O420" s="20"/>
      <c r="P420" s="20"/>
      <c r="Q420" s="20"/>
    </row>
    <row r="421" spans="1:17" ht="26.4">
      <c r="A421" s="22">
        <v>374</v>
      </c>
      <c r="B421" s="23" t="s">
        <v>956</v>
      </c>
      <c r="C421" s="23" t="s">
        <v>957</v>
      </c>
      <c r="D421" s="23" t="s">
        <v>958</v>
      </c>
      <c r="E421" s="22" t="s">
        <v>239</v>
      </c>
      <c r="F421" s="31">
        <v>1</v>
      </c>
      <c r="G421" s="28"/>
      <c r="H421" s="29">
        <f t="shared" si="30"/>
        <v>0</v>
      </c>
      <c r="I421" s="20"/>
      <c r="J421" s="20"/>
      <c r="K421" s="20"/>
      <c r="L421" s="20"/>
      <c r="M421" s="20"/>
      <c r="N421" s="20"/>
      <c r="O421" s="20"/>
      <c r="P421" s="20"/>
      <c r="Q421" s="20"/>
    </row>
    <row r="422" spans="1:17" ht="39.6">
      <c r="A422" s="22">
        <v>375</v>
      </c>
      <c r="B422" s="23" t="s">
        <v>959</v>
      </c>
      <c r="C422" s="23" t="s">
        <v>960</v>
      </c>
      <c r="D422" s="23" t="s">
        <v>961</v>
      </c>
      <c r="E422" s="22" t="s">
        <v>834</v>
      </c>
      <c r="F422" s="31">
        <v>2</v>
      </c>
      <c r="G422" s="28"/>
      <c r="H422" s="29">
        <f t="shared" si="30"/>
        <v>0</v>
      </c>
      <c r="I422" s="20"/>
      <c r="J422" s="20"/>
      <c r="K422" s="20"/>
      <c r="L422" s="20"/>
      <c r="M422" s="20"/>
      <c r="N422" s="20"/>
      <c r="O422" s="20"/>
      <c r="P422" s="20"/>
      <c r="Q422" s="20"/>
    </row>
    <row r="423" spans="1:17" ht="26.4">
      <c r="A423" s="22">
        <v>376</v>
      </c>
      <c r="B423" s="23" t="s">
        <v>962</v>
      </c>
      <c r="C423" s="23" t="s">
        <v>963</v>
      </c>
      <c r="D423" s="23" t="s">
        <v>964</v>
      </c>
      <c r="E423" s="22" t="s">
        <v>239</v>
      </c>
      <c r="F423" s="31">
        <v>2</v>
      </c>
      <c r="G423" s="28"/>
      <c r="H423" s="29">
        <f t="shared" si="30"/>
        <v>0</v>
      </c>
      <c r="I423" s="20"/>
      <c r="J423" s="20"/>
      <c r="K423" s="20"/>
      <c r="L423" s="20"/>
      <c r="M423" s="20"/>
      <c r="N423" s="20"/>
      <c r="O423" s="20"/>
      <c r="P423" s="20"/>
      <c r="Q423" s="20"/>
    </row>
    <row r="424" spans="1:17" ht="26.4">
      <c r="A424" s="22">
        <v>377</v>
      </c>
      <c r="B424" s="23" t="s">
        <v>965</v>
      </c>
      <c r="C424" s="23" t="s">
        <v>966</v>
      </c>
      <c r="D424" s="23" t="s">
        <v>967</v>
      </c>
      <c r="E424" s="22" t="s">
        <v>239</v>
      </c>
      <c r="F424" s="31">
        <v>1</v>
      </c>
      <c r="G424" s="28"/>
      <c r="H424" s="29">
        <f t="shared" si="30"/>
        <v>0</v>
      </c>
      <c r="I424" s="20"/>
      <c r="J424" s="20"/>
      <c r="K424" s="20"/>
      <c r="L424" s="20"/>
      <c r="M424" s="20"/>
      <c r="N424" s="20"/>
      <c r="O424" s="20"/>
      <c r="P424" s="20"/>
      <c r="Q424" s="20"/>
    </row>
    <row r="425" spans="1:17" ht="26.4">
      <c r="A425" s="22">
        <v>378</v>
      </c>
      <c r="B425" s="23" t="s">
        <v>968</v>
      </c>
      <c r="C425" s="23" t="s">
        <v>969</v>
      </c>
      <c r="D425" s="23" t="s">
        <v>970</v>
      </c>
      <c r="E425" s="22" t="s">
        <v>239</v>
      </c>
      <c r="F425" s="31">
        <v>1</v>
      </c>
      <c r="G425" s="28"/>
      <c r="H425" s="29">
        <f t="shared" si="30"/>
        <v>0</v>
      </c>
      <c r="I425" s="20"/>
      <c r="J425" s="20"/>
      <c r="K425" s="20"/>
      <c r="L425" s="20"/>
      <c r="M425" s="20"/>
      <c r="N425" s="20"/>
      <c r="O425" s="20"/>
      <c r="P425" s="20"/>
      <c r="Q425" s="20"/>
    </row>
    <row r="426" spans="1:17" ht="26.4">
      <c r="A426" s="22">
        <v>379</v>
      </c>
      <c r="B426" s="23" t="s">
        <v>971</v>
      </c>
      <c r="C426" s="23" t="s">
        <v>972</v>
      </c>
      <c r="D426" s="23" t="s">
        <v>973</v>
      </c>
      <c r="E426" s="22" t="s">
        <v>974</v>
      </c>
      <c r="F426" s="31">
        <v>1</v>
      </c>
      <c r="G426" s="28"/>
      <c r="H426" s="29">
        <f t="shared" si="30"/>
        <v>0</v>
      </c>
      <c r="I426" s="20"/>
      <c r="J426" s="20"/>
      <c r="K426" s="20"/>
      <c r="L426" s="20"/>
      <c r="M426" s="20"/>
      <c r="N426" s="20"/>
      <c r="O426" s="20"/>
      <c r="P426" s="20"/>
      <c r="Q426" s="20"/>
    </row>
    <row r="427" spans="1:17" ht="26.4">
      <c r="A427" s="22">
        <v>380</v>
      </c>
      <c r="B427" s="23" t="s">
        <v>975</v>
      </c>
      <c r="C427" s="23" t="s">
        <v>976</v>
      </c>
      <c r="D427" s="23" t="s">
        <v>977</v>
      </c>
      <c r="E427" s="22" t="s">
        <v>239</v>
      </c>
      <c r="F427" s="31">
        <v>1</v>
      </c>
      <c r="G427" s="28"/>
      <c r="H427" s="29">
        <f t="shared" si="30"/>
        <v>0</v>
      </c>
      <c r="I427" s="20"/>
      <c r="J427" s="20"/>
      <c r="K427" s="20"/>
      <c r="L427" s="20"/>
      <c r="M427" s="20"/>
      <c r="N427" s="20"/>
      <c r="O427" s="20"/>
      <c r="P427" s="20"/>
      <c r="Q427" s="20"/>
    </row>
    <row r="428" spans="1:17" ht="39.6">
      <c r="A428" s="22">
        <v>381</v>
      </c>
      <c r="B428" s="23" t="s">
        <v>827</v>
      </c>
      <c r="C428" s="23" t="s">
        <v>978</v>
      </c>
      <c r="D428" s="23" t="s">
        <v>979</v>
      </c>
      <c r="E428" s="22" t="s">
        <v>830</v>
      </c>
      <c r="F428" s="31">
        <v>30</v>
      </c>
      <c r="G428" s="28"/>
      <c r="H428" s="29">
        <f t="shared" si="30"/>
        <v>0</v>
      </c>
      <c r="I428" s="20"/>
      <c r="J428" s="20"/>
      <c r="K428" s="20"/>
      <c r="L428" s="20"/>
      <c r="M428" s="20"/>
      <c r="N428" s="20"/>
      <c r="O428" s="20"/>
      <c r="P428" s="20"/>
      <c r="Q428" s="20"/>
    </row>
    <row r="429" spans="1:17" ht="26.4">
      <c r="A429" s="22">
        <v>382</v>
      </c>
      <c r="B429" s="23" t="s">
        <v>980</v>
      </c>
      <c r="C429" s="23" t="s">
        <v>981</v>
      </c>
      <c r="D429" s="23" t="s">
        <v>982</v>
      </c>
      <c r="E429" s="22" t="s">
        <v>239</v>
      </c>
      <c r="F429" s="31">
        <v>27</v>
      </c>
      <c r="G429" s="28"/>
      <c r="H429" s="29">
        <f t="shared" si="30"/>
        <v>0</v>
      </c>
      <c r="I429" s="20"/>
      <c r="J429" s="20"/>
      <c r="K429" s="20"/>
      <c r="L429" s="20"/>
      <c r="M429" s="20"/>
      <c r="N429" s="20"/>
      <c r="O429" s="20"/>
      <c r="P429" s="20"/>
      <c r="Q429" s="20"/>
    </row>
    <row r="430" spans="1:17" ht="26.4">
      <c r="A430" s="22">
        <v>383</v>
      </c>
      <c r="B430" s="23" t="s">
        <v>983</v>
      </c>
      <c r="C430" s="23" t="s">
        <v>984</v>
      </c>
      <c r="D430" s="23" t="s">
        <v>985</v>
      </c>
      <c r="E430" s="22" t="s">
        <v>239</v>
      </c>
      <c r="F430" s="31">
        <v>1</v>
      </c>
      <c r="G430" s="28"/>
      <c r="H430" s="29">
        <f t="shared" si="30"/>
        <v>0</v>
      </c>
      <c r="I430" s="20"/>
      <c r="J430" s="20"/>
      <c r="K430" s="20"/>
      <c r="L430" s="20"/>
      <c r="M430" s="20"/>
      <c r="N430" s="20"/>
      <c r="O430" s="20"/>
      <c r="P430" s="20"/>
      <c r="Q430" s="20"/>
    </row>
    <row r="431" spans="1:17" ht="26.4">
      <c r="A431" s="22">
        <v>384</v>
      </c>
      <c r="B431" s="23" t="s">
        <v>986</v>
      </c>
      <c r="C431" s="23" t="s">
        <v>987</v>
      </c>
      <c r="D431" s="23" t="s">
        <v>988</v>
      </c>
      <c r="E431" s="22" t="s">
        <v>239</v>
      </c>
      <c r="F431" s="31">
        <v>1</v>
      </c>
      <c r="G431" s="28"/>
      <c r="H431" s="29">
        <f t="shared" si="30"/>
        <v>0</v>
      </c>
      <c r="I431" s="20"/>
      <c r="J431" s="20"/>
      <c r="K431" s="20"/>
      <c r="L431" s="20"/>
      <c r="M431" s="20"/>
      <c r="N431" s="20"/>
      <c r="O431" s="20"/>
      <c r="P431" s="20"/>
      <c r="Q431" s="20"/>
    </row>
    <row r="432" spans="1:17" ht="26.4">
      <c r="A432" s="22">
        <v>385</v>
      </c>
      <c r="B432" s="23" t="s">
        <v>986</v>
      </c>
      <c r="C432" s="23" t="s">
        <v>987</v>
      </c>
      <c r="D432" s="23" t="s">
        <v>988</v>
      </c>
      <c r="E432" s="22" t="s">
        <v>239</v>
      </c>
      <c r="F432" s="31">
        <v>1</v>
      </c>
      <c r="G432" s="28"/>
      <c r="H432" s="29">
        <f t="shared" si="30"/>
        <v>0</v>
      </c>
      <c r="I432" s="20"/>
      <c r="J432" s="20"/>
      <c r="K432" s="20"/>
      <c r="L432" s="20"/>
      <c r="M432" s="20"/>
      <c r="N432" s="20"/>
      <c r="O432" s="20"/>
      <c r="P432" s="20"/>
      <c r="Q432" s="20"/>
    </row>
    <row r="433" spans="1:17" ht="26.4">
      <c r="A433" s="22">
        <v>386</v>
      </c>
      <c r="B433" s="23" t="s">
        <v>989</v>
      </c>
      <c r="C433" s="23" t="s">
        <v>990</v>
      </c>
      <c r="D433" s="23" t="s">
        <v>991</v>
      </c>
      <c r="E433" s="22" t="s">
        <v>42</v>
      </c>
      <c r="F433" s="29">
        <v>0.85</v>
      </c>
      <c r="G433" s="28"/>
      <c r="H433" s="29">
        <f t="shared" si="30"/>
        <v>0</v>
      </c>
      <c r="I433" s="20"/>
      <c r="J433" s="20"/>
      <c r="K433" s="20"/>
      <c r="L433" s="20"/>
      <c r="M433" s="20"/>
      <c r="N433" s="20"/>
      <c r="O433" s="20"/>
      <c r="P433" s="20"/>
      <c r="Q433" s="20"/>
    </row>
    <row r="434" spans="1:17" ht="13.2">
      <c r="A434" s="22">
        <v>387</v>
      </c>
      <c r="B434" s="23" t="s">
        <v>992</v>
      </c>
      <c r="C434" s="23" t="s">
        <v>993</v>
      </c>
      <c r="D434" s="23" t="s">
        <v>994</v>
      </c>
      <c r="E434" s="22" t="s">
        <v>104</v>
      </c>
      <c r="F434" s="29">
        <v>89.25</v>
      </c>
      <c r="G434" s="28"/>
      <c r="H434" s="29">
        <f t="shared" si="30"/>
        <v>0</v>
      </c>
      <c r="I434" s="20"/>
      <c r="J434" s="20"/>
      <c r="K434" s="20"/>
      <c r="L434" s="20"/>
      <c r="M434" s="20"/>
      <c r="N434" s="20"/>
      <c r="O434" s="20"/>
      <c r="P434" s="20"/>
      <c r="Q434" s="20"/>
    </row>
    <row r="435" spans="1:17" ht="13.2">
      <c r="A435" s="22">
        <v>388</v>
      </c>
      <c r="B435" s="23" t="s">
        <v>995</v>
      </c>
      <c r="C435" s="23" t="s">
        <v>996</v>
      </c>
      <c r="D435" s="23" t="s">
        <v>997</v>
      </c>
      <c r="E435" s="22" t="s">
        <v>239</v>
      </c>
      <c r="F435" s="31">
        <v>250</v>
      </c>
      <c r="G435" s="28"/>
      <c r="H435" s="29">
        <f t="shared" si="30"/>
        <v>0</v>
      </c>
      <c r="I435" s="20"/>
      <c r="J435" s="20"/>
      <c r="K435" s="20"/>
      <c r="L435" s="20"/>
      <c r="M435" s="20"/>
      <c r="N435" s="20"/>
      <c r="O435" s="20"/>
      <c r="P435" s="20"/>
      <c r="Q435" s="20"/>
    </row>
    <row r="436" spans="1:17" ht="13.2">
      <c r="A436" s="22">
        <v>389</v>
      </c>
      <c r="B436" s="23" t="s">
        <v>998</v>
      </c>
      <c r="C436" s="23" t="s">
        <v>999</v>
      </c>
      <c r="D436" s="23" t="s">
        <v>1000</v>
      </c>
      <c r="E436" s="22" t="s">
        <v>239</v>
      </c>
      <c r="F436" s="31">
        <v>250</v>
      </c>
      <c r="G436" s="28"/>
      <c r="H436" s="29">
        <f t="shared" si="30"/>
        <v>0</v>
      </c>
      <c r="I436" s="20"/>
      <c r="J436" s="20"/>
      <c r="K436" s="20"/>
      <c r="L436" s="20"/>
      <c r="M436" s="20"/>
      <c r="N436" s="20"/>
      <c r="O436" s="20"/>
      <c r="P436" s="20"/>
      <c r="Q436" s="20"/>
    </row>
    <row r="437" spans="1:17" ht="26.4">
      <c r="A437" s="22">
        <v>390</v>
      </c>
      <c r="B437" s="23" t="s">
        <v>1001</v>
      </c>
      <c r="C437" s="23" t="s">
        <v>1002</v>
      </c>
      <c r="D437" s="23" t="s">
        <v>1003</v>
      </c>
      <c r="E437" s="22" t="s">
        <v>220</v>
      </c>
      <c r="F437" s="31">
        <v>90</v>
      </c>
      <c r="G437" s="28"/>
      <c r="H437" s="29">
        <f t="shared" si="30"/>
        <v>0</v>
      </c>
      <c r="I437" s="20"/>
      <c r="J437" s="20"/>
      <c r="K437" s="20"/>
      <c r="L437" s="20"/>
      <c r="M437" s="20"/>
      <c r="N437" s="20"/>
      <c r="O437" s="20"/>
      <c r="P437" s="20"/>
      <c r="Q437" s="20"/>
    </row>
    <row r="438" spans="1:17" ht="13.2">
      <c r="A438" s="22">
        <v>391</v>
      </c>
      <c r="B438" s="23" t="s">
        <v>1004</v>
      </c>
      <c r="C438" s="23" t="s">
        <v>1005</v>
      </c>
      <c r="D438" s="23" t="s">
        <v>1006</v>
      </c>
      <c r="E438" s="22" t="s">
        <v>239</v>
      </c>
      <c r="F438" s="31">
        <v>250</v>
      </c>
      <c r="G438" s="28"/>
      <c r="H438" s="29">
        <f t="shared" si="30"/>
        <v>0</v>
      </c>
      <c r="I438" s="20"/>
      <c r="J438" s="20"/>
      <c r="K438" s="20"/>
      <c r="L438" s="20"/>
      <c r="M438" s="20"/>
      <c r="N438" s="20"/>
      <c r="O438" s="20"/>
      <c r="P438" s="20"/>
      <c r="Q438" s="20"/>
    </row>
    <row r="439" spans="1:17" ht="52.8">
      <c r="A439" s="22">
        <v>392</v>
      </c>
      <c r="B439" s="23" t="s">
        <v>141</v>
      </c>
      <c r="C439" s="23" t="s">
        <v>1007</v>
      </c>
      <c r="D439" s="23" t="s">
        <v>1008</v>
      </c>
      <c r="E439" s="22" t="s">
        <v>118</v>
      </c>
      <c r="F439" s="27">
        <v>4.4499999999999998E-2</v>
      </c>
      <c r="G439" s="28"/>
      <c r="H439" s="29">
        <f t="shared" si="30"/>
        <v>0</v>
      </c>
      <c r="I439" s="20"/>
      <c r="J439" s="20"/>
      <c r="K439" s="20"/>
      <c r="L439" s="20"/>
      <c r="M439" s="20"/>
      <c r="N439" s="20"/>
      <c r="O439" s="20"/>
      <c r="P439" s="20"/>
      <c r="Q439" s="20"/>
    </row>
    <row r="440" spans="1:17" ht="26.4">
      <c r="A440" s="22">
        <v>393</v>
      </c>
      <c r="B440" s="23" t="s">
        <v>1009</v>
      </c>
      <c r="C440" s="23" t="s">
        <v>1010</v>
      </c>
      <c r="D440" s="23" t="s">
        <v>1011</v>
      </c>
      <c r="E440" s="22" t="s">
        <v>220</v>
      </c>
      <c r="F440" s="31">
        <v>4</v>
      </c>
      <c r="G440" s="28"/>
      <c r="H440" s="29">
        <f t="shared" si="30"/>
        <v>0</v>
      </c>
      <c r="I440" s="20"/>
      <c r="J440" s="20"/>
      <c r="K440" s="20"/>
      <c r="L440" s="20"/>
      <c r="M440" s="20"/>
      <c r="N440" s="20"/>
      <c r="O440" s="20"/>
      <c r="P440" s="20"/>
      <c r="Q440" s="20"/>
    </row>
    <row r="441" spans="1:17" ht="26.4">
      <c r="A441" s="22">
        <v>394</v>
      </c>
      <c r="B441" s="23" t="s">
        <v>1012</v>
      </c>
      <c r="C441" s="23" t="s">
        <v>1013</v>
      </c>
      <c r="D441" s="23" t="s">
        <v>1014</v>
      </c>
      <c r="E441" s="22" t="s">
        <v>239</v>
      </c>
      <c r="F441" s="31">
        <v>2</v>
      </c>
      <c r="G441" s="28"/>
      <c r="H441" s="29">
        <f t="shared" si="30"/>
        <v>0</v>
      </c>
      <c r="I441" s="20"/>
      <c r="J441" s="20"/>
      <c r="K441" s="20"/>
      <c r="L441" s="20"/>
      <c r="M441" s="20"/>
      <c r="N441" s="20"/>
      <c r="O441" s="20"/>
      <c r="P441" s="20"/>
      <c r="Q441" s="20"/>
    </row>
    <row r="442" spans="1:17" ht="13.2">
      <c r="A442" s="22">
        <v>395</v>
      </c>
      <c r="B442" s="23" t="s">
        <v>1015</v>
      </c>
      <c r="C442" s="23" t="s">
        <v>1016</v>
      </c>
      <c r="D442" s="23" t="s">
        <v>1017</v>
      </c>
      <c r="E442" s="22" t="s">
        <v>239</v>
      </c>
      <c r="F442" s="31">
        <v>3</v>
      </c>
      <c r="G442" s="28"/>
      <c r="H442" s="29">
        <f t="shared" si="30"/>
        <v>0</v>
      </c>
      <c r="I442" s="20"/>
      <c r="J442" s="20"/>
      <c r="K442" s="20"/>
      <c r="L442" s="20"/>
      <c r="M442" s="20"/>
      <c r="N442" s="20"/>
      <c r="O442" s="20"/>
      <c r="P442" s="20"/>
      <c r="Q442" s="20"/>
    </row>
    <row r="443" spans="1:17" ht="26.4">
      <c r="A443" s="33"/>
      <c r="B443" s="34"/>
      <c r="C443" s="24"/>
      <c r="D443" s="24" t="s">
        <v>1018</v>
      </c>
      <c r="E443" s="24"/>
      <c r="F443" s="25"/>
      <c r="G443" s="25"/>
      <c r="H443" s="25"/>
      <c r="I443" s="20"/>
      <c r="J443" s="20"/>
      <c r="K443" s="20"/>
      <c r="L443" s="20"/>
      <c r="M443" s="20"/>
      <c r="N443" s="20"/>
      <c r="O443" s="20"/>
      <c r="P443" s="20"/>
      <c r="Q443" s="20"/>
    </row>
    <row r="444" spans="1:17" ht="39.6">
      <c r="A444" s="22">
        <v>396</v>
      </c>
      <c r="B444" s="23" t="s">
        <v>1019</v>
      </c>
      <c r="C444" s="23" t="s">
        <v>1020</v>
      </c>
      <c r="D444" s="23" t="s">
        <v>1021</v>
      </c>
      <c r="E444" s="22" t="s">
        <v>42</v>
      </c>
      <c r="F444" s="35">
        <v>0.10315000000000001</v>
      </c>
      <c r="G444" s="28"/>
      <c r="H444" s="29">
        <f t="shared" ref="H444:H452" si="31">ROUND(F444*G444,2)</f>
        <v>0</v>
      </c>
      <c r="I444" s="20"/>
      <c r="J444" s="20"/>
      <c r="K444" s="20"/>
      <c r="L444" s="20"/>
      <c r="M444" s="20"/>
      <c r="N444" s="20"/>
      <c r="O444" s="20"/>
      <c r="P444" s="20"/>
      <c r="Q444" s="20"/>
    </row>
    <row r="445" spans="1:17" ht="26.4">
      <c r="A445" s="22">
        <v>397</v>
      </c>
      <c r="B445" s="23" t="s">
        <v>1022</v>
      </c>
      <c r="C445" s="23" t="s">
        <v>1023</v>
      </c>
      <c r="D445" s="23" t="s">
        <v>1024</v>
      </c>
      <c r="E445" s="22" t="s">
        <v>239</v>
      </c>
      <c r="F445" s="31">
        <v>5</v>
      </c>
      <c r="G445" s="28"/>
      <c r="H445" s="29">
        <f t="shared" si="31"/>
        <v>0</v>
      </c>
      <c r="I445" s="20"/>
      <c r="J445" s="20"/>
      <c r="K445" s="20"/>
      <c r="L445" s="20"/>
      <c r="M445" s="20"/>
      <c r="N445" s="20"/>
      <c r="O445" s="20"/>
      <c r="P445" s="20"/>
      <c r="Q445" s="20"/>
    </row>
    <row r="446" spans="1:17" ht="26.4">
      <c r="A446" s="22">
        <v>398</v>
      </c>
      <c r="B446" s="23" t="s">
        <v>1025</v>
      </c>
      <c r="C446" s="23" t="s">
        <v>1026</v>
      </c>
      <c r="D446" s="23" t="s">
        <v>1027</v>
      </c>
      <c r="E446" s="22" t="s">
        <v>239</v>
      </c>
      <c r="F446" s="31">
        <v>7</v>
      </c>
      <c r="G446" s="28"/>
      <c r="H446" s="29">
        <f t="shared" si="31"/>
        <v>0</v>
      </c>
      <c r="I446" s="20"/>
      <c r="J446" s="20"/>
      <c r="K446" s="20"/>
      <c r="L446" s="20"/>
      <c r="M446" s="20"/>
      <c r="N446" s="20"/>
      <c r="O446" s="20"/>
      <c r="P446" s="20"/>
      <c r="Q446" s="20"/>
    </row>
    <row r="447" spans="1:17" ht="26.4">
      <c r="A447" s="22">
        <v>399</v>
      </c>
      <c r="B447" s="23" t="s">
        <v>1028</v>
      </c>
      <c r="C447" s="23" t="s">
        <v>1029</v>
      </c>
      <c r="D447" s="23" t="s">
        <v>1030</v>
      </c>
      <c r="E447" s="22" t="s">
        <v>239</v>
      </c>
      <c r="F447" s="31">
        <v>1</v>
      </c>
      <c r="G447" s="28"/>
      <c r="H447" s="29">
        <f t="shared" si="31"/>
        <v>0</v>
      </c>
      <c r="I447" s="20"/>
      <c r="J447" s="20"/>
      <c r="K447" s="20"/>
      <c r="L447" s="20"/>
      <c r="M447" s="20"/>
      <c r="N447" s="20"/>
      <c r="O447" s="20"/>
      <c r="P447" s="20"/>
      <c r="Q447" s="20"/>
    </row>
    <row r="448" spans="1:17" ht="26.4">
      <c r="A448" s="22">
        <v>400</v>
      </c>
      <c r="B448" s="23" t="s">
        <v>1031</v>
      </c>
      <c r="C448" s="23" t="s">
        <v>1032</v>
      </c>
      <c r="D448" s="23" t="s">
        <v>1033</v>
      </c>
      <c r="E448" s="22" t="s">
        <v>239</v>
      </c>
      <c r="F448" s="31">
        <v>1</v>
      </c>
      <c r="G448" s="28"/>
      <c r="H448" s="29">
        <f t="shared" si="31"/>
        <v>0</v>
      </c>
      <c r="I448" s="20"/>
      <c r="J448" s="20"/>
      <c r="K448" s="20"/>
      <c r="L448" s="20"/>
      <c r="M448" s="20"/>
      <c r="N448" s="20"/>
      <c r="O448" s="20"/>
      <c r="P448" s="20"/>
      <c r="Q448" s="20"/>
    </row>
    <row r="449" spans="1:17" ht="26.4">
      <c r="A449" s="22">
        <v>401</v>
      </c>
      <c r="B449" s="23" t="s">
        <v>1034</v>
      </c>
      <c r="C449" s="23" t="s">
        <v>1035</v>
      </c>
      <c r="D449" s="23" t="s">
        <v>1036</v>
      </c>
      <c r="E449" s="22" t="s">
        <v>239</v>
      </c>
      <c r="F449" s="31">
        <v>1</v>
      </c>
      <c r="G449" s="28"/>
      <c r="H449" s="29">
        <f t="shared" si="31"/>
        <v>0</v>
      </c>
      <c r="I449" s="20"/>
      <c r="J449" s="20"/>
      <c r="K449" s="20"/>
      <c r="L449" s="20"/>
      <c r="M449" s="20"/>
      <c r="N449" s="20"/>
      <c r="O449" s="20"/>
      <c r="P449" s="20"/>
      <c r="Q449" s="20"/>
    </row>
    <row r="450" spans="1:17" ht="26.4">
      <c r="A450" s="22">
        <v>402</v>
      </c>
      <c r="B450" s="23" t="s">
        <v>1037</v>
      </c>
      <c r="C450" s="23" t="s">
        <v>1038</v>
      </c>
      <c r="D450" s="23" t="s">
        <v>1039</v>
      </c>
      <c r="E450" s="22" t="s">
        <v>239</v>
      </c>
      <c r="F450" s="31">
        <v>1</v>
      </c>
      <c r="G450" s="28"/>
      <c r="H450" s="29">
        <f t="shared" si="31"/>
        <v>0</v>
      </c>
      <c r="I450" s="20"/>
      <c r="J450" s="20"/>
      <c r="K450" s="20"/>
      <c r="L450" s="20"/>
      <c r="M450" s="20"/>
      <c r="N450" s="20"/>
      <c r="O450" s="20"/>
      <c r="P450" s="20"/>
      <c r="Q450" s="20"/>
    </row>
    <row r="451" spans="1:17" ht="26.4">
      <c r="A451" s="22">
        <v>403</v>
      </c>
      <c r="B451" s="23" t="s">
        <v>1040</v>
      </c>
      <c r="C451" s="23" t="s">
        <v>1041</v>
      </c>
      <c r="D451" s="23" t="s">
        <v>1042</v>
      </c>
      <c r="E451" s="22" t="s">
        <v>239</v>
      </c>
      <c r="F451" s="31">
        <v>1</v>
      </c>
      <c r="G451" s="28"/>
      <c r="H451" s="29">
        <f t="shared" si="31"/>
        <v>0</v>
      </c>
      <c r="I451" s="20"/>
      <c r="J451" s="20"/>
      <c r="K451" s="20"/>
      <c r="L451" s="20"/>
      <c r="M451" s="20"/>
      <c r="N451" s="20"/>
      <c r="O451" s="20"/>
      <c r="P451" s="20"/>
      <c r="Q451" s="20"/>
    </row>
    <row r="452" spans="1:17" ht="26.4">
      <c r="A452" s="22">
        <v>404</v>
      </c>
      <c r="B452" s="23" t="s">
        <v>1043</v>
      </c>
      <c r="C452" s="23" t="s">
        <v>1044</v>
      </c>
      <c r="D452" s="23" t="s">
        <v>1045</v>
      </c>
      <c r="E452" s="22" t="s">
        <v>239</v>
      </c>
      <c r="F452" s="31">
        <v>2</v>
      </c>
      <c r="G452" s="28"/>
      <c r="H452" s="29">
        <f t="shared" si="31"/>
        <v>0</v>
      </c>
      <c r="I452" s="20"/>
      <c r="J452" s="20"/>
      <c r="K452" s="20"/>
      <c r="L452" s="20"/>
      <c r="M452" s="20"/>
      <c r="N452" s="20"/>
      <c r="O452" s="20"/>
      <c r="P452" s="20"/>
      <c r="Q452" s="20"/>
    </row>
    <row r="453" spans="1:17" ht="13.2">
      <c r="A453" s="33"/>
      <c r="B453" s="34"/>
      <c r="C453" s="24"/>
      <c r="D453" s="24" t="s">
        <v>1046</v>
      </c>
      <c r="E453" s="24"/>
      <c r="F453" s="25"/>
      <c r="G453" s="25"/>
      <c r="H453" s="25"/>
      <c r="I453" s="20"/>
      <c r="J453" s="20"/>
      <c r="K453" s="20"/>
      <c r="L453" s="20"/>
      <c r="M453" s="20"/>
      <c r="N453" s="20"/>
      <c r="O453" s="20"/>
      <c r="P453" s="20"/>
      <c r="Q453" s="20"/>
    </row>
    <row r="454" spans="1:17" ht="26.4">
      <c r="A454" s="22">
        <v>405</v>
      </c>
      <c r="B454" s="23" t="s">
        <v>920</v>
      </c>
      <c r="C454" s="23" t="s">
        <v>921</v>
      </c>
      <c r="D454" s="23" t="s">
        <v>922</v>
      </c>
      <c r="E454" s="22" t="s">
        <v>239</v>
      </c>
      <c r="F454" s="31">
        <v>1</v>
      </c>
      <c r="G454" s="28"/>
      <c r="H454" s="29">
        <f t="shared" ref="H454:H469" si="32">ROUND(F454*G454,2)</f>
        <v>0</v>
      </c>
      <c r="I454" s="20"/>
      <c r="J454" s="20"/>
      <c r="K454" s="20"/>
      <c r="L454" s="20"/>
      <c r="M454" s="20"/>
      <c r="N454" s="20"/>
      <c r="O454" s="20"/>
      <c r="P454" s="20"/>
      <c r="Q454" s="20"/>
    </row>
    <row r="455" spans="1:17" ht="26.4">
      <c r="A455" s="22">
        <v>406</v>
      </c>
      <c r="B455" s="23" t="s">
        <v>1047</v>
      </c>
      <c r="C455" s="23" t="s">
        <v>1048</v>
      </c>
      <c r="D455" s="23" t="s">
        <v>1049</v>
      </c>
      <c r="E455" s="22" t="s">
        <v>239</v>
      </c>
      <c r="F455" s="31">
        <v>1</v>
      </c>
      <c r="G455" s="28"/>
      <c r="H455" s="29">
        <f t="shared" si="32"/>
        <v>0</v>
      </c>
      <c r="I455" s="20"/>
      <c r="J455" s="20"/>
      <c r="K455" s="20"/>
      <c r="L455" s="20"/>
      <c r="M455" s="20"/>
      <c r="N455" s="20"/>
      <c r="O455" s="20"/>
      <c r="P455" s="20"/>
      <c r="Q455" s="20"/>
    </row>
    <row r="456" spans="1:17" ht="26.4">
      <c r="A456" s="22">
        <v>407</v>
      </c>
      <c r="B456" s="23" t="s">
        <v>926</v>
      </c>
      <c r="C456" s="23" t="s">
        <v>927</v>
      </c>
      <c r="D456" s="23" t="s">
        <v>928</v>
      </c>
      <c r="E456" s="22" t="s">
        <v>104</v>
      </c>
      <c r="F456" s="30">
        <v>0.188</v>
      </c>
      <c r="G456" s="28"/>
      <c r="H456" s="29">
        <f t="shared" si="32"/>
        <v>0</v>
      </c>
      <c r="I456" s="20"/>
      <c r="J456" s="20"/>
      <c r="K456" s="20"/>
      <c r="L456" s="20"/>
      <c r="M456" s="20"/>
      <c r="N456" s="20"/>
      <c r="O456" s="20"/>
      <c r="P456" s="20"/>
      <c r="Q456" s="20"/>
    </row>
    <row r="457" spans="1:17" ht="26.4">
      <c r="A457" s="22">
        <v>408</v>
      </c>
      <c r="B457" s="23" t="s">
        <v>1050</v>
      </c>
      <c r="C457" s="23" t="s">
        <v>1051</v>
      </c>
      <c r="D457" s="23" t="s">
        <v>1052</v>
      </c>
      <c r="E457" s="22" t="s">
        <v>239</v>
      </c>
      <c r="F457" s="31">
        <v>2</v>
      </c>
      <c r="G457" s="28"/>
      <c r="H457" s="29">
        <f t="shared" si="32"/>
        <v>0</v>
      </c>
      <c r="I457" s="20"/>
      <c r="J457" s="20"/>
      <c r="K457" s="20"/>
      <c r="L457" s="20"/>
      <c r="M457" s="20"/>
      <c r="N457" s="20"/>
      <c r="O457" s="20"/>
      <c r="P457" s="20"/>
      <c r="Q457" s="20"/>
    </row>
    <row r="458" spans="1:17" ht="26.4">
      <c r="A458" s="22">
        <v>409</v>
      </c>
      <c r="B458" s="23" t="s">
        <v>831</v>
      </c>
      <c r="C458" s="23" t="s">
        <v>1053</v>
      </c>
      <c r="D458" s="23" t="s">
        <v>1054</v>
      </c>
      <c r="E458" s="22" t="s">
        <v>834</v>
      </c>
      <c r="F458" s="31">
        <v>1</v>
      </c>
      <c r="G458" s="28"/>
      <c r="H458" s="29">
        <f t="shared" si="32"/>
        <v>0</v>
      </c>
      <c r="I458" s="20"/>
      <c r="J458" s="20"/>
      <c r="K458" s="20"/>
      <c r="L458" s="20"/>
      <c r="M458" s="20"/>
      <c r="N458" s="20"/>
      <c r="O458" s="20"/>
      <c r="P458" s="20"/>
      <c r="Q458" s="20"/>
    </row>
    <row r="459" spans="1:17" ht="26.4">
      <c r="A459" s="22">
        <v>410</v>
      </c>
      <c r="B459" s="23" t="s">
        <v>1055</v>
      </c>
      <c r="C459" s="23" t="s">
        <v>1056</v>
      </c>
      <c r="D459" s="23" t="s">
        <v>1057</v>
      </c>
      <c r="E459" s="22" t="s">
        <v>239</v>
      </c>
      <c r="F459" s="31">
        <v>1</v>
      </c>
      <c r="G459" s="28"/>
      <c r="H459" s="29">
        <f t="shared" si="32"/>
        <v>0</v>
      </c>
      <c r="I459" s="20"/>
      <c r="J459" s="20"/>
      <c r="K459" s="20"/>
      <c r="L459" s="20"/>
      <c r="M459" s="20"/>
      <c r="N459" s="20"/>
      <c r="O459" s="20"/>
      <c r="P459" s="20"/>
      <c r="Q459" s="20"/>
    </row>
    <row r="460" spans="1:17" ht="39.6">
      <c r="A460" s="22">
        <v>411</v>
      </c>
      <c r="B460" s="23" t="s">
        <v>827</v>
      </c>
      <c r="C460" s="23" t="s">
        <v>978</v>
      </c>
      <c r="D460" s="23" t="s">
        <v>979</v>
      </c>
      <c r="E460" s="22" t="s">
        <v>830</v>
      </c>
      <c r="F460" s="31">
        <v>5</v>
      </c>
      <c r="G460" s="28"/>
      <c r="H460" s="29">
        <f t="shared" si="32"/>
        <v>0</v>
      </c>
      <c r="I460" s="20"/>
      <c r="J460" s="20"/>
      <c r="K460" s="20"/>
      <c r="L460" s="20"/>
      <c r="M460" s="20"/>
      <c r="N460" s="20"/>
      <c r="O460" s="20"/>
      <c r="P460" s="20"/>
      <c r="Q460" s="20"/>
    </row>
    <row r="461" spans="1:17" ht="26.4">
      <c r="A461" s="22">
        <v>412</v>
      </c>
      <c r="B461" s="23" t="s">
        <v>1058</v>
      </c>
      <c r="C461" s="23" t="s">
        <v>1059</v>
      </c>
      <c r="D461" s="23" t="s">
        <v>1060</v>
      </c>
      <c r="E461" s="22" t="s">
        <v>239</v>
      </c>
      <c r="F461" s="31">
        <v>5</v>
      </c>
      <c r="G461" s="28"/>
      <c r="H461" s="29">
        <f t="shared" si="32"/>
        <v>0</v>
      </c>
      <c r="I461" s="20"/>
      <c r="J461" s="20"/>
      <c r="K461" s="20"/>
      <c r="L461" s="20"/>
      <c r="M461" s="20"/>
      <c r="N461" s="20"/>
      <c r="O461" s="20"/>
      <c r="P461" s="20"/>
      <c r="Q461" s="20"/>
    </row>
    <row r="462" spans="1:17" ht="52.8">
      <c r="A462" s="22">
        <v>413</v>
      </c>
      <c r="B462" s="23" t="s">
        <v>1061</v>
      </c>
      <c r="C462" s="23" t="s">
        <v>1062</v>
      </c>
      <c r="D462" s="23" t="s">
        <v>1063</v>
      </c>
      <c r="E462" s="22" t="s">
        <v>239</v>
      </c>
      <c r="F462" s="31">
        <v>1</v>
      </c>
      <c r="G462" s="28"/>
      <c r="H462" s="29">
        <f t="shared" si="32"/>
        <v>0</v>
      </c>
      <c r="I462" s="20"/>
      <c r="J462" s="20"/>
      <c r="K462" s="20"/>
      <c r="L462" s="20"/>
      <c r="M462" s="20"/>
      <c r="N462" s="20"/>
      <c r="O462" s="20"/>
      <c r="P462" s="20"/>
      <c r="Q462" s="20"/>
    </row>
    <row r="463" spans="1:17" ht="26.4">
      <c r="A463" s="22">
        <v>414</v>
      </c>
      <c r="B463" s="23" t="s">
        <v>1064</v>
      </c>
      <c r="C463" s="23" t="s">
        <v>1065</v>
      </c>
      <c r="D463" s="23" t="s">
        <v>1066</v>
      </c>
      <c r="E463" s="22" t="s">
        <v>239</v>
      </c>
      <c r="F463" s="31">
        <v>1</v>
      </c>
      <c r="G463" s="28"/>
      <c r="H463" s="29">
        <f t="shared" si="32"/>
        <v>0</v>
      </c>
      <c r="I463" s="20"/>
      <c r="J463" s="20"/>
      <c r="K463" s="20"/>
      <c r="L463" s="20"/>
      <c r="M463" s="20"/>
      <c r="N463" s="20"/>
      <c r="O463" s="20"/>
      <c r="P463" s="20"/>
      <c r="Q463" s="20"/>
    </row>
    <row r="464" spans="1:17" ht="39.6">
      <c r="A464" s="22">
        <v>415</v>
      </c>
      <c r="B464" s="23" t="s">
        <v>827</v>
      </c>
      <c r="C464" s="23" t="s">
        <v>978</v>
      </c>
      <c r="D464" s="23" t="s">
        <v>979</v>
      </c>
      <c r="E464" s="22" t="s">
        <v>830</v>
      </c>
      <c r="F464" s="31">
        <v>1</v>
      </c>
      <c r="G464" s="28"/>
      <c r="H464" s="29">
        <f t="shared" si="32"/>
        <v>0</v>
      </c>
      <c r="I464" s="20"/>
      <c r="J464" s="20"/>
      <c r="K464" s="20"/>
      <c r="L464" s="20"/>
      <c r="M464" s="20"/>
      <c r="N464" s="20"/>
      <c r="O464" s="20"/>
      <c r="P464" s="20"/>
      <c r="Q464" s="20"/>
    </row>
    <row r="465" spans="1:17" ht="26.4">
      <c r="A465" s="22">
        <v>416</v>
      </c>
      <c r="B465" s="23" t="s">
        <v>1067</v>
      </c>
      <c r="C465" s="23" t="s">
        <v>1068</v>
      </c>
      <c r="D465" s="23" t="s">
        <v>1069</v>
      </c>
      <c r="E465" s="22" t="s">
        <v>239</v>
      </c>
      <c r="F465" s="31">
        <v>1</v>
      </c>
      <c r="G465" s="28"/>
      <c r="H465" s="29">
        <f t="shared" si="32"/>
        <v>0</v>
      </c>
      <c r="I465" s="20"/>
      <c r="J465" s="20"/>
      <c r="K465" s="20"/>
      <c r="L465" s="20"/>
      <c r="M465" s="20"/>
      <c r="N465" s="20"/>
      <c r="O465" s="20"/>
      <c r="P465" s="20"/>
      <c r="Q465" s="20"/>
    </row>
    <row r="466" spans="1:17" ht="13.2">
      <c r="A466" s="22">
        <v>417</v>
      </c>
      <c r="B466" s="23" t="s">
        <v>995</v>
      </c>
      <c r="C466" s="23" t="s">
        <v>996</v>
      </c>
      <c r="D466" s="23" t="s">
        <v>997</v>
      </c>
      <c r="E466" s="22" t="s">
        <v>239</v>
      </c>
      <c r="F466" s="31">
        <v>30</v>
      </c>
      <c r="G466" s="28"/>
      <c r="H466" s="29">
        <f t="shared" si="32"/>
        <v>0</v>
      </c>
      <c r="I466" s="20"/>
      <c r="J466" s="20"/>
      <c r="K466" s="20"/>
      <c r="L466" s="20"/>
      <c r="M466" s="20"/>
      <c r="N466" s="20"/>
      <c r="O466" s="20"/>
      <c r="P466" s="20"/>
      <c r="Q466" s="20"/>
    </row>
    <row r="467" spans="1:17" ht="13.2">
      <c r="A467" s="22">
        <v>418</v>
      </c>
      <c r="B467" s="23" t="s">
        <v>998</v>
      </c>
      <c r="C467" s="23" t="s">
        <v>999</v>
      </c>
      <c r="D467" s="23" t="s">
        <v>1000</v>
      </c>
      <c r="E467" s="22" t="s">
        <v>239</v>
      </c>
      <c r="F467" s="31">
        <v>30</v>
      </c>
      <c r="G467" s="28"/>
      <c r="H467" s="29">
        <f t="shared" si="32"/>
        <v>0</v>
      </c>
      <c r="I467" s="20"/>
      <c r="J467" s="20"/>
      <c r="K467" s="20"/>
      <c r="L467" s="20"/>
      <c r="M467" s="20"/>
      <c r="N467" s="20"/>
      <c r="O467" s="20"/>
      <c r="P467" s="20"/>
      <c r="Q467" s="20"/>
    </row>
    <row r="468" spans="1:17" ht="26.4">
      <c r="A468" s="22">
        <v>419</v>
      </c>
      <c r="B468" s="23" t="s">
        <v>1001</v>
      </c>
      <c r="C468" s="23" t="s">
        <v>1002</v>
      </c>
      <c r="D468" s="23" t="s">
        <v>1003</v>
      </c>
      <c r="E468" s="22" t="s">
        <v>220</v>
      </c>
      <c r="F468" s="31">
        <v>12</v>
      </c>
      <c r="G468" s="28"/>
      <c r="H468" s="29">
        <f t="shared" si="32"/>
        <v>0</v>
      </c>
      <c r="I468" s="20"/>
      <c r="J468" s="20"/>
      <c r="K468" s="20"/>
      <c r="L468" s="20"/>
      <c r="M468" s="20"/>
      <c r="N468" s="20"/>
      <c r="O468" s="20"/>
      <c r="P468" s="20"/>
      <c r="Q468" s="20"/>
    </row>
    <row r="469" spans="1:17" ht="26.4">
      <c r="A469" s="22">
        <v>420</v>
      </c>
      <c r="B469" s="23" t="s">
        <v>1070</v>
      </c>
      <c r="C469" s="23" t="s">
        <v>1071</v>
      </c>
      <c r="D469" s="23" t="s">
        <v>1072</v>
      </c>
      <c r="E469" s="22" t="s">
        <v>1073</v>
      </c>
      <c r="F469" s="31">
        <v>25</v>
      </c>
      <c r="G469" s="28"/>
      <c r="H469" s="29">
        <f t="shared" si="32"/>
        <v>0</v>
      </c>
      <c r="I469" s="20"/>
      <c r="J469" s="20"/>
      <c r="K469" s="20"/>
      <c r="L469" s="20"/>
      <c r="M469" s="20"/>
      <c r="N469" s="20"/>
      <c r="O469" s="20"/>
      <c r="P469" s="20"/>
      <c r="Q469" s="20"/>
    </row>
    <row r="470" spans="1:17" ht="26.4">
      <c r="A470" s="33"/>
      <c r="B470" s="34"/>
      <c r="C470" s="24"/>
      <c r="D470" s="24" t="s">
        <v>1074</v>
      </c>
      <c r="E470" s="25"/>
      <c r="F470" s="25"/>
      <c r="G470" s="25"/>
      <c r="H470" s="25"/>
      <c r="I470" s="20"/>
      <c r="J470" s="20"/>
      <c r="K470" s="20"/>
      <c r="L470" s="20"/>
      <c r="M470" s="20"/>
      <c r="N470" s="20"/>
      <c r="O470" s="20"/>
      <c r="P470" s="20"/>
      <c r="Q470" s="20"/>
    </row>
    <row r="471" spans="1:17" ht="13.2">
      <c r="A471" s="24"/>
      <c r="B471" s="26"/>
      <c r="C471" s="24"/>
      <c r="D471" s="24" t="s">
        <v>38</v>
      </c>
      <c r="E471" s="24"/>
      <c r="F471" s="25"/>
      <c r="G471" s="25"/>
      <c r="H471" s="25"/>
      <c r="I471" s="20"/>
      <c r="J471" s="20"/>
      <c r="K471" s="20"/>
      <c r="L471" s="20"/>
      <c r="M471" s="20"/>
      <c r="N471" s="20"/>
      <c r="O471" s="20"/>
      <c r="P471" s="20"/>
      <c r="Q471" s="20"/>
    </row>
    <row r="472" spans="1:17" ht="13.2">
      <c r="A472" s="22">
        <v>421</v>
      </c>
      <c r="B472" s="23" t="s">
        <v>105</v>
      </c>
      <c r="C472" s="23" t="s">
        <v>106</v>
      </c>
      <c r="D472" s="23" t="s">
        <v>107</v>
      </c>
      <c r="E472" s="22" t="s">
        <v>108</v>
      </c>
      <c r="F472" s="29">
        <v>0.01</v>
      </c>
      <c r="G472" s="28"/>
      <c r="H472" s="29">
        <f t="shared" ref="H472:H477" si="33">ROUND(F472*G472,2)</f>
        <v>0</v>
      </c>
      <c r="I472" s="20"/>
      <c r="J472" s="20"/>
      <c r="K472" s="20"/>
      <c r="L472" s="20"/>
      <c r="M472" s="20"/>
      <c r="N472" s="20"/>
      <c r="O472" s="20"/>
      <c r="P472" s="20"/>
      <c r="Q472" s="20"/>
    </row>
    <row r="473" spans="1:17" ht="13.2">
      <c r="A473" s="22">
        <v>422</v>
      </c>
      <c r="B473" s="23" t="s">
        <v>109</v>
      </c>
      <c r="C473" s="23" t="s">
        <v>110</v>
      </c>
      <c r="D473" s="23" t="s">
        <v>111</v>
      </c>
      <c r="E473" s="22" t="s">
        <v>108</v>
      </c>
      <c r="F473" s="29">
        <v>0.01</v>
      </c>
      <c r="G473" s="28"/>
      <c r="H473" s="29">
        <f t="shared" si="33"/>
        <v>0</v>
      </c>
      <c r="I473" s="20"/>
      <c r="J473" s="20"/>
      <c r="K473" s="20"/>
      <c r="L473" s="20"/>
      <c r="M473" s="20"/>
      <c r="N473" s="20"/>
      <c r="O473" s="20"/>
      <c r="P473" s="20"/>
      <c r="Q473" s="20"/>
    </row>
    <row r="474" spans="1:17" ht="52.8">
      <c r="A474" s="22">
        <v>423</v>
      </c>
      <c r="B474" s="23" t="s">
        <v>141</v>
      </c>
      <c r="C474" s="23" t="s">
        <v>1075</v>
      </c>
      <c r="D474" s="23" t="s">
        <v>1076</v>
      </c>
      <c r="E474" s="22" t="s">
        <v>118</v>
      </c>
      <c r="F474" s="29">
        <v>0.19</v>
      </c>
      <c r="G474" s="28"/>
      <c r="H474" s="29">
        <f t="shared" si="33"/>
        <v>0</v>
      </c>
      <c r="I474" s="20"/>
      <c r="J474" s="20"/>
      <c r="K474" s="20"/>
      <c r="L474" s="20"/>
      <c r="M474" s="20"/>
      <c r="N474" s="20"/>
      <c r="O474" s="20"/>
      <c r="P474" s="20"/>
      <c r="Q474" s="20"/>
    </row>
    <row r="475" spans="1:17" ht="39.6">
      <c r="A475" s="22">
        <v>424</v>
      </c>
      <c r="B475" s="23" t="s">
        <v>119</v>
      </c>
      <c r="C475" s="23" t="s">
        <v>1077</v>
      </c>
      <c r="D475" s="23" t="s">
        <v>1078</v>
      </c>
      <c r="E475" s="22" t="s">
        <v>118</v>
      </c>
      <c r="F475" s="29">
        <v>0.01</v>
      </c>
      <c r="G475" s="28"/>
      <c r="H475" s="29">
        <f t="shared" si="33"/>
        <v>0</v>
      </c>
      <c r="I475" s="20"/>
      <c r="J475" s="20"/>
      <c r="K475" s="20"/>
      <c r="L475" s="20"/>
      <c r="M475" s="20"/>
      <c r="N475" s="20"/>
      <c r="O475" s="20"/>
      <c r="P475" s="20"/>
      <c r="Q475" s="20"/>
    </row>
    <row r="476" spans="1:17" ht="13.2">
      <c r="A476" s="22">
        <v>425</v>
      </c>
      <c r="B476" s="23" t="s">
        <v>162</v>
      </c>
      <c r="C476" s="23" t="s">
        <v>163</v>
      </c>
      <c r="D476" s="23" t="s">
        <v>164</v>
      </c>
      <c r="E476" s="22" t="s">
        <v>165</v>
      </c>
      <c r="F476" s="30">
        <v>2.9000000000000001E-2</v>
      </c>
      <c r="G476" s="28"/>
      <c r="H476" s="29">
        <f t="shared" si="33"/>
        <v>0</v>
      </c>
      <c r="I476" s="20"/>
      <c r="J476" s="20"/>
      <c r="K476" s="20"/>
      <c r="L476" s="20"/>
      <c r="M476" s="20"/>
      <c r="N476" s="20"/>
      <c r="O476" s="20"/>
      <c r="P476" s="20"/>
      <c r="Q476" s="20"/>
    </row>
    <row r="477" spans="1:17" ht="13.2">
      <c r="A477" s="22">
        <v>426</v>
      </c>
      <c r="B477" s="23" t="s">
        <v>166</v>
      </c>
      <c r="C477" s="23" t="s">
        <v>167</v>
      </c>
      <c r="D477" s="23" t="s">
        <v>168</v>
      </c>
      <c r="E477" s="22" t="s">
        <v>50</v>
      </c>
      <c r="F477" s="30">
        <v>2.9000000000000001E-2</v>
      </c>
      <c r="G477" s="28"/>
      <c r="H477" s="29">
        <f t="shared" si="33"/>
        <v>0</v>
      </c>
      <c r="I477" s="20"/>
      <c r="J477" s="20"/>
      <c r="K477" s="20"/>
      <c r="L477" s="20"/>
      <c r="M477" s="20"/>
      <c r="N477" s="20"/>
      <c r="O477" s="20"/>
      <c r="P477" s="20"/>
      <c r="Q477" s="20"/>
    </row>
    <row r="478" spans="1:17" ht="13.2">
      <c r="A478" s="33"/>
      <c r="B478" s="34"/>
      <c r="C478" s="24"/>
      <c r="D478" s="24" t="s">
        <v>1079</v>
      </c>
      <c r="E478" s="24"/>
      <c r="F478" s="25"/>
      <c r="G478" s="25"/>
      <c r="H478" s="25"/>
      <c r="I478" s="20"/>
      <c r="J478" s="20"/>
      <c r="K478" s="20"/>
      <c r="L478" s="20"/>
      <c r="M478" s="20"/>
      <c r="N478" s="20"/>
      <c r="O478" s="20"/>
      <c r="P478" s="20"/>
      <c r="Q478" s="20"/>
    </row>
    <row r="479" spans="1:17" ht="26.4">
      <c r="A479" s="22">
        <v>427</v>
      </c>
      <c r="B479" s="23" t="s">
        <v>1080</v>
      </c>
      <c r="C479" s="23" t="s">
        <v>1081</v>
      </c>
      <c r="D479" s="23" t="s">
        <v>1082</v>
      </c>
      <c r="E479" s="22" t="s">
        <v>1083</v>
      </c>
      <c r="F479" s="32">
        <v>0.5</v>
      </c>
      <c r="G479" s="28"/>
      <c r="H479" s="29">
        <f t="shared" ref="H479:H507" si="34">ROUND(F479*G479,2)</f>
        <v>0</v>
      </c>
      <c r="I479" s="20"/>
      <c r="J479" s="20"/>
      <c r="K479" s="20"/>
      <c r="L479" s="20"/>
      <c r="M479" s="20"/>
      <c r="N479" s="20"/>
      <c r="O479" s="20"/>
      <c r="P479" s="20"/>
      <c r="Q479" s="20"/>
    </row>
    <row r="480" spans="1:17" ht="26.4">
      <c r="A480" s="22">
        <v>428</v>
      </c>
      <c r="B480" s="23" t="s">
        <v>1084</v>
      </c>
      <c r="C480" s="23" t="s">
        <v>1085</v>
      </c>
      <c r="D480" s="23" t="s">
        <v>1086</v>
      </c>
      <c r="E480" s="22" t="s">
        <v>239</v>
      </c>
      <c r="F480" s="31">
        <v>2</v>
      </c>
      <c r="G480" s="28"/>
      <c r="H480" s="29">
        <f t="shared" si="34"/>
        <v>0</v>
      </c>
      <c r="I480" s="20"/>
      <c r="J480" s="20"/>
      <c r="K480" s="20"/>
      <c r="L480" s="20"/>
      <c r="M480" s="20"/>
      <c r="N480" s="20"/>
      <c r="O480" s="20"/>
      <c r="P480" s="20"/>
      <c r="Q480" s="20"/>
    </row>
    <row r="481" spans="1:17" ht="26.4">
      <c r="A481" s="22">
        <v>429</v>
      </c>
      <c r="B481" s="23" t="s">
        <v>1087</v>
      </c>
      <c r="C481" s="23" t="s">
        <v>1088</v>
      </c>
      <c r="D481" s="23" t="s">
        <v>1089</v>
      </c>
      <c r="E481" s="22" t="s">
        <v>239</v>
      </c>
      <c r="F481" s="31">
        <v>2</v>
      </c>
      <c r="G481" s="28"/>
      <c r="H481" s="29">
        <f t="shared" si="34"/>
        <v>0</v>
      </c>
      <c r="I481" s="20"/>
      <c r="J481" s="20"/>
      <c r="K481" s="20"/>
      <c r="L481" s="20"/>
      <c r="M481" s="20"/>
      <c r="N481" s="20"/>
      <c r="O481" s="20"/>
      <c r="P481" s="20"/>
      <c r="Q481" s="20"/>
    </row>
    <row r="482" spans="1:17" ht="26.4">
      <c r="A482" s="22">
        <v>430</v>
      </c>
      <c r="B482" s="23" t="s">
        <v>1090</v>
      </c>
      <c r="C482" s="23" t="s">
        <v>1091</v>
      </c>
      <c r="D482" s="23" t="s">
        <v>1092</v>
      </c>
      <c r="E482" s="22" t="s">
        <v>239</v>
      </c>
      <c r="F482" s="31">
        <v>1</v>
      </c>
      <c r="G482" s="28"/>
      <c r="H482" s="29">
        <f t="shared" si="34"/>
        <v>0</v>
      </c>
      <c r="I482" s="20"/>
      <c r="J482" s="20"/>
      <c r="K482" s="20"/>
      <c r="L482" s="20"/>
      <c r="M482" s="20"/>
      <c r="N482" s="20"/>
      <c r="O482" s="20"/>
      <c r="P482" s="20"/>
      <c r="Q482" s="20"/>
    </row>
    <row r="483" spans="1:17" ht="26.4">
      <c r="A483" s="22">
        <v>431</v>
      </c>
      <c r="B483" s="23" t="s">
        <v>1093</v>
      </c>
      <c r="C483" s="23" t="s">
        <v>1094</v>
      </c>
      <c r="D483" s="23" t="s">
        <v>1095</v>
      </c>
      <c r="E483" s="22" t="s">
        <v>239</v>
      </c>
      <c r="F483" s="31">
        <v>5</v>
      </c>
      <c r="G483" s="28"/>
      <c r="H483" s="29">
        <f t="shared" si="34"/>
        <v>0</v>
      </c>
      <c r="I483" s="20"/>
      <c r="J483" s="20"/>
      <c r="K483" s="20"/>
      <c r="L483" s="20"/>
      <c r="M483" s="20"/>
      <c r="N483" s="20"/>
      <c r="O483" s="20"/>
      <c r="P483" s="20"/>
      <c r="Q483" s="20"/>
    </row>
    <row r="484" spans="1:17" ht="26.4">
      <c r="A484" s="22">
        <v>432</v>
      </c>
      <c r="B484" s="23" t="s">
        <v>1096</v>
      </c>
      <c r="C484" s="23" t="s">
        <v>1097</v>
      </c>
      <c r="D484" s="23" t="s">
        <v>1098</v>
      </c>
      <c r="E484" s="22" t="s">
        <v>239</v>
      </c>
      <c r="F484" s="31">
        <v>5</v>
      </c>
      <c r="G484" s="28"/>
      <c r="H484" s="29">
        <f t="shared" si="34"/>
        <v>0</v>
      </c>
      <c r="I484" s="20"/>
      <c r="J484" s="20"/>
      <c r="K484" s="20"/>
      <c r="L484" s="20"/>
      <c r="M484" s="20"/>
      <c r="N484" s="20"/>
      <c r="O484" s="20"/>
      <c r="P484" s="20"/>
      <c r="Q484" s="20"/>
    </row>
    <row r="485" spans="1:17" ht="26.4">
      <c r="A485" s="22">
        <v>433</v>
      </c>
      <c r="B485" s="23" t="s">
        <v>1099</v>
      </c>
      <c r="C485" s="23" t="s">
        <v>1100</v>
      </c>
      <c r="D485" s="23" t="s">
        <v>1101</v>
      </c>
      <c r="E485" s="22" t="s">
        <v>239</v>
      </c>
      <c r="F485" s="31">
        <v>5</v>
      </c>
      <c r="G485" s="28"/>
      <c r="H485" s="29">
        <f t="shared" si="34"/>
        <v>0</v>
      </c>
      <c r="I485" s="20"/>
      <c r="J485" s="20"/>
      <c r="K485" s="20"/>
      <c r="L485" s="20"/>
      <c r="M485" s="20"/>
      <c r="N485" s="20"/>
      <c r="O485" s="20"/>
      <c r="P485" s="20"/>
      <c r="Q485" s="20"/>
    </row>
    <row r="486" spans="1:17" ht="26.4">
      <c r="A486" s="22">
        <v>434</v>
      </c>
      <c r="B486" s="23" t="s">
        <v>1102</v>
      </c>
      <c r="C486" s="23" t="s">
        <v>1103</v>
      </c>
      <c r="D486" s="23" t="s">
        <v>1104</v>
      </c>
      <c r="E486" s="22" t="s">
        <v>239</v>
      </c>
      <c r="F486" s="31">
        <v>10</v>
      </c>
      <c r="G486" s="28"/>
      <c r="H486" s="29">
        <f t="shared" si="34"/>
        <v>0</v>
      </c>
      <c r="I486" s="20"/>
      <c r="J486" s="20"/>
      <c r="K486" s="20"/>
      <c r="L486" s="20"/>
      <c r="M486" s="20"/>
      <c r="N486" s="20"/>
      <c r="O486" s="20"/>
      <c r="P486" s="20"/>
      <c r="Q486" s="20"/>
    </row>
    <row r="487" spans="1:17" ht="13.2">
      <c r="A487" s="22">
        <v>435</v>
      </c>
      <c r="B487" s="23" t="s">
        <v>556</v>
      </c>
      <c r="C487" s="23" t="s">
        <v>557</v>
      </c>
      <c r="D487" s="23" t="s">
        <v>558</v>
      </c>
      <c r="E487" s="22" t="s">
        <v>522</v>
      </c>
      <c r="F487" s="32">
        <v>0.1</v>
      </c>
      <c r="G487" s="28"/>
      <c r="H487" s="29">
        <f t="shared" si="34"/>
        <v>0</v>
      </c>
      <c r="I487" s="20"/>
      <c r="J487" s="20"/>
      <c r="K487" s="20"/>
      <c r="L487" s="20"/>
      <c r="M487" s="20"/>
      <c r="N487" s="20"/>
      <c r="O487" s="20"/>
      <c r="P487" s="20"/>
      <c r="Q487" s="20"/>
    </row>
    <row r="488" spans="1:17" ht="26.4">
      <c r="A488" s="22">
        <v>436</v>
      </c>
      <c r="B488" s="23" t="s">
        <v>1105</v>
      </c>
      <c r="C488" s="23" t="s">
        <v>1106</v>
      </c>
      <c r="D488" s="23" t="s">
        <v>1107</v>
      </c>
      <c r="E488" s="22" t="s">
        <v>239</v>
      </c>
      <c r="F488" s="31">
        <v>1</v>
      </c>
      <c r="G488" s="28"/>
      <c r="H488" s="29">
        <f t="shared" si="34"/>
        <v>0</v>
      </c>
      <c r="I488" s="20"/>
      <c r="J488" s="20"/>
      <c r="K488" s="20"/>
      <c r="L488" s="20"/>
      <c r="M488" s="20"/>
      <c r="N488" s="20"/>
      <c r="O488" s="20"/>
      <c r="P488" s="20"/>
      <c r="Q488" s="20"/>
    </row>
    <row r="489" spans="1:17" ht="26.4">
      <c r="A489" s="22">
        <v>437</v>
      </c>
      <c r="B489" s="23" t="s">
        <v>1108</v>
      </c>
      <c r="C489" s="23" t="s">
        <v>1109</v>
      </c>
      <c r="D489" s="23" t="s">
        <v>1110</v>
      </c>
      <c r="E489" s="22" t="s">
        <v>1083</v>
      </c>
      <c r="F489" s="32">
        <v>0.3</v>
      </c>
      <c r="G489" s="28"/>
      <c r="H489" s="29">
        <f t="shared" si="34"/>
        <v>0</v>
      </c>
      <c r="I489" s="20"/>
      <c r="J489" s="20"/>
      <c r="K489" s="20"/>
      <c r="L489" s="20"/>
      <c r="M489" s="20"/>
      <c r="N489" s="20"/>
      <c r="O489" s="20"/>
      <c r="P489" s="20"/>
      <c r="Q489" s="20"/>
    </row>
    <row r="490" spans="1:17" ht="26.4">
      <c r="A490" s="22">
        <v>438</v>
      </c>
      <c r="B490" s="23" t="s">
        <v>1111</v>
      </c>
      <c r="C490" s="23" t="s">
        <v>1112</v>
      </c>
      <c r="D490" s="23" t="s">
        <v>1113</v>
      </c>
      <c r="E490" s="22" t="s">
        <v>239</v>
      </c>
      <c r="F490" s="31">
        <v>3</v>
      </c>
      <c r="G490" s="28"/>
      <c r="H490" s="29">
        <f t="shared" si="34"/>
        <v>0</v>
      </c>
      <c r="I490" s="20"/>
      <c r="J490" s="20"/>
      <c r="K490" s="20"/>
      <c r="L490" s="20"/>
      <c r="M490" s="20"/>
      <c r="N490" s="20"/>
      <c r="O490" s="20"/>
      <c r="P490" s="20"/>
      <c r="Q490" s="20"/>
    </row>
    <row r="491" spans="1:17" ht="26.4">
      <c r="A491" s="22">
        <v>439</v>
      </c>
      <c r="B491" s="23" t="s">
        <v>1102</v>
      </c>
      <c r="C491" s="23" t="s">
        <v>1103</v>
      </c>
      <c r="D491" s="23" t="s">
        <v>1104</v>
      </c>
      <c r="E491" s="22" t="s">
        <v>239</v>
      </c>
      <c r="F491" s="31">
        <v>6</v>
      </c>
      <c r="G491" s="28"/>
      <c r="H491" s="29">
        <f t="shared" si="34"/>
        <v>0</v>
      </c>
      <c r="I491" s="20"/>
      <c r="J491" s="20"/>
      <c r="K491" s="20"/>
      <c r="L491" s="20"/>
      <c r="M491" s="20"/>
      <c r="N491" s="20"/>
      <c r="O491" s="20"/>
      <c r="P491" s="20"/>
      <c r="Q491" s="20"/>
    </row>
    <row r="492" spans="1:17" ht="13.2">
      <c r="A492" s="22">
        <v>440</v>
      </c>
      <c r="B492" s="23" t="s">
        <v>1114</v>
      </c>
      <c r="C492" s="23" t="s">
        <v>1115</v>
      </c>
      <c r="D492" s="23" t="s">
        <v>1116</v>
      </c>
      <c r="E492" s="22" t="s">
        <v>421</v>
      </c>
      <c r="F492" s="31">
        <v>3</v>
      </c>
      <c r="G492" s="28"/>
      <c r="H492" s="29">
        <f t="shared" si="34"/>
        <v>0</v>
      </c>
      <c r="I492" s="20"/>
      <c r="J492" s="20"/>
      <c r="K492" s="20"/>
      <c r="L492" s="20"/>
      <c r="M492" s="20"/>
      <c r="N492" s="20"/>
      <c r="O492" s="20"/>
      <c r="P492" s="20"/>
      <c r="Q492" s="20"/>
    </row>
    <row r="493" spans="1:17" ht="26.4">
      <c r="A493" s="22">
        <v>441</v>
      </c>
      <c r="B493" s="23" t="s">
        <v>1117</v>
      </c>
      <c r="C493" s="23" t="s">
        <v>1118</v>
      </c>
      <c r="D493" s="23" t="s">
        <v>1119</v>
      </c>
      <c r="E493" s="22" t="s">
        <v>239</v>
      </c>
      <c r="F493" s="31">
        <v>3</v>
      </c>
      <c r="G493" s="28"/>
      <c r="H493" s="29">
        <f t="shared" si="34"/>
        <v>0</v>
      </c>
      <c r="I493" s="20"/>
      <c r="J493" s="20"/>
      <c r="K493" s="20"/>
      <c r="L493" s="20"/>
      <c r="M493" s="20"/>
      <c r="N493" s="20"/>
      <c r="O493" s="20"/>
      <c r="P493" s="20"/>
      <c r="Q493" s="20"/>
    </row>
    <row r="494" spans="1:17" ht="52.8">
      <c r="A494" s="22">
        <v>442</v>
      </c>
      <c r="B494" s="23" t="s">
        <v>141</v>
      </c>
      <c r="C494" s="23" t="s">
        <v>1007</v>
      </c>
      <c r="D494" s="23" t="s">
        <v>1008</v>
      </c>
      <c r="E494" s="22" t="s">
        <v>118</v>
      </c>
      <c r="F494" s="27">
        <v>0.88990000000000002</v>
      </c>
      <c r="G494" s="28"/>
      <c r="H494" s="29">
        <f t="shared" si="34"/>
        <v>0</v>
      </c>
      <c r="I494" s="20"/>
      <c r="J494" s="20"/>
      <c r="K494" s="20"/>
      <c r="L494" s="20"/>
      <c r="M494" s="20"/>
      <c r="N494" s="20"/>
      <c r="O494" s="20"/>
      <c r="P494" s="20"/>
      <c r="Q494" s="20"/>
    </row>
    <row r="495" spans="1:17" ht="26.4">
      <c r="A495" s="22">
        <v>443</v>
      </c>
      <c r="B495" s="23" t="s">
        <v>1120</v>
      </c>
      <c r="C495" s="23" t="s">
        <v>1121</v>
      </c>
      <c r="D495" s="23" t="s">
        <v>1122</v>
      </c>
      <c r="E495" s="22" t="s">
        <v>220</v>
      </c>
      <c r="F495" s="31">
        <v>20</v>
      </c>
      <c r="G495" s="28"/>
      <c r="H495" s="29">
        <f t="shared" si="34"/>
        <v>0</v>
      </c>
      <c r="I495" s="20"/>
      <c r="J495" s="20"/>
      <c r="K495" s="20"/>
      <c r="L495" s="20"/>
      <c r="M495" s="20"/>
      <c r="N495" s="20"/>
      <c r="O495" s="20"/>
      <c r="P495" s="20"/>
      <c r="Q495" s="20"/>
    </row>
    <row r="496" spans="1:17" ht="26.4">
      <c r="A496" s="22">
        <v>444</v>
      </c>
      <c r="B496" s="23" t="s">
        <v>1123</v>
      </c>
      <c r="C496" s="23" t="s">
        <v>1124</v>
      </c>
      <c r="D496" s="23" t="s">
        <v>1125</v>
      </c>
      <c r="E496" s="22" t="s">
        <v>220</v>
      </c>
      <c r="F496" s="31">
        <v>60</v>
      </c>
      <c r="G496" s="28"/>
      <c r="H496" s="29">
        <f t="shared" si="34"/>
        <v>0</v>
      </c>
      <c r="I496" s="20"/>
      <c r="J496" s="20"/>
      <c r="K496" s="20"/>
      <c r="L496" s="20"/>
      <c r="M496" s="20"/>
      <c r="N496" s="20"/>
      <c r="O496" s="20"/>
      <c r="P496" s="20"/>
      <c r="Q496" s="20"/>
    </row>
    <row r="497" spans="1:17" ht="26.4">
      <c r="A497" s="22">
        <v>445</v>
      </c>
      <c r="B497" s="23" t="s">
        <v>1126</v>
      </c>
      <c r="C497" s="23" t="s">
        <v>1127</v>
      </c>
      <c r="D497" s="23" t="s">
        <v>1128</v>
      </c>
      <c r="E497" s="22" t="s">
        <v>239</v>
      </c>
      <c r="F497" s="31">
        <v>11</v>
      </c>
      <c r="G497" s="28"/>
      <c r="H497" s="29">
        <f t="shared" si="34"/>
        <v>0</v>
      </c>
      <c r="I497" s="20"/>
      <c r="J497" s="20"/>
      <c r="K497" s="20"/>
      <c r="L497" s="20"/>
      <c r="M497" s="20"/>
      <c r="N497" s="20"/>
      <c r="O497" s="20"/>
      <c r="P497" s="20"/>
      <c r="Q497" s="20"/>
    </row>
    <row r="498" spans="1:17" ht="26.4">
      <c r="A498" s="22">
        <v>446</v>
      </c>
      <c r="B498" s="23" t="s">
        <v>1129</v>
      </c>
      <c r="C498" s="23" t="s">
        <v>1130</v>
      </c>
      <c r="D498" s="23" t="s">
        <v>1131</v>
      </c>
      <c r="E498" s="22" t="s">
        <v>239</v>
      </c>
      <c r="F498" s="31">
        <v>1</v>
      </c>
      <c r="G498" s="28"/>
      <c r="H498" s="29">
        <f t="shared" si="34"/>
        <v>0</v>
      </c>
      <c r="I498" s="20"/>
      <c r="J498" s="20"/>
      <c r="K498" s="20"/>
      <c r="L498" s="20"/>
      <c r="M498" s="20"/>
      <c r="N498" s="20"/>
      <c r="O498" s="20"/>
      <c r="P498" s="20"/>
      <c r="Q498" s="20"/>
    </row>
    <row r="499" spans="1:17" ht="26.4">
      <c r="A499" s="22">
        <v>447</v>
      </c>
      <c r="B499" s="23" t="s">
        <v>1132</v>
      </c>
      <c r="C499" s="23" t="s">
        <v>1133</v>
      </c>
      <c r="D499" s="23" t="s">
        <v>1134</v>
      </c>
      <c r="E499" s="22" t="s">
        <v>239</v>
      </c>
      <c r="F499" s="31">
        <v>12</v>
      </c>
      <c r="G499" s="28"/>
      <c r="H499" s="29">
        <f t="shared" si="34"/>
        <v>0</v>
      </c>
      <c r="I499" s="20"/>
      <c r="J499" s="20"/>
      <c r="K499" s="20"/>
      <c r="L499" s="20"/>
      <c r="M499" s="20"/>
      <c r="N499" s="20"/>
      <c r="O499" s="20"/>
      <c r="P499" s="20"/>
      <c r="Q499" s="20"/>
    </row>
    <row r="500" spans="1:17" ht="26.4">
      <c r="A500" s="22">
        <v>448</v>
      </c>
      <c r="B500" s="23" t="s">
        <v>1135</v>
      </c>
      <c r="C500" s="23" t="s">
        <v>1136</v>
      </c>
      <c r="D500" s="23" t="s">
        <v>1137</v>
      </c>
      <c r="E500" s="22" t="s">
        <v>239</v>
      </c>
      <c r="F500" s="31">
        <v>16</v>
      </c>
      <c r="G500" s="28"/>
      <c r="H500" s="29">
        <f t="shared" si="34"/>
        <v>0</v>
      </c>
      <c r="I500" s="20"/>
      <c r="J500" s="20"/>
      <c r="K500" s="20"/>
      <c r="L500" s="20"/>
      <c r="M500" s="20"/>
      <c r="N500" s="20"/>
      <c r="O500" s="20"/>
      <c r="P500" s="20"/>
      <c r="Q500" s="20"/>
    </row>
    <row r="501" spans="1:17" ht="26.4">
      <c r="A501" s="22">
        <v>449</v>
      </c>
      <c r="B501" s="23" t="s">
        <v>1138</v>
      </c>
      <c r="C501" s="23" t="s">
        <v>1139</v>
      </c>
      <c r="D501" s="23" t="s">
        <v>1140</v>
      </c>
      <c r="E501" s="22" t="s">
        <v>239</v>
      </c>
      <c r="F501" s="31">
        <v>72</v>
      </c>
      <c r="G501" s="28"/>
      <c r="H501" s="29">
        <f t="shared" si="34"/>
        <v>0</v>
      </c>
      <c r="I501" s="20"/>
      <c r="J501" s="20"/>
      <c r="K501" s="20"/>
      <c r="L501" s="20"/>
      <c r="M501" s="20"/>
      <c r="N501" s="20"/>
      <c r="O501" s="20"/>
      <c r="P501" s="20"/>
      <c r="Q501" s="20"/>
    </row>
    <row r="502" spans="1:17" ht="26.4">
      <c r="A502" s="22">
        <v>450</v>
      </c>
      <c r="B502" s="23" t="s">
        <v>1141</v>
      </c>
      <c r="C502" s="23" t="s">
        <v>1142</v>
      </c>
      <c r="D502" s="23" t="s">
        <v>1143</v>
      </c>
      <c r="E502" s="22" t="s">
        <v>239</v>
      </c>
      <c r="F502" s="31">
        <v>80</v>
      </c>
      <c r="G502" s="28"/>
      <c r="H502" s="29">
        <f t="shared" si="34"/>
        <v>0</v>
      </c>
      <c r="I502" s="20"/>
      <c r="J502" s="20"/>
      <c r="K502" s="20"/>
      <c r="L502" s="20"/>
      <c r="M502" s="20"/>
      <c r="N502" s="20"/>
      <c r="O502" s="20"/>
      <c r="P502" s="20"/>
      <c r="Q502" s="20"/>
    </row>
    <row r="503" spans="1:17" ht="26.4">
      <c r="A503" s="22">
        <v>451</v>
      </c>
      <c r="B503" s="23" t="s">
        <v>1144</v>
      </c>
      <c r="C503" s="23" t="s">
        <v>1145</v>
      </c>
      <c r="D503" s="23" t="s">
        <v>1146</v>
      </c>
      <c r="E503" s="22" t="s">
        <v>239</v>
      </c>
      <c r="F503" s="31">
        <v>25</v>
      </c>
      <c r="G503" s="28"/>
      <c r="H503" s="29">
        <f t="shared" si="34"/>
        <v>0</v>
      </c>
      <c r="I503" s="20"/>
      <c r="J503" s="20"/>
      <c r="K503" s="20"/>
      <c r="L503" s="20"/>
      <c r="M503" s="20"/>
      <c r="N503" s="20"/>
      <c r="O503" s="20"/>
      <c r="P503" s="20"/>
      <c r="Q503" s="20"/>
    </row>
    <row r="504" spans="1:17" ht="26.4">
      <c r="A504" s="22">
        <v>452</v>
      </c>
      <c r="B504" s="23" t="s">
        <v>1147</v>
      </c>
      <c r="C504" s="23" t="s">
        <v>1148</v>
      </c>
      <c r="D504" s="23" t="s">
        <v>1149</v>
      </c>
      <c r="E504" s="22" t="s">
        <v>239</v>
      </c>
      <c r="F504" s="31">
        <v>1</v>
      </c>
      <c r="G504" s="28"/>
      <c r="H504" s="29">
        <f t="shared" si="34"/>
        <v>0</v>
      </c>
      <c r="I504" s="20"/>
      <c r="J504" s="20"/>
      <c r="K504" s="20"/>
      <c r="L504" s="20"/>
      <c r="M504" s="20"/>
      <c r="N504" s="20"/>
      <c r="O504" s="20"/>
      <c r="P504" s="20"/>
      <c r="Q504" s="20"/>
    </row>
    <row r="505" spans="1:17" ht="26.4">
      <c r="A505" s="22">
        <v>453</v>
      </c>
      <c r="B505" s="23" t="s">
        <v>1150</v>
      </c>
      <c r="C505" s="23" t="s">
        <v>1151</v>
      </c>
      <c r="D505" s="23" t="s">
        <v>1152</v>
      </c>
      <c r="E505" s="22" t="s">
        <v>239</v>
      </c>
      <c r="F505" s="31">
        <v>1</v>
      </c>
      <c r="G505" s="28"/>
      <c r="H505" s="29">
        <f t="shared" si="34"/>
        <v>0</v>
      </c>
      <c r="I505" s="20"/>
      <c r="J505" s="20"/>
      <c r="K505" s="20"/>
      <c r="L505" s="20"/>
      <c r="M505" s="20"/>
      <c r="N505" s="20"/>
      <c r="O505" s="20"/>
      <c r="P505" s="20"/>
      <c r="Q505" s="20"/>
    </row>
    <row r="506" spans="1:17" ht="26.4">
      <c r="A506" s="22">
        <v>454</v>
      </c>
      <c r="B506" s="23" t="s">
        <v>1153</v>
      </c>
      <c r="C506" s="23" t="s">
        <v>1154</v>
      </c>
      <c r="D506" s="23" t="s">
        <v>1155</v>
      </c>
      <c r="E506" s="22" t="s">
        <v>118</v>
      </c>
      <c r="F506" s="32">
        <v>0.8</v>
      </c>
      <c r="G506" s="28"/>
      <c r="H506" s="29">
        <f t="shared" si="34"/>
        <v>0</v>
      </c>
      <c r="I506" s="20"/>
      <c r="J506" s="20"/>
      <c r="K506" s="20"/>
      <c r="L506" s="20"/>
      <c r="M506" s="20"/>
      <c r="N506" s="20"/>
      <c r="O506" s="20"/>
      <c r="P506" s="20"/>
      <c r="Q506" s="20"/>
    </row>
    <row r="507" spans="1:17" ht="26.4">
      <c r="A507" s="22">
        <v>455</v>
      </c>
      <c r="B507" s="23" t="s">
        <v>1156</v>
      </c>
      <c r="C507" s="23" t="s">
        <v>1157</v>
      </c>
      <c r="D507" s="23" t="s">
        <v>1158</v>
      </c>
      <c r="E507" s="22" t="s">
        <v>220</v>
      </c>
      <c r="F507" s="29">
        <v>81.760000000000005</v>
      </c>
      <c r="G507" s="28"/>
      <c r="H507" s="29">
        <f t="shared" si="34"/>
        <v>0</v>
      </c>
      <c r="I507" s="20"/>
      <c r="J507" s="20"/>
      <c r="K507" s="20"/>
      <c r="L507" s="20"/>
      <c r="M507" s="20"/>
      <c r="N507" s="20"/>
      <c r="O507" s="20"/>
      <c r="P507" s="20"/>
      <c r="Q507" s="20"/>
    </row>
    <row r="508" spans="1:17" ht="13.2">
      <c r="A508" s="33"/>
      <c r="B508" s="34"/>
      <c r="C508" s="24"/>
      <c r="D508" s="24" t="s">
        <v>1159</v>
      </c>
      <c r="E508" s="24"/>
      <c r="F508" s="25"/>
      <c r="G508" s="25"/>
      <c r="H508" s="25"/>
      <c r="I508" s="20"/>
      <c r="J508" s="20"/>
      <c r="K508" s="20"/>
      <c r="L508" s="20"/>
      <c r="M508" s="20"/>
      <c r="N508" s="20"/>
      <c r="O508" s="20"/>
      <c r="P508" s="20"/>
      <c r="Q508" s="20"/>
    </row>
    <row r="509" spans="1:17" ht="26.4">
      <c r="A509" s="22">
        <v>456</v>
      </c>
      <c r="B509" s="23" t="s">
        <v>1160</v>
      </c>
      <c r="C509" s="23" t="s">
        <v>1161</v>
      </c>
      <c r="D509" s="23" t="s">
        <v>1162</v>
      </c>
      <c r="E509" s="22" t="s">
        <v>1083</v>
      </c>
      <c r="F509" s="32">
        <v>0.5</v>
      </c>
      <c r="G509" s="28"/>
      <c r="H509" s="29">
        <f t="shared" ref="H509:H544" si="35">ROUND(F509*G509,2)</f>
        <v>0</v>
      </c>
      <c r="I509" s="20"/>
      <c r="J509" s="20"/>
      <c r="K509" s="20"/>
      <c r="L509" s="20"/>
      <c r="M509" s="20"/>
      <c r="N509" s="20"/>
      <c r="O509" s="20"/>
      <c r="P509" s="20"/>
      <c r="Q509" s="20"/>
    </row>
    <row r="510" spans="1:17" ht="26.4">
      <c r="A510" s="22">
        <v>457</v>
      </c>
      <c r="B510" s="23" t="s">
        <v>1163</v>
      </c>
      <c r="C510" s="23" t="s">
        <v>1164</v>
      </c>
      <c r="D510" s="23" t="s">
        <v>1165</v>
      </c>
      <c r="E510" s="22" t="s">
        <v>239</v>
      </c>
      <c r="F510" s="31">
        <v>2</v>
      </c>
      <c r="G510" s="28"/>
      <c r="H510" s="29">
        <f t="shared" si="35"/>
        <v>0</v>
      </c>
      <c r="I510" s="20"/>
      <c r="J510" s="20"/>
      <c r="K510" s="20"/>
      <c r="L510" s="20"/>
      <c r="M510" s="20"/>
      <c r="N510" s="20"/>
      <c r="O510" s="20"/>
      <c r="P510" s="20"/>
      <c r="Q510" s="20"/>
    </row>
    <row r="511" spans="1:17" ht="26.4">
      <c r="A511" s="22">
        <v>458</v>
      </c>
      <c r="B511" s="23" t="s">
        <v>1166</v>
      </c>
      <c r="C511" s="23" t="s">
        <v>1167</v>
      </c>
      <c r="D511" s="23" t="s">
        <v>1168</v>
      </c>
      <c r="E511" s="22" t="s">
        <v>239</v>
      </c>
      <c r="F511" s="31">
        <v>3</v>
      </c>
      <c r="G511" s="28"/>
      <c r="H511" s="29">
        <f t="shared" si="35"/>
        <v>0</v>
      </c>
      <c r="I511" s="20"/>
      <c r="J511" s="20"/>
      <c r="K511" s="20"/>
      <c r="L511" s="20"/>
      <c r="M511" s="20"/>
      <c r="N511" s="20"/>
      <c r="O511" s="20"/>
      <c r="P511" s="20"/>
      <c r="Q511" s="20"/>
    </row>
    <row r="512" spans="1:17" ht="26.4">
      <c r="A512" s="22">
        <v>459</v>
      </c>
      <c r="B512" s="23" t="s">
        <v>1169</v>
      </c>
      <c r="C512" s="23" t="s">
        <v>1170</v>
      </c>
      <c r="D512" s="23" t="s">
        <v>1171</v>
      </c>
      <c r="E512" s="22" t="s">
        <v>239</v>
      </c>
      <c r="F512" s="31">
        <v>3</v>
      </c>
      <c r="G512" s="28"/>
      <c r="H512" s="29">
        <f t="shared" si="35"/>
        <v>0</v>
      </c>
      <c r="I512" s="20"/>
      <c r="J512" s="20"/>
      <c r="K512" s="20"/>
      <c r="L512" s="20"/>
      <c r="M512" s="20"/>
      <c r="N512" s="20"/>
      <c r="O512" s="20"/>
      <c r="P512" s="20"/>
      <c r="Q512" s="20"/>
    </row>
    <row r="513" spans="1:17" ht="26.4">
      <c r="A513" s="22">
        <v>460</v>
      </c>
      <c r="B513" s="23" t="s">
        <v>1172</v>
      </c>
      <c r="C513" s="23" t="s">
        <v>1173</v>
      </c>
      <c r="D513" s="23" t="s">
        <v>1174</v>
      </c>
      <c r="E513" s="22" t="s">
        <v>239</v>
      </c>
      <c r="F513" s="31">
        <v>5</v>
      </c>
      <c r="G513" s="28"/>
      <c r="H513" s="29">
        <f t="shared" si="35"/>
        <v>0</v>
      </c>
      <c r="I513" s="20"/>
      <c r="J513" s="20"/>
      <c r="K513" s="20"/>
      <c r="L513" s="20"/>
      <c r="M513" s="20"/>
      <c r="N513" s="20"/>
      <c r="O513" s="20"/>
      <c r="P513" s="20"/>
      <c r="Q513" s="20"/>
    </row>
    <row r="514" spans="1:17" ht="26.4">
      <c r="A514" s="22">
        <v>461</v>
      </c>
      <c r="B514" s="23" t="s">
        <v>1175</v>
      </c>
      <c r="C514" s="23" t="s">
        <v>1176</v>
      </c>
      <c r="D514" s="23" t="s">
        <v>1177</v>
      </c>
      <c r="E514" s="22" t="s">
        <v>239</v>
      </c>
      <c r="F514" s="31">
        <v>11</v>
      </c>
      <c r="G514" s="28"/>
      <c r="H514" s="29">
        <f t="shared" si="35"/>
        <v>0</v>
      </c>
      <c r="I514" s="20"/>
      <c r="J514" s="20"/>
      <c r="K514" s="20"/>
      <c r="L514" s="20"/>
      <c r="M514" s="20"/>
      <c r="N514" s="20"/>
      <c r="O514" s="20"/>
      <c r="P514" s="20"/>
      <c r="Q514" s="20"/>
    </row>
    <row r="515" spans="1:17" ht="26.4">
      <c r="A515" s="22">
        <v>462</v>
      </c>
      <c r="B515" s="23" t="s">
        <v>115</v>
      </c>
      <c r="C515" s="23" t="s">
        <v>1178</v>
      </c>
      <c r="D515" s="23" t="s">
        <v>1179</v>
      </c>
      <c r="E515" s="22" t="s">
        <v>118</v>
      </c>
      <c r="F515" s="30">
        <v>0.33200000000000002</v>
      </c>
      <c r="G515" s="28"/>
      <c r="H515" s="29">
        <f t="shared" si="35"/>
        <v>0</v>
      </c>
      <c r="I515" s="20"/>
      <c r="J515" s="20"/>
      <c r="K515" s="20"/>
      <c r="L515" s="20"/>
      <c r="M515" s="20"/>
      <c r="N515" s="20"/>
      <c r="O515" s="20"/>
      <c r="P515" s="20"/>
      <c r="Q515" s="20"/>
    </row>
    <row r="516" spans="1:17" ht="26.4">
      <c r="A516" s="22">
        <v>463</v>
      </c>
      <c r="B516" s="23" t="s">
        <v>1180</v>
      </c>
      <c r="C516" s="23" t="s">
        <v>1181</v>
      </c>
      <c r="D516" s="23" t="s">
        <v>1182</v>
      </c>
      <c r="E516" s="22" t="s">
        <v>239</v>
      </c>
      <c r="F516" s="31">
        <v>6</v>
      </c>
      <c r="G516" s="28"/>
      <c r="H516" s="29">
        <f t="shared" si="35"/>
        <v>0</v>
      </c>
      <c r="I516" s="20"/>
      <c r="J516" s="20"/>
      <c r="K516" s="20"/>
      <c r="L516" s="20"/>
      <c r="M516" s="20"/>
      <c r="N516" s="20"/>
      <c r="O516" s="20"/>
      <c r="P516" s="20"/>
      <c r="Q516" s="20"/>
    </row>
    <row r="517" spans="1:17" ht="26.4">
      <c r="A517" s="22">
        <v>464</v>
      </c>
      <c r="B517" s="23" t="s">
        <v>1183</v>
      </c>
      <c r="C517" s="23" t="s">
        <v>1184</v>
      </c>
      <c r="D517" s="23" t="s">
        <v>1185</v>
      </c>
      <c r="E517" s="22" t="s">
        <v>239</v>
      </c>
      <c r="F517" s="31">
        <v>4</v>
      </c>
      <c r="G517" s="28"/>
      <c r="H517" s="29">
        <f t="shared" si="35"/>
        <v>0</v>
      </c>
      <c r="I517" s="20"/>
      <c r="J517" s="20"/>
      <c r="K517" s="20"/>
      <c r="L517" s="20"/>
      <c r="M517" s="20"/>
      <c r="N517" s="20"/>
      <c r="O517" s="20"/>
      <c r="P517" s="20"/>
      <c r="Q517" s="20"/>
    </row>
    <row r="518" spans="1:17" ht="26.4">
      <c r="A518" s="22">
        <v>465</v>
      </c>
      <c r="B518" s="23" t="s">
        <v>1186</v>
      </c>
      <c r="C518" s="23" t="s">
        <v>1187</v>
      </c>
      <c r="D518" s="23" t="s">
        <v>1188</v>
      </c>
      <c r="E518" s="22" t="s">
        <v>239</v>
      </c>
      <c r="F518" s="31">
        <v>4</v>
      </c>
      <c r="G518" s="28"/>
      <c r="H518" s="29">
        <f t="shared" si="35"/>
        <v>0</v>
      </c>
      <c r="I518" s="20"/>
      <c r="J518" s="20"/>
      <c r="K518" s="20"/>
      <c r="L518" s="20"/>
      <c r="M518" s="20"/>
      <c r="N518" s="20"/>
      <c r="O518" s="20"/>
      <c r="P518" s="20"/>
      <c r="Q518" s="20"/>
    </row>
    <row r="519" spans="1:17" ht="26.4">
      <c r="A519" s="22">
        <v>466</v>
      </c>
      <c r="B519" s="23" t="s">
        <v>1189</v>
      </c>
      <c r="C519" s="23" t="s">
        <v>1190</v>
      </c>
      <c r="D519" s="23" t="s">
        <v>1191</v>
      </c>
      <c r="E519" s="22" t="s">
        <v>239</v>
      </c>
      <c r="F519" s="31">
        <v>2</v>
      </c>
      <c r="G519" s="28"/>
      <c r="H519" s="29">
        <f t="shared" si="35"/>
        <v>0</v>
      </c>
      <c r="I519" s="20"/>
      <c r="J519" s="20"/>
      <c r="K519" s="20"/>
      <c r="L519" s="20"/>
      <c r="M519" s="20"/>
      <c r="N519" s="20"/>
      <c r="O519" s="20"/>
      <c r="P519" s="20"/>
      <c r="Q519" s="20"/>
    </row>
    <row r="520" spans="1:17" ht="26.4">
      <c r="A520" s="22">
        <v>467</v>
      </c>
      <c r="B520" s="23" t="s">
        <v>1192</v>
      </c>
      <c r="C520" s="23" t="s">
        <v>1193</v>
      </c>
      <c r="D520" s="23" t="s">
        <v>1194</v>
      </c>
      <c r="E520" s="22" t="s">
        <v>239</v>
      </c>
      <c r="F520" s="31">
        <v>2</v>
      </c>
      <c r="G520" s="28"/>
      <c r="H520" s="29">
        <f t="shared" si="35"/>
        <v>0</v>
      </c>
      <c r="I520" s="20"/>
      <c r="J520" s="20"/>
      <c r="K520" s="20"/>
      <c r="L520" s="20"/>
      <c r="M520" s="20"/>
      <c r="N520" s="20"/>
      <c r="O520" s="20"/>
      <c r="P520" s="20"/>
      <c r="Q520" s="20"/>
    </row>
    <row r="521" spans="1:17" ht="26.4">
      <c r="A521" s="22">
        <v>468</v>
      </c>
      <c r="B521" s="23" t="s">
        <v>1195</v>
      </c>
      <c r="C521" s="23" t="s">
        <v>1196</v>
      </c>
      <c r="D521" s="23" t="s">
        <v>1197</v>
      </c>
      <c r="E521" s="22" t="s">
        <v>239</v>
      </c>
      <c r="F521" s="31">
        <v>1</v>
      </c>
      <c r="G521" s="28"/>
      <c r="H521" s="29">
        <f t="shared" si="35"/>
        <v>0</v>
      </c>
      <c r="I521" s="20"/>
      <c r="J521" s="20"/>
      <c r="K521" s="20"/>
      <c r="L521" s="20"/>
      <c r="M521" s="20"/>
      <c r="N521" s="20"/>
      <c r="O521" s="20"/>
      <c r="P521" s="20"/>
      <c r="Q521" s="20"/>
    </row>
    <row r="522" spans="1:17" ht="26.4">
      <c r="A522" s="22">
        <v>469</v>
      </c>
      <c r="B522" s="23" t="s">
        <v>1198</v>
      </c>
      <c r="C522" s="23" t="s">
        <v>1199</v>
      </c>
      <c r="D522" s="23" t="s">
        <v>1200</v>
      </c>
      <c r="E522" s="22" t="s">
        <v>239</v>
      </c>
      <c r="F522" s="31">
        <v>2</v>
      </c>
      <c r="G522" s="28"/>
      <c r="H522" s="29">
        <f t="shared" si="35"/>
        <v>0</v>
      </c>
      <c r="I522" s="20"/>
      <c r="J522" s="20"/>
      <c r="K522" s="20"/>
      <c r="L522" s="20"/>
      <c r="M522" s="20"/>
      <c r="N522" s="20"/>
      <c r="O522" s="20"/>
      <c r="P522" s="20"/>
      <c r="Q522" s="20"/>
    </row>
    <row r="523" spans="1:17" ht="26.4">
      <c r="A523" s="22">
        <v>470</v>
      </c>
      <c r="B523" s="23" t="s">
        <v>119</v>
      </c>
      <c r="C523" s="23" t="s">
        <v>1201</v>
      </c>
      <c r="D523" s="23" t="s">
        <v>1202</v>
      </c>
      <c r="E523" s="22" t="s">
        <v>118</v>
      </c>
      <c r="F523" s="30">
        <v>6.6000000000000003E-2</v>
      </c>
      <c r="G523" s="28"/>
      <c r="H523" s="29">
        <f t="shared" si="35"/>
        <v>0</v>
      </c>
      <c r="I523" s="20"/>
      <c r="J523" s="20"/>
      <c r="K523" s="20"/>
      <c r="L523" s="20"/>
      <c r="M523" s="20"/>
      <c r="N523" s="20"/>
      <c r="O523" s="20"/>
      <c r="P523" s="20"/>
      <c r="Q523" s="20"/>
    </row>
    <row r="524" spans="1:17" ht="26.4">
      <c r="A524" s="22">
        <v>471</v>
      </c>
      <c r="B524" s="23" t="s">
        <v>1203</v>
      </c>
      <c r="C524" s="23" t="s">
        <v>1204</v>
      </c>
      <c r="D524" s="23" t="s">
        <v>1205</v>
      </c>
      <c r="E524" s="22" t="s">
        <v>239</v>
      </c>
      <c r="F524" s="31">
        <v>5</v>
      </c>
      <c r="G524" s="28"/>
      <c r="H524" s="29">
        <f t="shared" si="35"/>
        <v>0</v>
      </c>
      <c r="I524" s="20"/>
      <c r="J524" s="20"/>
      <c r="K524" s="20"/>
      <c r="L524" s="20"/>
      <c r="M524" s="20"/>
      <c r="N524" s="20"/>
      <c r="O524" s="20"/>
      <c r="P524" s="20"/>
      <c r="Q524" s="20"/>
    </row>
    <row r="525" spans="1:17" ht="26.4">
      <c r="A525" s="22">
        <v>472</v>
      </c>
      <c r="B525" s="23" t="s">
        <v>1206</v>
      </c>
      <c r="C525" s="23" t="s">
        <v>1207</v>
      </c>
      <c r="D525" s="23" t="s">
        <v>1208</v>
      </c>
      <c r="E525" s="22" t="s">
        <v>239</v>
      </c>
      <c r="F525" s="31">
        <v>3</v>
      </c>
      <c r="G525" s="28"/>
      <c r="H525" s="29">
        <f t="shared" si="35"/>
        <v>0</v>
      </c>
      <c r="I525" s="20"/>
      <c r="J525" s="20"/>
      <c r="K525" s="20"/>
      <c r="L525" s="20"/>
      <c r="M525" s="20"/>
      <c r="N525" s="20"/>
      <c r="O525" s="20"/>
      <c r="P525" s="20"/>
      <c r="Q525" s="20"/>
    </row>
    <row r="526" spans="1:17" ht="26.4">
      <c r="A526" s="22">
        <v>473</v>
      </c>
      <c r="B526" s="23" t="s">
        <v>1209</v>
      </c>
      <c r="C526" s="23" t="s">
        <v>1210</v>
      </c>
      <c r="D526" s="23" t="s">
        <v>1211</v>
      </c>
      <c r="E526" s="22" t="s">
        <v>239</v>
      </c>
      <c r="F526" s="31">
        <v>4</v>
      </c>
      <c r="G526" s="28"/>
      <c r="H526" s="29">
        <f t="shared" si="35"/>
        <v>0</v>
      </c>
      <c r="I526" s="20"/>
      <c r="J526" s="20"/>
      <c r="K526" s="20"/>
      <c r="L526" s="20"/>
      <c r="M526" s="20"/>
      <c r="N526" s="20"/>
      <c r="O526" s="20"/>
      <c r="P526" s="20"/>
      <c r="Q526" s="20"/>
    </row>
    <row r="527" spans="1:17" ht="26.4">
      <c r="A527" s="22">
        <v>474</v>
      </c>
      <c r="B527" s="23" t="s">
        <v>1212</v>
      </c>
      <c r="C527" s="23" t="s">
        <v>1213</v>
      </c>
      <c r="D527" s="23" t="s">
        <v>1214</v>
      </c>
      <c r="E527" s="22" t="s">
        <v>239</v>
      </c>
      <c r="F527" s="31">
        <v>5</v>
      </c>
      <c r="G527" s="28"/>
      <c r="H527" s="29">
        <f t="shared" si="35"/>
        <v>0</v>
      </c>
      <c r="I527" s="20"/>
      <c r="J527" s="20"/>
      <c r="K527" s="20"/>
      <c r="L527" s="20"/>
      <c r="M527" s="20"/>
      <c r="N527" s="20"/>
      <c r="O527" s="20"/>
      <c r="P527" s="20"/>
      <c r="Q527" s="20"/>
    </row>
    <row r="528" spans="1:17" ht="26.4">
      <c r="A528" s="22">
        <v>475</v>
      </c>
      <c r="B528" s="23" t="s">
        <v>1215</v>
      </c>
      <c r="C528" s="23" t="s">
        <v>1216</v>
      </c>
      <c r="D528" s="23" t="s">
        <v>1217</v>
      </c>
      <c r="E528" s="22" t="s">
        <v>239</v>
      </c>
      <c r="F528" s="31">
        <v>2</v>
      </c>
      <c r="G528" s="28"/>
      <c r="H528" s="29">
        <f t="shared" si="35"/>
        <v>0</v>
      </c>
      <c r="I528" s="20"/>
      <c r="J528" s="20"/>
      <c r="K528" s="20"/>
      <c r="L528" s="20"/>
      <c r="M528" s="20"/>
      <c r="N528" s="20"/>
      <c r="O528" s="20"/>
      <c r="P528" s="20"/>
      <c r="Q528" s="20"/>
    </row>
    <row r="529" spans="1:17" ht="26.4">
      <c r="A529" s="22">
        <v>476</v>
      </c>
      <c r="B529" s="23" t="s">
        <v>1218</v>
      </c>
      <c r="C529" s="23" t="s">
        <v>1219</v>
      </c>
      <c r="D529" s="23" t="s">
        <v>1220</v>
      </c>
      <c r="E529" s="22" t="s">
        <v>239</v>
      </c>
      <c r="F529" s="31">
        <v>2</v>
      </c>
      <c r="G529" s="28"/>
      <c r="H529" s="29">
        <f t="shared" si="35"/>
        <v>0</v>
      </c>
      <c r="I529" s="20"/>
      <c r="J529" s="20"/>
      <c r="K529" s="20"/>
      <c r="L529" s="20"/>
      <c r="M529" s="20"/>
      <c r="N529" s="20"/>
      <c r="O529" s="20"/>
      <c r="P529" s="20"/>
      <c r="Q529" s="20"/>
    </row>
    <row r="530" spans="1:17" ht="26.4">
      <c r="A530" s="22">
        <v>477</v>
      </c>
      <c r="B530" s="23" t="s">
        <v>1221</v>
      </c>
      <c r="C530" s="23" t="s">
        <v>1222</v>
      </c>
      <c r="D530" s="23" t="s">
        <v>1223</v>
      </c>
      <c r="E530" s="22" t="s">
        <v>239</v>
      </c>
      <c r="F530" s="31">
        <v>1</v>
      </c>
      <c r="G530" s="28"/>
      <c r="H530" s="29">
        <f t="shared" si="35"/>
        <v>0</v>
      </c>
      <c r="I530" s="20"/>
      <c r="J530" s="20"/>
      <c r="K530" s="20"/>
      <c r="L530" s="20"/>
      <c r="M530" s="20"/>
      <c r="N530" s="20"/>
      <c r="O530" s="20"/>
      <c r="P530" s="20"/>
      <c r="Q530" s="20"/>
    </row>
    <row r="531" spans="1:17" ht="26.4">
      <c r="A531" s="22">
        <v>478</v>
      </c>
      <c r="B531" s="23" t="s">
        <v>1224</v>
      </c>
      <c r="C531" s="23" t="s">
        <v>1225</v>
      </c>
      <c r="D531" s="23" t="s">
        <v>1226</v>
      </c>
      <c r="E531" s="22" t="s">
        <v>239</v>
      </c>
      <c r="F531" s="31">
        <v>10</v>
      </c>
      <c r="G531" s="28"/>
      <c r="H531" s="29">
        <f t="shared" si="35"/>
        <v>0</v>
      </c>
      <c r="I531" s="20"/>
      <c r="J531" s="20"/>
      <c r="K531" s="20"/>
      <c r="L531" s="20"/>
      <c r="M531" s="20"/>
      <c r="N531" s="20"/>
      <c r="O531" s="20"/>
      <c r="P531" s="20"/>
      <c r="Q531" s="20"/>
    </row>
    <row r="532" spans="1:17" ht="26.4">
      <c r="A532" s="22">
        <v>479</v>
      </c>
      <c r="B532" s="23" t="s">
        <v>1227</v>
      </c>
      <c r="C532" s="23" t="s">
        <v>1228</v>
      </c>
      <c r="D532" s="23" t="s">
        <v>1229</v>
      </c>
      <c r="E532" s="22" t="s">
        <v>239</v>
      </c>
      <c r="F532" s="31">
        <v>12</v>
      </c>
      <c r="G532" s="28"/>
      <c r="H532" s="29">
        <f t="shared" si="35"/>
        <v>0</v>
      </c>
      <c r="I532" s="20"/>
      <c r="J532" s="20"/>
      <c r="K532" s="20"/>
      <c r="L532" s="20"/>
      <c r="M532" s="20"/>
      <c r="N532" s="20"/>
      <c r="O532" s="20"/>
      <c r="P532" s="20"/>
      <c r="Q532" s="20"/>
    </row>
    <row r="533" spans="1:17" ht="26.4">
      <c r="A533" s="22">
        <v>480</v>
      </c>
      <c r="B533" s="23" t="s">
        <v>1230</v>
      </c>
      <c r="C533" s="23" t="s">
        <v>1231</v>
      </c>
      <c r="D533" s="23" t="s">
        <v>1232</v>
      </c>
      <c r="E533" s="22" t="s">
        <v>239</v>
      </c>
      <c r="F533" s="31">
        <v>14</v>
      </c>
      <c r="G533" s="28"/>
      <c r="H533" s="29">
        <f t="shared" si="35"/>
        <v>0</v>
      </c>
      <c r="I533" s="20"/>
      <c r="J533" s="20"/>
      <c r="K533" s="20"/>
      <c r="L533" s="20"/>
      <c r="M533" s="20"/>
      <c r="N533" s="20"/>
      <c r="O533" s="20"/>
      <c r="P533" s="20"/>
      <c r="Q533" s="20"/>
    </row>
    <row r="534" spans="1:17" ht="26.4">
      <c r="A534" s="22">
        <v>481</v>
      </c>
      <c r="B534" s="23" t="s">
        <v>1233</v>
      </c>
      <c r="C534" s="23" t="s">
        <v>1234</v>
      </c>
      <c r="D534" s="23" t="s">
        <v>1235</v>
      </c>
      <c r="E534" s="22" t="s">
        <v>239</v>
      </c>
      <c r="F534" s="31">
        <v>6</v>
      </c>
      <c r="G534" s="28"/>
      <c r="H534" s="29">
        <f t="shared" si="35"/>
        <v>0</v>
      </c>
      <c r="I534" s="20"/>
      <c r="J534" s="20"/>
      <c r="K534" s="20"/>
      <c r="L534" s="20"/>
      <c r="M534" s="20"/>
      <c r="N534" s="20"/>
      <c r="O534" s="20"/>
      <c r="P534" s="20"/>
      <c r="Q534" s="20"/>
    </row>
    <row r="535" spans="1:17" ht="26.4">
      <c r="A535" s="22">
        <v>482</v>
      </c>
      <c r="B535" s="23" t="s">
        <v>1236</v>
      </c>
      <c r="C535" s="23" t="s">
        <v>1237</v>
      </c>
      <c r="D535" s="23" t="s">
        <v>1238</v>
      </c>
      <c r="E535" s="22" t="s">
        <v>239</v>
      </c>
      <c r="F535" s="31">
        <v>6</v>
      </c>
      <c r="G535" s="28"/>
      <c r="H535" s="29">
        <f t="shared" si="35"/>
        <v>0</v>
      </c>
      <c r="I535" s="20"/>
      <c r="J535" s="20"/>
      <c r="K535" s="20"/>
      <c r="L535" s="20"/>
      <c r="M535" s="20"/>
      <c r="N535" s="20"/>
      <c r="O535" s="20"/>
      <c r="P535" s="20"/>
      <c r="Q535" s="20"/>
    </row>
    <row r="536" spans="1:17" ht="26.4">
      <c r="A536" s="22">
        <v>483</v>
      </c>
      <c r="B536" s="23" t="s">
        <v>1239</v>
      </c>
      <c r="C536" s="23" t="s">
        <v>1240</v>
      </c>
      <c r="D536" s="23" t="s">
        <v>1241</v>
      </c>
      <c r="E536" s="22" t="s">
        <v>239</v>
      </c>
      <c r="F536" s="31">
        <v>18</v>
      </c>
      <c r="G536" s="28"/>
      <c r="H536" s="29">
        <f t="shared" si="35"/>
        <v>0</v>
      </c>
      <c r="I536" s="20"/>
      <c r="J536" s="20"/>
      <c r="K536" s="20"/>
      <c r="L536" s="20"/>
      <c r="M536" s="20"/>
      <c r="N536" s="20"/>
      <c r="O536" s="20"/>
      <c r="P536" s="20"/>
      <c r="Q536" s="20"/>
    </row>
    <row r="537" spans="1:17" ht="26.4">
      <c r="A537" s="22">
        <v>484</v>
      </c>
      <c r="B537" s="23" t="s">
        <v>1242</v>
      </c>
      <c r="C537" s="23" t="s">
        <v>1243</v>
      </c>
      <c r="D537" s="23" t="s">
        <v>1244</v>
      </c>
      <c r="E537" s="22" t="s">
        <v>239</v>
      </c>
      <c r="F537" s="31">
        <v>2</v>
      </c>
      <c r="G537" s="28"/>
      <c r="H537" s="29">
        <f t="shared" si="35"/>
        <v>0</v>
      </c>
      <c r="I537" s="20"/>
      <c r="J537" s="20"/>
      <c r="K537" s="20"/>
      <c r="L537" s="20"/>
      <c r="M537" s="20"/>
      <c r="N537" s="20"/>
      <c r="O537" s="20"/>
      <c r="P537" s="20"/>
      <c r="Q537" s="20"/>
    </row>
    <row r="538" spans="1:17" ht="26.4">
      <c r="A538" s="22">
        <v>485</v>
      </c>
      <c r="B538" s="23" t="s">
        <v>1245</v>
      </c>
      <c r="C538" s="23" t="s">
        <v>1246</v>
      </c>
      <c r="D538" s="23" t="s">
        <v>1247</v>
      </c>
      <c r="E538" s="22" t="s">
        <v>239</v>
      </c>
      <c r="F538" s="31">
        <v>1</v>
      </c>
      <c r="G538" s="28"/>
      <c r="H538" s="29">
        <f t="shared" si="35"/>
        <v>0</v>
      </c>
      <c r="I538" s="20"/>
      <c r="J538" s="20"/>
      <c r="K538" s="20"/>
      <c r="L538" s="20"/>
      <c r="M538" s="20"/>
      <c r="N538" s="20"/>
      <c r="O538" s="20"/>
      <c r="P538" s="20"/>
      <c r="Q538" s="20"/>
    </row>
    <row r="539" spans="1:17" ht="13.2">
      <c r="A539" s="22">
        <v>486</v>
      </c>
      <c r="B539" s="23" t="s">
        <v>1248</v>
      </c>
      <c r="C539" s="23" t="s">
        <v>1249</v>
      </c>
      <c r="D539" s="23" t="s">
        <v>1250</v>
      </c>
      <c r="E539" s="22" t="s">
        <v>239</v>
      </c>
      <c r="F539" s="31">
        <v>3</v>
      </c>
      <c r="G539" s="28"/>
      <c r="H539" s="29">
        <f t="shared" si="35"/>
        <v>0</v>
      </c>
      <c r="I539" s="20"/>
      <c r="J539" s="20"/>
      <c r="K539" s="20"/>
      <c r="L539" s="20"/>
      <c r="M539" s="20"/>
      <c r="N539" s="20"/>
      <c r="O539" s="20"/>
      <c r="P539" s="20"/>
      <c r="Q539" s="20"/>
    </row>
    <row r="540" spans="1:17" ht="26.4">
      <c r="A540" s="22">
        <v>487</v>
      </c>
      <c r="B540" s="23" t="s">
        <v>1251</v>
      </c>
      <c r="C540" s="23" t="s">
        <v>1252</v>
      </c>
      <c r="D540" s="23" t="s">
        <v>1253</v>
      </c>
      <c r="E540" s="22" t="s">
        <v>239</v>
      </c>
      <c r="F540" s="31">
        <v>3</v>
      </c>
      <c r="G540" s="28"/>
      <c r="H540" s="29">
        <f t="shared" si="35"/>
        <v>0</v>
      </c>
      <c r="I540" s="20"/>
      <c r="J540" s="20"/>
      <c r="K540" s="20"/>
      <c r="L540" s="20"/>
      <c r="M540" s="20"/>
      <c r="N540" s="20"/>
      <c r="O540" s="20"/>
      <c r="P540" s="20"/>
      <c r="Q540" s="20"/>
    </row>
    <row r="541" spans="1:17" ht="26.4">
      <c r="A541" s="22">
        <v>488</v>
      </c>
      <c r="B541" s="23" t="s">
        <v>1254</v>
      </c>
      <c r="C541" s="23" t="s">
        <v>1255</v>
      </c>
      <c r="D541" s="23" t="s">
        <v>1256</v>
      </c>
      <c r="E541" s="22" t="s">
        <v>239</v>
      </c>
      <c r="F541" s="31">
        <v>2</v>
      </c>
      <c r="G541" s="28"/>
      <c r="H541" s="29">
        <f t="shared" si="35"/>
        <v>0</v>
      </c>
      <c r="I541" s="20"/>
      <c r="J541" s="20"/>
      <c r="K541" s="20"/>
      <c r="L541" s="20"/>
      <c r="M541" s="20"/>
      <c r="N541" s="20"/>
      <c r="O541" s="20"/>
      <c r="P541" s="20"/>
      <c r="Q541" s="20"/>
    </row>
    <row r="542" spans="1:17" ht="26.4">
      <c r="A542" s="22">
        <v>489</v>
      </c>
      <c r="B542" s="23" t="s">
        <v>1257</v>
      </c>
      <c r="C542" s="23" t="s">
        <v>1258</v>
      </c>
      <c r="D542" s="23" t="s">
        <v>1259</v>
      </c>
      <c r="E542" s="22" t="s">
        <v>239</v>
      </c>
      <c r="F542" s="31">
        <v>2</v>
      </c>
      <c r="G542" s="28"/>
      <c r="H542" s="29">
        <f t="shared" si="35"/>
        <v>0</v>
      </c>
      <c r="I542" s="20"/>
      <c r="J542" s="20"/>
      <c r="K542" s="20"/>
      <c r="L542" s="20"/>
      <c r="M542" s="20"/>
      <c r="N542" s="20"/>
      <c r="O542" s="20"/>
      <c r="P542" s="20"/>
      <c r="Q542" s="20"/>
    </row>
    <row r="543" spans="1:17" ht="26.4">
      <c r="A543" s="22">
        <v>490</v>
      </c>
      <c r="B543" s="23" t="s">
        <v>1260</v>
      </c>
      <c r="C543" s="23" t="s">
        <v>1261</v>
      </c>
      <c r="D543" s="23" t="s">
        <v>1262</v>
      </c>
      <c r="E543" s="22" t="s">
        <v>1263</v>
      </c>
      <c r="F543" s="31">
        <v>2</v>
      </c>
      <c r="G543" s="28"/>
      <c r="H543" s="29">
        <f t="shared" si="35"/>
        <v>0</v>
      </c>
      <c r="I543" s="20"/>
      <c r="J543" s="20"/>
      <c r="K543" s="20"/>
      <c r="L543" s="20"/>
      <c r="M543" s="20"/>
      <c r="N543" s="20"/>
      <c r="O543" s="20"/>
      <c r="P543" s="20"/>
      <c r="Q543" s="20"/>
    </row>
    <row r="544" spans="1:17" ht="26.4">
      <c r="A544" s="22">
        <v>491</v>
      </c>
      <c r="B544" s="23" t="s">
        <v>1264</v>
      </c>
      <c r="C544" s="23" t="s">
        <v>1265</v>
      </c>
      <c r="D544" s="23" t="s">
        <v>1266</v>
      </c>
      <c r="E544" s="22" t="s">
        <v>239</v>
      </c>
      <c r="F544" s="31">
        <v>2</v>
      </c>
      <c r="G544" s="28"/>
      <c r="H544" s="29">
        <f t="shared" si="35"/>
        <v>0</v>
      </c>
      <c r="I544" s="20"/>
      <c r="J544" s="20"/>
      <c r="K544" s="20"/>
      <c r="L544" s="20"/>
      <c r="M544" s="20"/>
      <c r="N544" s="20"/>
      <c r="O544" s="20"/>
      <c r="P544" s="20"/>
      <c r="Q544" s="20"/>
    </row>
    <row r="545" spans="1:17" ht="26.4">
      <c r="A545" s="33"/>
      <c r="B545" s="34"/>
      <c r="C545" s="24"/>
      <c r="D545" s="24" t="s">
        <v>1267</v>
      </c>
      <c r="E545" s="25"/>
      <c r="F545" s="25"/>
      <c r="G545" s="25"/>
      <c r="H545" s="25"/>
      <c r="I545" s="20"/>
      <c r="J545" s="20"/>
      <c r="K545" s="20"/>
      <c r="L545" s="20"/>
      <c r="M545" s="20"/>
      <c r="N545" s="20"/>
      <c r="O545" s="20"/>
      <c r="P545" s="20"/>
      <c r="Q545" s="20"/>
    </row>
    <row r="546" spans="1:17" ht="66">
      <c r="A546" s="22">
        <v>492</v>
      </c>
      <c r="B546" s="23" t="s">
        <v>1268</v>
      </c>
      <c r="C546" s="23" t="s">
        <v>1269</v>
      </c>
      <c r="D546" s="23" t="s">
        <v>1270</v>
      </c>
      <c r="E546" s="22" t="s">
        <v>1271</v>
      </c>
      <c r="F546" s="31">
        <v>1</v>
      </c>
      <c r="G546" s="28"/>
      <c r="H546" s="29">
        <f t="shared" ref="H546:H563" si="36">ROUND(F546*G546,2)</f>
        <v>0</v>
      </c>
      <c r="I546" s="20"/>
      <c r="J546" s="20"/>
      <c r="K546" s="20"/>
      <c r="L546" s="20"/>
      <c r="M546" s="20"/>
      <c r="N546" s="20"/>
      <c r="O546" s="20"/>
      <c r="P546" s="20"/>
      <c r="Q546" s="20"/>
    </row>
    <row r="547" spans="1:17" ht="26.4">
      <c r="A547" s="22">
        <v>493</v>
      </c>
      <c r="B547" s="23" t="s">
        <v>1272</v>
      </c>
      <c r="C547" s="23" t="s">
        <v>1273</v>
      </c>
      <c r="D547" s="23" t="s">
        <v>1274</v>
      </c>
      <c r="E547" s="22" t="s">
        <v>239</v>
      </c>
      <c r="F547" s="31">
        <v>1</v>
      </c>
      <c r="G547" s="28"/>
      <c r="H547" s="29">
        <f t="shared" si="36"/>
        <v>0</v>
      </c>
      <c r="I547" s="20"/>
      <c r="J547" s="20"/>
      <c r="K547" s="20"/>
      <c r="L547" s="20"/>
      <c r="M547" s="20"/>
      <c r="N547" s="20"/>
      <c r="O547" s="20"/>
      <c r="P547" s="20"/>
      <c r="Q547" s="20"/>
    </row>
    <row r="548" spans="1:17" ht="26.4">
      <c r="A548" s="22">
        <v>494</v>
      </c>
      <c r="B548" s="23" t="s">
        <v>1275</v>
      </c>
      <c r="C548" s="23" t="s">
        <v>1276</v>
      </c>
      <c r="D548" s="23" t="s">
        <v>1277</v>
      </c>
      <c r="E548" s="22" t="s">
        <v>239</v>
      </c>
      <c r="F548" s="31">
        <v>5</v>
      </c>
      <c r="G548" s="28"/>
      <c r="H548" s="29">
        <f t="shared" si="36"/>
        <v>0</v>
      </c>
      <c r="I548" s="20"/>
      <c r="J548" s="20"/>
      <c r="K548" s="20"/>
      <c r="L548" s="20"/>
      <c r="M548" s="20"/>
      <c r="N548" s="20"/>
      <c r="O548" s="20"/>
      <c r="P548" s="20"/>
      <c r="Q548" s="20"/>
    </row>
    <row r="549" spans="1:17" ht="39.6">
      <c r="A549" s="22">
        <v>495</v>
      </c>
      <c r="B549" s="23" t="s">
        <v>1278</v>
      </c>
      <c r="C549" s="23" t="s">
        <v>1279</v>
      </c>
      <c r="D549" s="23" t="s">
        <v>1280</v>
      </c>
      <c r="E549" s="22" t="s">
        <v>239</v>
      </c>
      <c r="F549" s="31">
        <v>1</v>
      </c>
      <c r="G549" s="28"/>
      <c r="H549" s="29">
        <f t="shared" si="36"/>
        <v>0</v>
      </c>
      <c r="I549" s="20"/>
      <c r="J549" s="20"/>
      <c r="K549" s="20"/>
      <c r="L549" s="20"/>
      <c r="M549" s="20"/>
      <c r="N549" s="20"/>
      <c r="O549" s="20"/>
      <c r="P549" s="20"/>
      <c r="Q549" s="20"/>
    </row>
    <row r="550" spans="1:17" ht="39.6">
      <c r="A550" s="22">
        <v>496</v>
      </c>
      <c r="B550" s="23" t="s">
        <v>1281</v>
      </c>
      <c r="C550" s="23" t="s">
        <v>1282</v>
      </c>
      <c r="D550" s="23" t="s">
        <v>1283</v>
      </c>
      <c r="E550" s="22" t="s">
        <v>239</v>
      </c>
      <c r="F550" s="31">
        <v>1</v>
      </c>
      <c r="G550" s="28"/>
      <c r="H550" s="29">
        <f t="shared" si="36"/>
        <v>0</v>
      </c>
      <c r="I550" s="20"/>
      <c r="J550" s="20"/>
      <c r="K550" s="20"/>
      <c r="L550" s="20"/>
      <c r="M550" s="20"/>
      <c r="N550" s="20"/>
      <c r="O550" s="20"/>
      <c r="P550" s="20"/>
      <c r="Q550" s="20"/>
    </row>
    <row r="551" spans="1:17" ht="39.6">
      <c r="A551" s="22">
        <v>497</v>
      </c>
      <c r="B551" s="23" t="s">
        <v>1284</v>
      </c>
      <c r="C551" s="23" t="s">
        <v>1285</v>
      </c>
      <c r="D551" s="23" t="s">
        <v>1286</v>
      </c>
      <c r="E551" s="22" t="s">
        <v>239</v>
      </c>
      <c r="F551" s="31">
        <v>1</v>
      </c>
      <c r="G551" s="28"/>
      <c r="H551" s="29">
        <f t="shared" si="36"/>
        <v>0</v>
      </c>
      <c r="I551" s="20"/>
      <c r="J551" s="20"/>
      <c r="K551" s="20"/>
      <c r="L551" s="20"/>
      <c r="M551" s="20"/>
      <c r="N551" s="20"/>
      <c r="O551" s="20"/>
      <c r="P551" s="20"/>
      <c r="Q551" s="20"/>
    </row>
    <row r="552" spans="1:17" ht="39.6">
      <c r="A552" s="22">
        <v>498</v>
      </c>
      <c r="B552" s="23" t="s">
        <v>1287</v>
      </c>
      <c r="C552" s="23" t="s">
        <v>1288</v>
      </c>
      <c r="D552" s="23" t="s">
        <v>1289</v>
      </c>
      <c r="E552" s="22" t="s">
        <v>239</v>
      </c>
      <c r="F552" s="31">
        <v>1</v>
      </c>
      <c r="G552" s="28"/>
      <c r="H552" s="29">
        <f t="shared" si="36"/>
        <v>0</v>
      </c>
      <c r="I552" s="20"/>
      <c r="J552" s="20"/>
      <c r="K552" s="20"/>
      <c r="L552" s="20"/>
      <c r="M552" s="20"/>
      <c r="N552" s="20"/>
      <c r="O552" s="20"/>
      <c r="P552" s="20"/>
      <c r="Q552" s="20"/>
    </row>
    <row r="553" spans="1:17" ht="39.6">
      <c r="A553" s="22">
        <v>499</v>
      </c>
      <c r="B553" s="23" t="s">
        <v>1290</v>
      </c>
      <c r="C553" s="23" t="s">
        <v>1291</v>
      </c>
      <c r="D553" s="23" t="s">
        <v>1292</v>
      </c>
      <c r="E553" s="22" t="s">
        <v>239</v>
      </c>
      <c r="F553" s="31">
        <v>1</v>
      </c>
      <c r="G553" s="28"/>
      <c r="H553" s="29">
        <f t="shared" si="36"/>
        <v>0</v>
      </c>
      <c r="I553" s="20"/>
      <c r="J553" s="20"/>
      <c r="K553" s="20"/>
      <c r="L553" s="20"/>
      <c r="M553" s="20"/>
      <c r="N553" s="20"/>
      <c r="O553" s="20"/>
      <c r="P553" s="20"/>
      <c r="Q553" s="20"/>
    </row>
    <row r="554" spans="1:17" ht="26.4">
      <c r="A554" s="22">
        <v>500</v>
      </c>
      <c r="B554" s="23" t="s">
        <v>1293</v>
      </c>
      <c r="C554" s="23" t="s">
        <v>1294</v>
      </c>
      <c r="D554" s="23" t="s">
        <v>1295</v>
      </c>
      <c r="E554" s="22" t="s">
        <v>239</v>
      </c>
      <c r="F554" s="31">
        <v>2</v>
      </c>
      <c r="G554" s="28"/>
      <c r="H554" s="29">
        <f t="shared" si="36"/>
        <v>0</v>
      </c>
      <c r="I554" s="20"/>
      <c r="J554" s="20"/>
      <c r="K554" s="20"/>
      <c r="L554" s="20"/>
      <c r="M554" s="20"/>
      <c r="N554" s="20"/>
      <c r="O554" s="20"/>
      <c r="P554" s="20"/>
      <c r="Q554" s="20"/>
    </row>
    <row r="555" spans="1:17" ht="39.6">
      <c r="A555" s="22">
        <v>501</v>
      </c>
      <c r="B555" s="23" t="s">
        <v>1296</v>
      </c>
      <c r="C555" s="23" t="s">
        <v>1297</v>
      </c>
      <c r="D555" s="23" t="s">
        <v>1298</v>
      </c>
      <c r="E555" s="22" t="s">
        <v>239</v>
      </c>
      <c r="F555" s="31">
        <v>1</v>
      </c>
      <c r="G555" s="28"/>
      <c r="H555" s="29">
        <f t="shared" si="36"/>
        <v>0</v>
      </c>
      <c r="I555" s="20"/>
      <c r="J555" s="20"/>
      <c r="K555" s="20"/>
      <c r="L555" s="20"/>
      <c r="M555" s="20"/>
      <c r="N555" s="20"/>
      <c r="O555" s="20"/>
      <c r="P555" s="20"/>
      <c r="Q555" s="20"/>
    </row>
    <row r="556" spans="1:17" ht="39.6">
      <c r="A556" s="22">
        <v>502</v>
      </c>
      <c r="B556" s="23" t="s">
        <v>1299</v>
      </c>
      <c r="C556" s="23" t="s">
        <v>1300</v>
      </c>
      <c r="D556" s="23" t="s">
        <v>1301</v>
      </c>
      <c r="E556" s="22" t="s">
        <v>239</v>
      </c>
      <c r="F556" s="31">
        <v>1</v>
      </c>
      <c r="G556" s="28"/>
      <c r="H556" s="29">
        <f t="shared" si="36"/>
        <v>0</v>
      </c>
      <c r="I556" s="20"/>
      <c r="J556" s="20"/>
      <c r="K556" s="20"/>
      <c r="L556" s="20"/>
      <c r="M556" s="20"/>
      <c r="N556" s="20"/>
      <c r="O556" s="20"/>
      <c r="P556" s="20"/>
      <c r="Q556" s="20"/>
    </row>
    <row r="557" spans="1:17" ht="26.4">
      <c r="A557" s="22">
        <v>503</v>
      </c>
      <c r="B557" s="23" t="s">
        <v>1302</v>
      </c>
      <c r="C557" s="23" t="s">
        <v>1303</v>
      </c>
      <c r="D557" s="23" t="s">
        <v>1304</v>
      </c>
      <c r="E557" s="22" t="s">
        <v>95</v>
      </c>
      <c r="F557" s="29">
        <v>0.05</v>
      </c>
      <c r="G557" s="28"/>
      <c r="H557" s="29">
        <f t="shared" si="36"/>
        <v>0</v>
      </c>
      <c r="I557" s="20"/>
      <c r="J557" s="20"/>
      <c r="K557" s="20"/>
      <c r="L557" s="20"/>
      <c r="M557" s="20"/>
      <c r="N557" s="20"/>
      <c r="O557" s="20"/>
      <c r="P557" s="20"/>
      <c r="Q557" s="20"/>
    </row>
    <row r="558" spans="1:17" ht="39.6">
      <c r="A558" s="22">
        <v>504</v>
      </c>
      <c r="B558" s="23" t="s">
        <v>1305</v>
      </c>
      <c r="C558" s="23" t="s">
        <v>1306</v>
      </c>
      <c r="D558" s="23" t="s">
        <v>1307</v>
      </c>
      <c r="E558" s="22" t="s">
        <v>239</v>
      </c>
      <c r="F558" s="31">
        <v>5</v>
      </c>
      <c r="G558" s="28"/>
      <c r="H558" s="29">
        <f t="shared" si="36"/>
        <v>0</v>
      </c>
      <c r="I558" s="20"/>
      <c r="J558" s="20"/>
      <c r="K558" s="20"/>
      <c r="L558" s="20"/>
      <c r="M558" s="20"/>
      <c r="N558" s="20"/>
      <c r="O558" s="20"/>
      <c r="P558" s="20"/>
      <c r="Q558" s="20"/>
    </row>
    <row r="559" spans="1:17" ht="52.8">
      <c r="A559" s="22">
        <v>505</v>
      </c>
      <c r="B559" s="23" t="s">
        <v>1308</v>
      </c>
      <c r="C559" s="23" t="s">
        <v>1309</v>
      </c>
      <c r="D559" s="23" t="s">
        <v>1310</v>
      </c>
      <c r="E559" s="22" t="s">
        <v>95</v>
      </c>
      <c r="F559" s="29">
        <v>0.42</v>
      </c>
      <c r="G559" s="28"/>
      <c r="H559" s="29">
        <f t="shared" si="36"/>
        <v>0</v>
      </c>
      <c r="I559" s="20"/>
      <c r="J559" s="20"/>
      <c r="K559" s="20"/>
      <c r="L559" s="20"/>
      <c r="M559" s="20"/>
      <c r="N559" s="20"/>
      <c r="O559" s="20"/>
      <c r="P559" s="20"/>
      <c r="Q559" s="20"/>
    </row>
    <row r="560" spans="1:17" ht="26.4">
      <c r="A560" s="22">
        <v>506</v>
      </c>
      <c r="B560" s="23" t="s">
        <v>1311</v>
      </c>
      <c r="C560" s="23" t="s">
        <v>1312</v>
      </c>
      <c r="D560" s="23" t="s">
        <v>1313</v>
      </c>
      <c r="E560" s="22" t="s">
        <v>239</v>
      </c>
      <c r="F560" s="31">
        <v>11</v>
      </c>
      <c r="G560" s="28"/>
      <c r="H560" s="29">
        <f t="shared" si="36"/>
        <v>0</v>
      </c>
      <c r="I560" s="20"/>
      <c r="J560" s="20"/>
      <c r="K560" s="20"/>
      <c r="L560" s="20"/>
      <c r="M560" s="20"/>
      <c r="N560" s="20"/>
      <c r="O560" s="20"/>
      <c r="P560" s="20"/>
      <c r="Q560" s="20"/>
    </row>
    <row r="561" spans="1:17" ht="39.6">
      <c r="A561" s="22">
        <v>507</v>
      </c>
      <c r="B561" s="23" t="s">
        <v>1314</v>
      </c>
      <c r="C561" s="23" t="s">
        <v>1315</v>
      </c>
      <c r="D561" s="23" t="s">
        <v>1316</v>
      </c>
      <c r="E561" s="22" t="s">
        <v>239</v>
      </c>
      <c r="F561" s="31">
        <v>22</v>
      </c>
      <c r="G561" s="28"/>
      <c r="H561" s="29">
        <f t="shared" si="36"/>
        <v>0</v>
      </c>
      <c r="I561" s="20"/>
      <c r="J561" s="20"/>
      <c r="K561" s="20"/>
      <c r="L561" s="20"/>
      <c r="M561" s="20"/>
      <c r="N561" s="20"/>
      <c r="O561" s="20"/>
      <c r="P561" s="20"/>
      <c r="Q561" s="20"/>
    </row>
    <row r="562" spans="1:17" ht="39.6">
      <c r="A562" s="22">
        <v>508</v>
      </c>
      <c r="B562" s="23" t="s">
        <v>1317</v>
      </c>
      <c r="C562" s="23" t="s">
        <v>1318</v>
      </c>
      <c r="D562" s="23" t="s">
        <v>1319</v>
      </c>
      <c r="E562" s="22" t="s">
        <v>239</v>
      </c>
      <c r="F562" s="31">
        <v>4</v>
      </c>
      <c r="G562" s="28"/>
      <c r="H562" s="29">
        <f t="shared" si="36"/>
        <v>0</v>
      </c>
      <c r="I562" s="20"/>
      <c r="J562" s="20"/>
      <c r="K562" s="20"/>
      <c r="L562" s="20"/>
      <c r="M562" s="20"/>
      <c r="N562" s="20"/>
      <c r="O562" s="20"/>
      <c r="P562" s="20"/>
      <c r="Q562" s="20"/>
    </row>
    <row r="563" spans="1:17" ht="39.6">
      <c r="A563" s="22">
        <v>509</v>
      </c>
      <c r="B563" s="23" t="s">
        <v>1320</v>
      </c>
      <c r="C563" s="23" t="s">
        <v>1321</v>
      </c>
      <c r="D563" s="23" t="s">
        <v>1322</v>
      </c>
      <c r="E563" s="22" t="s">
        <v>239</v>
      </c>
      <c r="F563" s="31">
        <v>5</v>
      </c>
      <c r="G563" s="28"/>
      <c r="H563" s="29">
        <f t="shared" si="36"/>
        <v>0</v>
      </c>
      <c r="I563" s="20"/>
      <c r="J563" s="20"/>
      <c r="K563" s="20"/>
      <c r="L563" s="20"/>
      <c r="M563" s="20"/>
      <c r="N563" s="20"/>
      <c r="O563" s="20"/>
      <c r="P563" s="20"/>
      <c r="Q563" s="20"/>
    </row>
    <row r="564" spans="1:17" ht="13.2">
      <c r="A564" s="22"/>
      <c r="B564" s="23"/>
      <c r="C564" s="22"/>
      <c r="D564" s="22" t="s">
        <v>1323</v>
      </c>
      <c r="E564" s="22"/>
      <c r="F564" s="22"/>
      <c r="G564" s="22"/>
      <c r="H564" s="31"/>
      <c r="I564" s="20"/>
      <c r="J564" s="20"/>
      <c r="K564" s="20"/>
      <c r="L564" s="20"/>
      <c r="M564" s="20"/>
      <c r="N564" s="20"/>
      <c r="O564" s="20"/>
      <c r="P564" s="20"/>
      <c r="Q564" s="20"/>
    </row>
    <row r="565" spans="1:17" ht="26.4">
      <c r="A565" s="22">
        <v>510</v>
      </c>
      <c r="B565" s="23" t="s">
        <v>1324</v>
      </c>
      <c r="C565" s="23" t="s">
        <v>1325</v>
      </c>
      <c r="D565" s="23" t="s">
        <v>1326</v>
      </c>
      <c r="E565" s="22" t="s">
        <v>239</v>
      </c>
      <c r="F565" s="31">
        <v>4</v>
      </c>
      <c r="G565" s="28"/>
      <c r="H565" s="29">
        <f t="shared" ref="H565:H602" si="37">ROUND(F565*G565,2)</f>
        <v>0</v>
      </c>
      <c r="I565" s="20"/>
      <c r="J565" s="20"/>
      <c r="K565" s="20"/>
      <c r="L565" s="20"/>
      <c r="M565" s="20"/>
      <c r="N565" s="20"/>
      <c r="O565" s="20"/>
      <c r="P565" s="20"/>
      <c r="Q565" s="20"/>
    </row>
    <row r="566" spans="1:17" ht="26.4">
      <c r="A566" s="22">
        <v>511</v>
      </c>
      <c r="B566" s="23" t="s">
        <v>1327</v>
      </c>
      <c r="C566" s="23" t="s">
        <v>1328</v>
      </c>
      <c r="D566" s="23" t="s">
        <v>1329</v>
      </c>
      <c r="E566" s="22" t="s">
        <v>95</v>
      </c>
      <c r="F566" s="29">
        <v>0.23</v>
      </c>
      <c r="G566" s="28"/>
      <c r="H566" s="29">
        <f t="shared" si="37"/>
        <v>0</v>
      </c>
      <c r="I566" s="20"/>
      <c r="J566" s="20"/>
      <c r="K566" s="20"/>
      <c r="L566" s="20"/>
      <c r="M566" s="20"/>
      <c r="N566" s="20"/>
      <c r="O566" s="20"/>
      <c r="P566" s="20"/>
      <c r="Q566" s="20"/>
    </row>
    <row r="567" spans="1:17" ht="39.6">
      <c r="A567" s="22">
        <v>512</v>
      </c>
      <c r="B567" s="23" t="s">
        <v>1330</v>
      </c>
      <c r="C567" s="23" t="s">
        <v>1331</v>
      </c>
      <c r="D567" s="23" t="s">
        <v>1332</v>
      </c>
      <c r="E567" s="22" t="s">
        <v>239</v>
      </c>
      <c r="F567" s="31">
        <v>23</v>
      </c>
      <c r="G567" s="28"/>
      <c r="H567" s="29">
        <f t="shared" si="37"/>
        <v>0</v>
      </c>
      <c r="I567" s="20"/>
      <c r="J567" s="20"/>
      <c r="K567" s="20"/>
      <c r="L567" s="20"/>
      <c r="M567" s="20"/>
      <c r="N567" s="20"/>
      <c r="O567" s="20"/>
      <c r="P567" s="20"/>
      <c r="Q567" s="20"/>
    </row>
    <row r="568" spans="1:17" ht="26.4">
      <c r="A568" s="22">
        <v>513</v>
      </c>
      <c r="B568" s="23" t="s">
        <v>1333</v>
      </c>
      <c r="C568" s="23" t="s">
        <v>1334</v>
      </c>
      <c r="D568" s="23" t="s">
        <v>1335</v>
      </c>
      <c r="E568" s="22" t="s">
        <v>95</v>
      </c>
      <c r="F568" s="29">
        <v>0.24</v>
      </c>
      <c r="G568" s="28"/>
      <c r="H568" s="29">
        <f t="shared" si="37"/>
        <v>0</v>
      </c>
      <c r="I568" s="20"/>
      <c r="J568" s="20"/>
      <c r="K568" s="20"/>
      <c r="L568" s="20"/>
      <c r="M568" s="20"/>
      <c r="N568" s="20"/>
      <c r="O568" s="20"/>
      <c r="P568" s="20"/>
      <c r="Q568" s="20"/>
    </row>
    <row r="569" spans="1:17" ht="39.6">
      <c r="A569" s="22">
        <v>514</v>
      </c>
      <c r="B569" s="23" t="s">
        <v>1336</v>
      </c>
      <c r="C569" s="23" t="s">
        <v>1337</v>
      </c>
      <c r="D569" s="23" t="s">
        <v>1338</v>
      </c>
      <c r="E569" s="22" t="s">
        <v>239</v>
      </c>
      <c r="F569" s="31">
        <v>24</v>
      </c>
      <c r="G569" s="28"/>
      <c r="H569" s="29">
        <f t="shared" si="37"/>
        <v>0</v>
      </c>
      <c r="I569" s="20"/>
      <c r="J569" s="20"/>
      <c r="K569" s="20"/>
      <c r="L569" s="20"/>
      <c r="M569" s="20"/>
      <c r="N569" s="20"/>
      <c r="O569" s="20"/>
      <c r="P569" s="20"/>
      <c r="Q569" s="20"/>
    </row>
    <row r="570" spans="1:17" ht="13.2">
      <c r="A570" s="22">
        <v>515</v>
      </c>
      <c r="B570" s="23" t="s">
        <v>1339</v>
      </c>
      <c r="C570" s="23" t="s">
        <v>1340</v>
      </c>
      <c r="D570" s="23" t="s">
        <v>1341</v>
      </c>
      <c r="E570" s="22" t="s">
        <v>95</v>
      </c>
      <c r="F570" s="29">
        <v>0.37</v>
      </c>
      <c r="G570" s="28"/>
      <c r="H570" s="29">
        <f t="shared" si="37"/>
        <v>0</v>
      </c>
      <c r="I570" s="20"/>
      <c r="J570" s="20"/>
      <c r="K570" s="20"/>
      <c r="L570" s="20"/>
      <c r="M570" s="20"/>
      <c r="N570" s="20"/>
      <c r="O570" s="20"/>
      <c r="P570" s="20"/>
      <c r="Q570" s="20"/>
    </row>
    <row r="571" spans="1:17" ht="26.4">
      <c r="A571" s="22">
        <v>516</v>
      </c>
      <c r="B571" s="23" t="s">
        <v>1342</v>
      </c>
      <c r="C571" s="23" t="s">
        <v>1343</v>
      </c>
      <c r="D571" s="23" t="s">
        <v>1344</v>
      </c>
      <c r="E571" s="22" t="s">
        <v>239</v>
      </c>
      <c r="F571" s="31">
        <v>37</v>
      </c>
      <c r="G571" s="28"/>
      <c r="H571" s="29">
        <f t="shared" si="37"/>
        <v>0</v>
      </c>
      <c r="I571" s="20"/>
      <c r="J571" s="20"/>
      <c r="K571" s="20"/>
      <c r="L571" s="20"/>
      <c r="M571" s="20"/>
      <c r="N571" s="20"/>
      <c r="O571" s="20"/>
      <c r="P571" s="20"/>
      <c r="Q571" s="20"/>
    </row>
    <row r="572" spans="1:17" ht="26.4">
      <c r="A572" s="22">
        <v>517</v>
      </c>
      <c r="B572" s="23" t="s">
        <v>1345</v>
      </c>
      <c r="C572" s="23" t="s">
        <v>1346</v>
      </c>
      <c r="D572" s="23" t="s">
        <v>1347</v>
      </c>
      <c r="E572" s="22" t="s">
        <v>118</v>
      </c>
      <c r="F572" s="32">
        <v>9.6999999999999993</v>
      </c>
      <c r="G572" s="28"/>
      <c r="H572" s="29">
        <f t="shared" si="37"/>
        <v>0</v>
      </c>
      <c r="I572" s="20"/>
      <c r="J572" s="20"/>
      <c r="K572" s="20"/>
      <c r="L572" s="20"/>
      <c r="M572" s="20"/>
      <c r="N572" s="20"/>
      <c r="O572" s="20"/>
      <c r="P572" s="20"/>
      <c r="Q572" s="20"/>
    </row>
    <row r="573" spans="1:17" ht="39.6">
      <c r="A573" s="22">
        <v>518</v>
      </c>
      <c r="B573" s="23" t="s">
        <v>1348</v>
      </c>
      <c r="C573" s="23" t="s">
        <v>1349</v>
      </c>
      <c r="D573" s="23" t="s">
        <v>1350</v>
      </c>
      <c r="E573" s="22" t="s">
        <v>220</v>
      </c>
      <c r="F573" s="31">
        <v>890</v>
      </c>
      <c r="G573" s="28"/>
      <c r="H573" s="29">
        <f t="shared" si="37"/>
        <v>0</v>
      </c>
      <c r="I573" s="20"/>
      <c r="J573" s="20"/>
      <c r="K573" s="20"/>
      <c r="L573" s="20"/>
      <c r="M573" s="20"/>
      <c r="N573" s="20"/>
      <c r="O573" s="20"/>
      <c r="P573" s="20"/>
      <c r="Q573" s="20"/>
    </row>
    <row r="574" spans="1:17" ht="39.6">
      <c r="A574" s="22">
        <v>519</v>
      </c>
      <c r="B574" s="23" t="s">
        <v>1351</v>
      </c>
      <c r="C574" s="23" t="s">
        <v>1352</v>
      </c>
      <c r="D574" s="23" t="s">
        <v>1353</v>
      </c>
      <c r="E574" s="22" t="s">
        <v>220</v>
      </c>
      <c r="F574" s="31">
        <v>80</v>
      </c>
      <c r="G574" s="28"/>
      <c r="H574" s="29">
        <f t="shared" si="37"/>
        <v>0</v>
      </c>
      <c r="I574" s="20"/>
      <c r="J574" s="20"/>
      <c r="K574" s="20"/>
      <c r="L574" s="20"/>
      <c r="M574" s="20"/>
      <c r="N574" s="20"/>
      <c r="O574" s="20"/>
      <c r="P574" s="20"/>
      <c r="Q574" s="20"/>
    </row>
    <row r="575" spans="1:17" ht="26.4">
      <c r="A575" s="22">
        <v>520</v>
      </c>
      <c r="B575" s="23" t="s">
        <v>1354</v>
      </c>
      <c r="C575" s="23" t="s">
        <v>1355</v>
      </c>
      <c r="D575" s="23" t="s">
        <v>1356</v>
      </c>
      <c r="E575" s="22" t="s">
        <v>239</v>
      </c>
      <c r="F575" s="31">
        <v>1760</v>
      </c>
      <c r="G575" s="28"/>
      <c r="H575" s="29">
        <f t="shared" si="37"/>
        <v>0</v>
      </c>
      <c r="I575" s="20"/>
      <c r="J575" s="20"/>
      <c r="K575" s="20"/>
      <c r="L575" s="20"/>
      <c r="M575" s="20"/>
      <c r="N575" s="20"/>
      <c r="O575" s="20"/>
      <c r="P575" s="20"/>
      <c r="Q575" s="20"/>
    </row>
    <row r="576" spans="1:17" ht="26.4">
      <c r="A576" s="22">
        <v>521</v>
      </c>
      <c r="B576" s="23" t="s">
        <v>1357</v>
      </c>
      <c r="C576" s="23" t="s">
        <v>1358</v>
      </c>
      <c r="D576" s="23" t="s">
        <v>1359</v>
      </c>
      <c r="E576" s="22" t="s">
        <v>239</v>
      </c>
      <c r="F576" s="31">
        <v>160</v>
      </c>
      <c r="G576" s="28"/>
      <c r="H576" s="29">
        <f t="shared" si="37"/>
        <v>0</v>
      </c>
      <c r="I576" s="20"/>
      <c r="J576" s="20"/>
      <c r="K576" s="20"/>
      <c r="L576" s="20"/>
      <c r="M576" s="20"/>
      <c r="N576" s="20"/>
      <c r="O576" s="20"/>
      <c r="P576" s="20"/>
      <c r="Q576" s="20"/>
    </row>
    <row r="577" spans="1:17" ht="52.8">
      <c r="A577" s="22">
        <v>522</v>
      </c>
      <c r="B577" s="23" t="s">
        <v>1360</v>
      </c>
      <c r="C577" s="23" t="s">
        <v>1361</v>
      </c>
      <c r="D577" s="23" t="s">
        <v>1362</v>
      </c>
      <c r="E577" s="22" t="s">
        <v>118</v>
      </c>
      <c r="F577" s="29">
        <v>0.05</v>
      </c>
      <c r="G577" s="28"/>
      <c r="H577" s="29">
        <f t="shared" si="37"/>
        <v>0</v>
      </c>
      <c r="I577" s="20"/>
      <c r="J577" s="20"/>
      <c r="K577" s="20"/>
      <c r="L577" s="20"/>
      <c r="M577" s="20"/>
      <c r="N577" s="20"/>
      <c r="O577" s="20"/>
      <c r="P577" s="20"/>
      <c r="Q577" s="20"/>
    </row>
    <row r="578" spans="1:17" ht="39.6">
      <c r="A578" s="22">
        <v>523</v>
      </c>
      <c r="B578" s="23" t="s">
        <v>1363</v>
      </c>
      <c r="C578" s="23" t="s">
        <v>1364</v>
      </c>
      <c r="D578" s="23" t="s">
        <v>1365</v>
      </c>
      <c r="E578" s="22" t="s">
        <v>220</v>
      </c>
      <c r="F578" s="31">
        <v>5</v>
      </c>
      <c r="G578" s="28"/>
      <c r="H578" s="29">
        <f t="shared" si="37"/>
        <v>0</v>
      </c>
      <c r="I578" s="20"/>
      <c r="J578" s="20"/>
      <c r="K578" s="20"/>
      <c r="L578" s="20"/>
      <c r="M578" s="20"/>
      <c r="N578" s="20"/>
      <c r="O578" s="20"/>
      <c r="P578" s="20"/>
      <c r="Q578" s="20"/>
    </row>
    <row r="579" spans="1:17" ht="26.4">
      <c r="A579" s="22">
        <v>524</v>
      </c>
      <c r="B579" s="23" t="s">
        <v>1366</v>
      </c>
      <c r="C579" s="23" t="s">
        <v>1367</v>
      </c>
      <c r="D579" s="23" t="s">
        <v>1368</v>
      </c>
      <c r="E579" s="22" t="s">
        <v>239</v>
      </c>
      <c r="F579" s="31">
        <v>10</v>
      </c>
      <c r="G579" s="28"/>
      <c r="H579" s="29">
        <f t="shared" si="37"/>
        <v>0</v>
      </c>
      <c r="I579" s="20"/>
      <c r="J579" s="20"/>
      <c r="K579" s="20"/>
      <c r="L579" s="20"/>
      <c r="M579" s="20"/>
      <c r="N579" s="20"/>
      <c r="O579" s="20"/>
      <c r="P579" s="20"/>
      <c r="Q579" s="20"/>
    </row>
    <row r="580" spans="1:17" ht="52.8">
      <c r="A580" s="22">
        <v>525</v>
      </c>
      <c r="B580" s="23" t="s">
        <v>1369</v>
      </c>
      <c r="C580" s="23" t="s">
        <v>1370</v>
      </c>
      <c r="D580" s="23" t="s">
        <v>1371</v>
      </c>
      <c r="E580" s="22" t="s">
        <v>118</v>
      </c>
      <c r="F580" s="29">
        <v>1.25</v>
      </c>
      <c r="G580" s="28"/>
      <c r="H580" s="29">
        <f t="shared" si="37"/>
        <v>0</v>
      </c>
      <c r="I580" s="20"/>
      <c r="J580" s="20"/>
      <c r="K580" s="20"/>
      <c r="L580" s="20"/>
      <c r="M580" s="20"/>
      <c r="N580" s="20"/>
      <c r="O580" s="20"/>
      <c r="P580" s="20"/>
      <c r="Q580" s="20"/>
    </row>
    <row r="581" spans="1:17" ht="39.6">
      <c r="A581" s="22">
        <v>526</v>
      </c>
      <c r="B581" s="23" t="s">
        <v>1372</v>
      </c>
      <c r="C581" s="23" t="s">
        <v>1373</v>
      </c>
      <c r="D581" s="23" t="s">
        <v>1374</v>
      </c>
      <c r="E581" s="22" t="s">
        <v>220</v>
      </c>
      <c r="F581" s="31">
        <v>125</v>
      </c>
      <c r="G581" s="28"/>
      <c r="H581" s="29">
        <f t="shared" si="37"/>
        <v>0</v>
      </c>
      <c r="I581" s="20"/>
      <c r="J581" s="20"/>
      <c r="K581" s="20"/>
      <c r="L581" s="20"/>
      <c r="M581" s="20"/>
      <c r="N581" s="20"/>
      <c r="O581" s="20"/>
      <c r="P581" s="20"/>
      <c r="Q581" s="20"/>
    </row>
    <row r="582" spans="1:17" ht="26.4">
      <c r="A582" s="22">
        <v>527</v>
      </c>
      <c r="B582" s="23" t="s">
        <v>1375</v>
      </c>
      <c r="C582" s="23" t="s">
        <v>1376</v>
      </c>
      <c r="D582" s="23" t="s">
        <v>1377</v>
      </c>
      <c r="E582" s="22" t="s">
        <v>239</v>
      </c>
      <c r="F582" s="31">
        <v>250</v>
      </c>
      <c r="G582" s="28"/>
      <c r="H582" s="29">
        <f t="shared" si="37"/>
        <v>0</v>
      </c>
      <c r="I582" s="20"/>
      <c r="J582" s="20"/>
      <c r="K582" s="20"/>
      <c r="L582" s="20"/>
      <c r="M582" s="20"/>
      <c r="N582" s="20"/>
      <c r="O582" s="20"/>
      <c r="P582" s="20"/>
      <c r="Q582" s="20"/>
    </row>
    <row r="583" spans="1:17" ht="26.4">
      <c r="A583" s="22">
        <v>528</v>
      </c>
      <c r="B583" s="23" t="s">
        <v>1378</v>
      </c>
      <c r="C583" s="23" t="s">
        <v>1379</v>
      </c>
      <c r="D583" s="23" t="s">
        <v>1380</v>
      </c>
      <c r="E583" s="22" t="s">
        <v>239</v>
      </c>
      <c r="F583" s="31">
        <v>3000</v>
      </c>
      <c r="G583" s="28"/>
      <c r="H583" s="29">
        <f t="shared" si="37"/>
        <v>0</v>
      </c>
      <c r="I583" s="20"/>
      <c r="J583" s="20"/>
      <c r="K583" s="20"/>
      <c r="L583" s="20"/>
      <c r="M583" s="20"/>
      <c r="N583" s="20"/>
      <c r="O583" s="20"/>
      <c r="P583" s="20"/>
      <c r="Q583" s="20"/>
    </row>
    <row r="584" spans="1:17" ht="26.4">
      <c r="A584" s="22">
        <v>529</v>
      </c>
      <c r="B584" s="23" t="s">
        <v>1381</v>
      </c>
      <c r="C584" s="23" t="s">
        <v>1382</v>
      </c>
      <c r="D584" s="23" t="s">
        <v>1383</v>
      </c>
      <c r="E584" s="22" t="s">
        <v>239</v>
      </c>
      <c r="F584" s="31">
        <v>3000</v>
      </c>
      <c r="G584" s="28"/>
      <c r="H584" s="29">
        <f t="shared" si="37"/>
        <v>0</v>
      </c>
      <c r="I584" s="20"/>
      <c r="J584" s="20"/>
      <c r="K584" s="20"/>
      <c r="L584" s="20"/>
      <c r="M584" s="20"/>
      <c r="N584" s="20"/>
      <c r="O584" s="20"/>
      <c r="P584" s="20"/>
      <c r="Q584" s="20"/>
    </row>
    <row r="585" spans="1:17" ht="26.4">
      <c r="A585" s="22">
        <v>530</v>
      </c>
      <c r="B585" s="23" t="s">
        <v>1384</v>
      </c>
      <c r="C585" s="23" t="s">
        <v>1385</v>
      </c>
      <c r="D585" s="23" t="s">
        <v>1386</v>
      </c>
      <c r="E585" s="22" t="s">
        <v>239</v>
      </c>
      <c r="F585" s="31">
        <v>50</v>
      </c>
      <c r="G585" s="28"/>
      <c r="H585" s="29">
        <f t="shared" si="37"/>
        <v>0</v>
      </c>
      <c r="I585" s="20"/>
      <c r="J585" s="20"/>
      <c r="K585" s="20"/>
      <c r="L585" s="20"/>
      <c r="M585" s="20"/>
      <c r="N585" s="20"/>
      <c r="O585" s="20"/>
      <c r="P585" s="20"/>
      <c r="Q585" s="20"/>
    </row>
    <row r="586" spans="1:17" ht="26.4">
      <c r="A586" s="22">
        <v>531</v>
      </c>
      <c r="B586" s="23" t="s">
        <v>1387</v>
      </c>
      <c r="C586" s="23" t="s">
        <v>1388</v>
      </c>
      <c r="D586" s="23" t="s">
        <v>1389</v>
      </c>
      <c r="E586" s="22" t="s">
        <v>239</v>
      </c>
      <c r="F586" s="31">
        <v>50</v>
      </c>
      <c r="G586" s="28"/>
      <c r="H586" s="29">
        <f t="shared" si="37"/>
        <v>0</v>
      </c>
      <c r="I586" s="20"/>
      <c r="J586" s="20"/>
      <c r="K586" s="20"/>
      <c r="L586" s="20"/>
      <c r="M586" s="20"/>
      <c r="N586" s="20"/>
      <c r="O586" s="20"/>
      <c r="P586" s="20"/>
      <c r="Q586" s="20"/>
    </row>
    <row r="587" spans="1:17" ht="39.6">
      <c r="A587" s="22">
        <v>532</v>
      </c>
      <c r="B587" s="23" t="s">
        <v>1390</v>
      </c>
      <c r="C587" s="23" t="s">
        <v>1391</v>
      </c>
      <c r="D587" s="23" t="s">
        <v>1392</v>
      </c>
      <c r="E587" s="22" t="s">
        <v>239</v>
      </c>
      <c r="F587" s="31">
        <v>1</v>
      </c>
      <c r="G587" s="28"/>
      <c r="H587" s="29">
        <f t="shared" si="37"/>
        <v>0</v>
      </c>
      <c r="I587" s="20"/>
      <c r="J587" s="20"/>
      <c r="K587" s="20"/>
      <c r="L587" s="20"/>
      <c r="M587" s="20"/>
      <c r="N587" s="20"/>
      <c r="O587" s="20"/>
      <c r="P587" s="20"/>
      <c r="Q587" s="20"/>
    </row>
    <row r="588" spans="1:17" ht="26.4">
      <c r="A588" s="22">
        <v>533</v>
      </c>
      <c r="B588" s="23" t="s">
        <v>1393</v>
      </c>
      <c r="C588" s="23" t="s">
        <v>1394</v>
      </c>
      <c r="D588" s="23" t="s">
        <v>1395</v>
      </c>
      <c r="E588" s="22" t="s">
        <v>118</v>
      </c>
      <c r="F588" s="29">
        <v>0.18</v>
      </c>
      <c r="G588" s="28"/>
      <c r="H588" s="29">
        <f t="shared" si="37"/>
        <v>0</v>
      </c>
      <c r="I588" s="20"/>
      <c r="J588" s="20"/>
      <c r="K588" s="20"/>
      <c r="L588" s="20"/>
      <c r="M588" s="20"/>
      <c r="N588" s="20"/>
      <c r="O588" s="20"/>
      <c r="P588" s="20"/>
      <c r="Q588" s="20"/>
    </row>
    <row r="589" spans="1:17" ht="26.4">
      <c r="A589" s="22">
        <v>534</v>
      </c>
      <c r="B589" s="23" t="s">
        <v>1396</v>
      </c>
      <c r="C589" s="23" t="s">
        <v>1397</v>
      </c>
      <c r="D589" s="23" t="s">
        <v>1398</v>
      </c>
      <c r="E589" s="22" t="s">
        <v>220</v>
      </c>
      <c r="F589" s="31">
        <v>12</v>
      </c>
      <c r="G589" s="28"/>
      <c r="H589" s="29">
        <f t="shared" si="37"/>
        <v>0</v>
      </c>
      <c r="I589" s="20"/>
      <c r="J589" s="20"/>
      <c r="K589" s="20"/>
      <c r="L589" s="20"/>
      <c r="M589" s="20"/>
      <c r="N589" s="20"/>
      <c r="O589" s="20"/>
      <c r="P589" s="20"/>
      <c r="Q589" s="20"/>
    </row>
    <row r="590" spans="1:17" ht="26.4">
      <c r="A590" s="22">
        <v>535</v>
      </c>
      <c r="B590" s="23" t="s">
        <v>1399</v>
      </c>
      <c r="C590" s="23" t="s">
        <v>1400</v>
      </c>
      <c r="D590" s="23" t="s">
        <v>1401</v>
      </c>
      <c r="E590" s="22" t="s">
        <v>220</v>
      </c>
      <c r="F590" s="31">
        <v>6</v>
      </c>
      <c r="G590" s="28"/>
      <c r="H590" s="29">
        <f t="shared" si="37"/>
        <v>0</v>
      </c>
      <c r="I590" s="20"/>
      <c r="J590" s="20"/>
      <c r="K590" s="20"/>
      <c r="L590" s="20"/>
      <c r="M590" s="20"/>
      <c r="N590" s="20"/>
      <c r="O590" s="20"/>
      <c r="P590" s="20"/>
      <c r="Q590" s="20"/>
    </row>
    <row r="591" spans="1:17" ht="79.2">
      <c r="A591" s="22">
        <v>536</v>
      </c>
      <c r="B591" s="23" t="s">
        <v>1402</v>
      </c>
      <c r="C591" s="23" t="s">
        <v>1403</v>
      </c>
      <c r="D591" s="23" t="s">
        <v>1404</v>
      </c>
      <c r="E591" s="22" t="s">
        <v>1405</v>
      </c>
      <c r="F591" s="32">
        <v>0.5</v>
      </c>
      <c r="G591" s="28"/>
      <c r="H591" s="29">
        <f t="shared" si="37"/>
        <v>0</v>
      </c>
      <c r="I591" s="20"/>
      <c r="J591" s="20"/>
      <c r="K591" s="20"/>
      <c r="L591" s="20"/>
      <c r="M591" s="20"/>
      <c r="N591" s="20"/>
      <c r="O591" s="20"/>
      <c r="P591" s="20"/>
      <c r="Q591" s="20"/>
    </row>
    <row r="592" spans="1:17" ht="26.4">
      <c r="A592" s="22">
        <v>537</v>
      </c>
      <c r="B592" s="23" t="s">
        <v>1406</v>
      </c>
      <c r="C592" s="23" t="s">
        <v>1407</v>
      </c>
      <c r="D592" s="23" t="s">
        <v>1408</v>
      </c>
      <c r="E592" s="22" t="s">
        <v>239</v>
      </c>
      <c r="F592" s="31">
        <v>50</v>
      </c>
      <c r="G592" s="28"/>
      <c r="H592" s="29">
        <f t="shared" si="37"/>
        <v>0</v>
      </c>
      <c r="I592" s="20"/>
      <c r="J592" s="20"/>
      <c r="K592" s="20"/>
      <c r="L592" s="20"/>
      <c r="M592" s="20"/>
      <c r="N592" s="20"/>
      <c r="O592" s="20"/>
      <c r="P592" s="20"/>
      <c r="Q592" s="20"/>
    </row>
    <row r="593" spans="1:17" ht="39.6">
      <c r="A593" s="22">
        <v>538</v>
      </c>
      <c r="B593" s="23" t="s">
        <v>1409</v>
      </c>
      <c r="C593" s="23" t="s">
        <v>150</v>
      </c>
      <c r="D593" s="23" t="s">
        <v>1410</v>
      </c>
      <c r="E593" s="22" t="s">
        <v>180</v>
      </c>
      <c r="F593" s="29">
        <v>0.51</v>
      </c>
      <c r="G593" s="28"/>
      <c r="H593" s="29">
        <f t="shared" si="37"/>
        <v>0</v>
      </c>
      <c r="I593" s="20"/>
      <c r="J593" s="20"/>
      <c r="K593" s="20"/>
      <c r="L593" s="20"/>
      <c r="M593" s="20"/>
      <c r="N593" s="20"/>
      <c r="O593" s="20"/>
      <c r="P593" s="20"/>
      <c r="Q593" s="20"/>
    </row>
    <row r="594" spans="1:17" ht="26.4">
      <c r="A594" s="22">
        <v>539</v>
      </c>
      <c r="B594" s="23" t="s">
        <v>1411</v>
      </c>
      <c r="C594" s="23" t="s">
        <v>172</v>
      </c>
      <c r="D594" s="23" t="s">
        <v>1412</v>
      </c>
      <c r="E594" s="22" t="s">
        <v>180</v>
      </c>
      <c r="F594" s="29">
        <v>0.51</v>
      </c>
      <c r="G594" s="28"/>
      <c r="H594" s="29">
        <f t="shared" si="37"/>
        <v>0</v>
      </c>
      <c r="I594" s="20"/>
      <c r="J594" s="20"/>
      <c r="K594" s="20"/>
      <c r="L594" s="20"/>
      <c r="M594" s="20"/>
      <c r="N594" s="20"/>
      <c r="O594" s="20"/>
      <c r="P594" s="20"/>
      <c r="Q594" s="20"/>
    </row>
    <row r="595" spans="1:17" ht="13.2">
      <c r="A595" s="22">
        <v>540</v>
      </c>
      <c r="B595" s="23" t="s">
        <v>1413</v>
      </c>
      <c r="C595" s="23" t="s">
        <v>1414</v>
      </c>
      <c r="D595" s="23" t="s">
        <v>1415</v>
      </c>
      <c r="E595" s="22" t="s">
        <v>1416</v>
      </c>
      <c r="F595" s="32">
        <v>0.1</v>
      </c>
      <c r="G595" s="28"/>
      <c r="H595" s="29">
        <f t="shared" si="37"/>
        <v>0</v>
      </c>
      <c r="I595" s="20"/>
      <c r="J595" s="20"/>
      <c r="K595" s="20"/>
      <c r="L595" s="20"/>
      <c r="M595" s="20"/>
      <c r="N595" s="20"/>
      <c r="O595" s="20"/>
      <c r="P595" s="20"/>
      <c r="Q595" s="20"/>
    </row>
    <row r="596" spans="1:17" ht="26.4">
      <c r="A596" s="22">
        <v>541</v>
      </c>
      <c r="B596" s="23" t="s">
        <v>1417</v>
      </c>
      <c r="C596" s="23" t="s">
        <v>1418</v>
      </c>
      <c r="D596" s="23" t="s">
        <v>1419</v>
      </c>
      <c r="E596" s="22" t="s">
        <v>239</v>
      </c>
      <c r="F596" s="31">
        <v>1</v>
      </c>
      <c r="G596" s="28"/>
      <c r="H596" s="29">
        <f t="shared" si="37"/>
        <v>0</v>
      </c>
      <c r="I596" s="20"/>
      <c r="J596" s="20"/>
      <c r="K596" s="20"/>
      <c r="L596" s="20"/>
      <c r="M596" s="20"/>
      <c r="N596" s="20"/>
      <c r="O596" s="20"/>
      <c r="P596" s="20"/>
      <c r="Q596" s="20"/>
    </row>
    <row r="597" spans="1:17" ht="39.6">
      <c r="A597" s="22">
        <v>542</v>
      </c>
      <c r="B597" s="23" t="s">
        <v>1420</v>
      </c>
      <c r="C597" s="23" t="s">
        <v>1421</v>
      </c>
      <c r="D597" s="23" t="s">
        <v>1422</v>
      </c>
      <c r="E597" s="22" t="s">
        <v>118</v>
      </c>
      <c r="F597" s="29">
        <v>0.02</v>
      </c>
      <c r="G597" s="28"/>
      <c r="H597" s="29">
        <f t="shared" si="37"/>
        <v>0</v>
      </c>
      <c r="I597" s="20"/>
      <c r="J597" s="20"/>
      <c r="K597" s="20"/>
      <c r="L597" s="20"/>
      <c r="M597" s="20"/>
      <c r="N597" s="20"/>
      <c r="O597" s="20"/>
      <c r="P597" s="20"/>
      <c r="Q597" s="20"/>
    </row>
    <row r="598" spans="1:17" ht="13.2">
      <c r="A598" s="22">
        <v>543</v>
      </c>
      <c r="B598" s="23" t="s">
        <v>1423</v>
      </c>
      <c r="C598" s="23" t="s">
        <v>1424</v>
      </c>
      <c r="D598" s="23" t="s">
        <v>1425</v>
      </c>
      <c r="E598" s="22" t="s">
        <v>220</v>
      </c>
      <c r="F598" s="31">
        <v>2</v>
      </c>
      <c r="G598" s="28"/>
      <c r="H598" s="29">
        <f t="shared" si="37"/>
        <v>0</v>
      </c>
      <c r="I598" s="20"/>
      <c r="J598" s="20"/>
      <c r="K598" s="20"/>
      <c r="L598" s="20"/>
      <c r="M598" s="20"/>
      <c r="N598" s="20"/>
      <c r="O598" s="20"/>
      <c r="P598" s="20"/>
      <c r="Q598" s="20"/>
    </row>
    <row r="599" spans="1:17" ht="26.4">
      <c r="A599" s="22">
        <v>544</v>
      </c>
      <c r="B599" s="23" t="s">
        <v>1426</v>
      </c>
      <c r="C599" s="23" t="s">
        <v>1427</v>
      </c>
      <c r="D599" s="23" t="s">
        <v>1428</v>
      </c>
      <c r="E599" s="22" t="s">
        <v>1429</v>
      </c>
      <c r="F599" s="29">
        <v>0.09</v>
      </c>
      <c r="G599" s="28"/>
      <c r="H599" s="29">
        <f t="shared" si="37"/>
        <v>0</v>
      </c>
      <c r="I599" s="20"/>
      <c r="J599" s="20"/>
      <c r="K599" s="20"/>
      <c r="L599" s="20"/>
      <c r="M599" s="20"/>
      <c r="N599" s="20"/>
      <c r="O599" s="20"/>
      <c r="P599" s="20"/>
      <c r="Q599" s="20"/>
    </row>
    <row r="600" spans="1:17" ht="26.4">
      <c r="A600" s="22">
        <v>545</v>
      </c>
      <c r="B600" s="23" t="s">
        <v>1430</v>
      </c>
      <c r="C600" s="23" t="s">
        <v>1431</v>
      </c>
      <c r="D600" s="23" t="s">
        <v>1432</v>
      </c>
      <c r="E600" s="22" t="s">
        <v>220</v>
      </c>
      <c r="F600" s="31">
        <v>90</v>
      </c>
      <c r="G600" s="28"/>
      <c r="H600" s="29">
        <f t="shared" si="37"/>
        <v>0</v>
      </c>
      <c r="I600" s="20"/>
      <c r="J600" s="20"/>
      <c r="K600" s="20"/>
      <c r="L600" s="20"/>
      <c r="M600" s="20"/>
      <c r="N600" s="20"/>
      <c r="O600" s="20"/>
      <c r="P600" s="20"/>
      <c r="Q600" s="20"/>
    </row>
    <row r="601" spans="1:17" ht="26.4">
      <c r="A601" s="22">
        <v>546</v>
      </c>
      <c r="B601" s="23" t="s">
        <v>1433</v>
      </c>
      <c r="C601" s="23" t="s">
        <v>1434</v>
      </c>
      <c r="D601" s="23" t="s">
        <v>1435</v>
      </c>
      <c r="E601" s="22" t="s">
        <v>118</v>
      </c>
      <c r="F601" s="31">
        <v>1</v>
      </c>
      <c r="G601" s="28"/>
      <c r="H601" s="29">
        <f t="shared" si="37"/>
        <v>0</v>
      </c>
      <c r="I601" s="20"/>
      <c r="J601" s="20"/>
      <c r="K601" s="20"/>
      <c r="L601" s="20"/>
      <c r="M601" s="20"/>
      <c r="N601" s="20"/>
      <c r="O601" s="20"/>
      <c r="P601" s="20"/>
      <c r="Q601" s="20"/>
    </row>
    <row r="602" spans="1:17" ht="26.4">
      <c r="A602" s="22">
        <v>547</v>
      </c>
      <c r="B602" s="23" t="s">
        <v>1436</v>
      </c>
      <c r="C602" s="23" t="s">
        <v>1437</v>
      </c>
      <c r="D602" s="23" t="s">
        <v>1438</v>
      </c>
      <c r="E602" s="22" t="s">
        <v>220</v>
      </c>
      <c r="F602" s="31">
        <v>100</v>
      </c>
      <c r="G602" s="28"/>
      <c r="H602" s="29">
        <f t="shared" si="37"/>
        <v>0</v>
      </c>
      <c r="I602" s="20"/>
      <c r="J602" s="20"/>
      <c r="K602" s="20"/>
      <c r="L602" s="20"/>
      <c r="M602" s="20"/>
      <c r="N602" s="20"/>
      <c r="O602" s="20"/>
      <c r="P602" s="20"/>
      <c r="Q602" s="20"/>
    </row>
    <row r="603" spans="1:17" ht="26.4">
      <c r="A603" s="22"/>
      <c r="B603" s="23"/>
      <c r="C603" s="24"/>
      <c r="D603" s="24" t="s">
        <v>1439</v>
      </c>
      <c r="E603" s="24"/>
      <c r="F603" s="25"/>
      <c r="G603" s="25"/>
      <c r="H603" s="25"/>
      <c r="I603" s="20"/>
      <c r="J603" s="20"/>
      <c r="K603" s="20"/>
      <c r="L603" s="20"/>
      <c r="M603" s="20"/>
      <c r="N603" s="20"/>
      <c r="O603" s="20"/>
      <c r="P603" s="20"/>
      <c r="Q603" s="20"/>
    </row>
    <row r="604" spans="1:17" ht="26.4">
      <c r="A604" s="22">
        <v>548</v>
      </c>
      <c r="B604" s="23" t="s">
        <v>1440</v>
      </c>
      <c r="C604" s="23" t="s">
        <v>1441</v>
      </c>
      <c r="D604" s="23" t="s">
        <v>1442</v>
      </c>
      <c r="E604" s="22" t="s">
        <v>118</v>
      </c>
      <c r="F604" s="29">
        <v>2.15</v>
      </c>
      <c r="G604" s="28"/>
      <c r="H604" s="29">
        <f t="shared" ref="H604:H614" si="38">ROUND(F604*G604,2)</f>
        <v>0</v>
      </c>
      <c r="I604" s="20"/>
      <c r="J604" s="20"/>
      <c r="K604" s="20"/>
      <c r="L604" s="20"/>
      <c r="M604" s="20"/>
      <c r="N604" s="20"/>
      <c r="O604" s="20"/>
      <c r="P604" s="20"/>
      <c r="Q604" s="20"/>
    </row>
    <row r="605" spans="1:17" ht="66">
      <c r="A605" s="22">
        <v>549</v>
      </c>
      <c r="B605" s="23" t="s">
        <v>1443</v>
      </c>
      <c r="C605" s="23" t="s">
        <v>1444</v>
      </c>
      <c r="D605" s="23" t="s">
        <v>1445</v>
      </c>
      <c r="E605" s="22" t="s">
        <v>220</v>
      </c>
      <c r="F605" s="29">
        <v>221.45</v>
      </c>
      <c r="G605" s="28"/>
      <c r="H605" s="29">
        <f t="shared" si="38"/>
        <v>0</v>
      </c>
      <c r="I605" s="20"/>
      <c r="J605" s="20"/>
      <c r="K605" s="20"/>
      <c r="L605" s="20"/>
      <c r="M605" s="20"/>
      <c r="N605" s="20"/>
      <c r="O605" s="20"/>
      <c r="P605" s="20"/>
      <c r="Q605" s="20"/>
    </row>
    <row r="606" spans="1:17" ht="26.4">
      <c r="A606" s="22">
        <v>550</v>
      </c>
      <c r="B606" s="23" t="s">
        <v>1446</v>
      </c>
      <c r="C606" s="23" t="s">
        <v>1447</v>
      </c>
      <c r="D606" s="23" t="s">
        <v>1448</v>
      </c>
      <c r="E606" s="22" t="s">
        <v>118</v>
      </c>
      <c r="F606" s="29">
        <v>9.75</v>
      </c>
      <c r="G606" s="28"/>
      <c r="H606" s="29">
        <f t="shared" si="38"/>
        <v>0</v>
      </c>
      <c r="I606" s="20"/>
      <c r="J606" s="20"/>
      <c r="K606" s="20"/>
      <c r="L606" s="20"/>
      <c r="M606" s="20"/>
      <c r="N606" s="20"/>
      <c r="O606" s="20"/>
      <c r="P606" s="20"/>
      <c r="Q606" s="20"/>
    </row>
    <row r="607" spans="1:17" ht="66">
      <c r="A607" s="22">
        <v>551</v>
      </c>
      <c r="B607" s="23" t="s">
        <v>1449</v>
      </c>
      <c r="C607" s="23" t="s">
        <v>1450</v>
      </c>
      <c r="D607" s="23" t="s">
        <v>1451</v>
      </c>
      <c r="E607" s="22" t="s">
        <v>220</v>
      </c>
      <c r="F607" s="32">
        <v>5.0999999999999996</v>
      </c>
      <c r="G607" s="28"/>
      <c r="H607" s="29">
        <f t="shared" si="38"/>
        <v>0</v>
      </c>
      <c r="I607" s="20"/>
      <c r="J607" s="20"/>
      <c r="K607" s="20"/>
      <c r="L607" s="20"/>
      <c r="M607" s="20"/>
      <c r="N607" s="20"/>
      <c r="O607" s="20"/>
      <c r="P607" s="20"/>
      <c r="Q607" s="20"/>
    </row>
    <row r="608" spans="1:17" ht="66">
      <c r="A608" s="22">
        <v>552</v>
      </c>
      <c r="B608" s="23" t="s">
        <v>1452</v>
      </c>
      <c r="C608" s="23" t="s">
        <v>1453</v>
      </c>
      <c r="D608" s="23" t="s">
        <v>1454</v>
      </c>
      <c r="E608" s="22" t="s">
        <v>220</v>
      </c>
      <c r="F608" s="32">
        <v>25.5</v>
      </c>
      <c r="G608" s="28"/>
      <c r="H608" s="29">
        <f t="shared" si="38"/>
        <v>0</v>
      </c>
      <c r="I608" s="20"/>
      <c r="J608" s="20"/>
      <c r="K608" s="20"/>
      <c r="L608" s="20"/>
      <c r="M608" s="20"/>
      <c r="N608" s="20"/>
      <c r="O608" s="20"/>
      <c r="P608" s="20"/>
      <c r="Q608" s="20"/>
    </row>
    <row r="609" spans="1:17" ht="66">
      <c r="A609" s="22">
        <v>553</v>
      </c>
      <c r="B609" s="23" t="s">
        <v>1455</v>
      </c>
      <c r="C609" s="23" t="s">
        <v>1456</v>
      </c>
      <c r="D609" s="23" t="s">
        <v>1457</v>
      </c>
      <c r="E609" s="22" t="s">
        <v>220</v>
      </c>
      <c r="F609" s="31">
        <v>51</v>
      </c>
      <c r="G609" s="28"/>
      <c r="H609" s="29">
        <f t="shared" si="38"/>
        <v>0</v>
      </c>
      <c r="I609" s="20"/>
      <c r="J609" s="20"/>
      <c r="K609" s="20"/>
      <c r="L609" s="20"/>
      <c r="M609" s="20"/>
      <c r="N609" s="20"/>
      <c r="O609" s="20"/>
      <c r="P609" s="20"/>
      <c r="Q609" s="20"/>
    </row>
    <row r="610" spans="1:17" ht="66">
      <c r="A610" s="22">
        <v>554</v>
      </c>
      <c r="B610" s="23" t="s">
        <v>1458</v>
      </c>
      <c r="C610" s="23" t="s">
        <v>1459</v>
      </c>
      <c r="D610" s="23" t="s">
        <v>1460</v>
      </c>
      <c r="E610" s="22" t="s">
        <v>220</v>
      </c>
      <c r="F610" s="32">
        <v>298.7</v>
      </c>
      <c r="G610" s="28"/>
      <c r="H610" s="29">
        <f t="shared" si="38"/>
        <v>0</v>
      </c>
      <c r="I610" s="20"/>
      <c r="J610" s="20"/>
      <c r="K610" s="20"/>
      <c r="L610" s="20"/>
      <c r="M610" s="20"/>
      <c r="N610" s="20"/>
      <c r="O610" s="20"/>
      <c r="P610" s="20"/>
      <c r="Q610" s="20"/>
    </row>
    <row r="611" spans="1:17" ht="66">
      <c r="A611" s="22">
        <v>555</v>
      </c>
      <c r="B611" s="23" t="s">
        <v>1461</v>
      </c>
      <c r="C611" s="23" t="s">
        <v>1462</v>
      </c>
      <c r="D611" s="23" t="s">
        <v>1463</v>
      </c>
      <c r="E611" s="22" t="s">
        <v>220</v>
      </c>
      <c r="F611" s="32">
        <v>360.5</v>
      </c>
      <c r="G611" s="28"/>
      <c r="H611" s="29">
        <f t="shared" si="38"/>
        <v>0</v>
      </c>
      <c r="I611" s="20"/>
      <c r="J611" s="20"/>
      <c r="K611" s="20"/>
      <c r="L611" s="20"/>
      <c r="M611" s="20"/>
      <c r="N611" s="20"/>
      <c r="O611" s="20"/>
      <c r="P611" s="20"/>
      <c r="Q611" s="20"/>
    </row>
    <row r="612" spans="1:17" ht="66">
      <c r="A612" s="22">
        <v>556</v>
      </c>
      <c r="B612" s="23" t="s">
        <v>1464</v>
      </c>
      <c r="C612" s="23" t="s">
        <v>1465</v>
      </c>
      <c r="D612" s="23" t="s">
        <v>1466</v>
      </c>
      <c r="E612" s="22" t="s">
        <v>220</v>
      </c>
      <c r="F612" s="32">
        <v>5.0999999999999996</v>
      </c>
      <c r="G612" s="28"/>
      <c r="H612" s="29">
        <f t="shared" si="38"/>
        <v>0</v>
      </c>
      <c r="I612" s="20"/>
      <c r="J612" s="20"/>
      <c r="K612" s="20"/>
      <c r="L612" s="20"/>
      <c r="M612" s="20"/>
      <c r="N612" s="20"/>
      <c r="O612" s="20"/>
      <c r="P612" s="20"/>
      <c r="Q612" s="20"/>
    </row>
    <row r="613" spans="1:17" ht="66">
      <c r="A613" s="22">
        <v>557</v>
      </c>
      <c r="B613" s="23" t="s">
        <v>1467</v>
      </c>
      <c r="C613" s="23" t="s">
        <v>1468</v>
      </c>
      <c r="D613" s="23" t="s">
        <v>1469</v>
      </c>
      <c r="E613" s="22" t="s">
        <v>220</v>
      </c>
      <c r="F613" s="32">
        <v>244.8</v>
      </c>
      <c r="G613" s="28"/>
      <c r="H613" s="29">
        <f t="shared" si="38"/>
        <v>0</v>
      </c>
      <c r="I613" s="20"/>
      <c r="J613" s="20"/>
      <c r="K613" s="20"/>
      <c r="L613" s="20"/>
      <c r="M613" s="20"/>
      <c r="N613" s="20"/>
      <c r="O613" s="20"/>
      <c r="P613" s="20"/>
      <c r="Q613" s="20"/>
    </row>
    <row r="614" spans="1:17" ht="66">
      <c r="A614" s="22">
        <v>558</v>
      </c>
      <c r="B614" s="23" t="s">
        <v>1470</v>
      </c>
      <c r="C614" s="23" t="s">
        <v>1471</v>
      </c>
      <c r="D614" s="23" t="s">
        <v>1472</v>
      </c>
      <c r="E614" s="22" t="s">
        <v>220</v>
      </c>
      <c r="F614" s="32">
        <v>10.199999999999999</v>
      </c>
      <c r="G614" s="28"/>
      <c r="H614" s="29">
        <f t="shared" si="38"/>
        <v>0</v>
      </c>
      <c r="I614" s="20"/>
      <c r="J614" s="20"/>
      <c r="K614" s="20"/>
      <c r="L614" s="20"/>
      <c r="M614" s="20"/>
      <c r="N614" s="20"/>
      <c r="O614" s="20"/>
      <c r="P614" s="20"/>
      <c r="Q614" s="20"/>
    </row>
    <row r="615" spans="1:17" ht="13.2">
      <c r="A615" s="33"/>
      <c r="B615" s="34"/>
      <c r="C615" s="24"/>
      <c r="D615" s="24" t="s">
        <v>1473</v>
      </c>
      <c r="E615" s="24"/>
      <c r="F615" s="25"/>
      <c r="G615" s="25"/>
      <c r="H615" s="25"/>
      <c r="I615" s="20"/>
      <c r="J615" s="20"/>
      <c r="K615" s="20"/>
      <c r="L615" s="20"/>
      <c r="M615" s="20"/>
      <c r="N615" s="20"/>
      <c r="O615" s="20"/>
      <c r="P615" s="20"/>
      <c r="Q615" s="20"/>
    </row>
    <row r="616" spans="1:17" ht="13.2">
      <c r="A616" s="22">
        <v>559</v>
      </c>
      <c r="B616" s="23" t="s">
        <v>1474</v>
      </c>
      <c r="C616" s="23" t="s">
        <v>1475</v>
      </c>
      <c r="D616" s="23" t="s">
        <v>1476</v>
      </c>
      <c r="E616" s="22" t="s">
        <v>239</v>
      </c>
      <c r="F616" s="31">
        <v>3</v>
      </c>
      <c r="G616" s="28"/>
      <c r="H616" s="29">
        <f t="shared" ref="H616:H631" si="39">ROUND(F616*G616,2)</f>
        <v>0</v>
      </c>
      <c r="I616" s="20"/>
      <c r="J616" s="20"/>
      <c r="K616" s="20"/>
      <c r="L616" s="20"/>
      <c r="M616" s="20"/>
      <c r="N616" s="20"/>
      <c r="O616" s="20"/>
      <c r="P616" s="20"/>
      <c r="Q616" s="20"/>
    </row>
    <row r="617" spans="1:17" ht="26.4">
      <c r="A617" s="22">
        <v>560</v>
      </c>
      <c r="B617" s="23" t="s">
        <v>1477</v>
      </c>
      <c r="C617" s="23" t="s">
        <v>1478</v>
      </c>
      <c r="D617" s="23" t="s">
        <v>1479</v>
      </c>
      <c r="E617" s="22" t="s">
        <v>239</v>
      </c>
      <c r="F617" s="31">
        <v>3</v>
      </c>
      <c r="G617" s="28"/>
      <c r="H617" s="29">
        <f t="shared" si="39"/>
        <v>0</v>
      </c>
      <c r="I617" s="20"/>
      <c r="J617" s="20"/>
      <c r="K617" s="20"/>
      <c r="L617" s="20"/>
      <c r="M617" s="20"/>
      <c r="N617" s="20"/>
      <c r="O617" s="20"/>
      <c r="P617" s="20"/>
      <c r="Q617" s="20"/>
    </row>
    <row r="618" spans="1:17" ht="26.4">
      <c r="A618" s="22">
        <v>561</v>
      </c>
      <c r="B618" s="23" t="s">
        <v>1480</v>
      </c>
      <c r="C618" s="23" t="s">
        <v>1481</v>
      </c>
      <c r="D618" s="23" t="s">
        <v>1482</v>
      </c>
      <c r="E618" s="22" t="s">
        <v>239</v>
      </c>
      <c r="F618" s="31">
        <v>1</v>
      </c>
      <c r="G618" s="28"/>
      <c r="H618" s="29">
        <f t="shared" si="39"/>
        <v>0</v>
      </c>
      <c r="I618" s="20"/>
      <c r="J618" s="20"/>
      <c r="K618" s="20"/>
      <c r="L618" s="20"/>
      <c r="M618" s="20"/>
      <c r="N618" s="20"/>
      <c r="O618" s="20"/>
      <c r="P618" s="20"/>
      <c r="Q618" s="20"/>
    </row>
    <row r="619" spans="1:17" ht="26.4">
      <c r="A619" s="22">
        <v>562</v>
      </c>
      <c r="B619" s="23" t="s">
        <v>1483</v>
      </c>
      <c r="C619" s="23" t="s">
        <v>1484</v>
      </c>
      <c r="D619" s="23" t="s">
        <v>1485</v>
      </c>
      <c r="E619" s="22" t="s">
        <v>239</v>
      </c>
      <c r="F619" s="31">
        <v>1</v>
      </c>
      <c r="G619" s="28"/>
      <c r="H619" s="29">
        <f t="shared" si="39"/>
        <v>0</v>
      </c>
      <c r="I619" s="20"/>
      <c r="J619" s="20"/>
      <c r="K619" s="20"/>
      <c r="L619" s="20"/>
      <c r="M619" s="20"/>
      <c r="N619" s="20"/>
      <c r="O619" s="20"/>
      <c r="P619" s="20"/>
      <c r="Q619" s="20"/>
    </row>
    <row r="620" spans="1:17" ht="66">
      <c r="A620" s="22">
        <v>563</v>
      </c>
      <c r="B620" s="23" t="s">
        <v>1486</v>
      </c>
      <c r="C620" s="23" t="s">
        <v>1487</v>
      </c>
      <c r="D620" s="23" t="s">
        <v>1488</v>
      </c>
      <c r="E620" s="22" t="s">
        <v>239</v>
      </c>
      <c r="F620" s="31">
        <v>1</v>
      </c>
      <c r="G620" s="28"/>
      <c r="H620" s="29">
        <f t="shared" si="39"/>
        <v>0</v>
      </c>
      <c r="I620" s="20"/>
      <c r="J620" s="20"/>
      <c r="K620" s="20"/>
      <c r="L620" s="20"/>
      <c r="M620" s="20"/>
      <c r="N620" s="20"/>
      <c r="O620" s="20"/>
      <c r="P620" s="20"/>
      <c r="Q620" s="20"/>
    </row>
    <row r="621" spans="1:17" ht="26.4">
      <c r="A621" s="22">
        <v>564</v>
      </c>
      <c r="B621" s="23" t="s">
        <v>1489</v>
      </c>
      <c r="C621" s="23" t="s">
        <v>1490</v>
      </c>
      <c r="D621" s="23" t="s">
        <v>1491</v>
      </c>
      <c r="E621" s="22" t="s">
        <v>239</v>
      </c>
      <c r="F621" s="31">
        <v>1</v>
      </c>
      <c r="G621" s="28"/>
      <c r="H621" s="29">
        <f t="shared" si="39"/>
        <v>0</v>
      </c>
      <c r="I621" s="20"/>
      <c r="J621" s="20"/>
      <c r="K621" s="20"/>
      <c r="L621" s="20"/>
      <c r="M621" s="20"/>
      <c r="N621" s="20"/>
      <c r="O621" s="20"/>
      <c r="P621" s="20"/>
      <c r="Q621" s="20"/>
    </row>
    <row r="622" spans="1:17" ht="13.2">
      <c r="A622" s="22">
        <v>565</v>
      </c>
      <c r="B622" s="23" t="s">
        <v>1492</v>
      </c>
      <c r="C622" s="23" t="s">
        <v>1493</v>
      </c>
      <c r="D622" s="23" t="s">
        <v>1494</v>
      </c>
      <c r="E622" s="22" t="s">
        <v>118</v>
      </c>
      <c r="F622" s="29">
        <v>0.02</v>
      </c>
      <c r="G622" s="28"/>
      <c r="H622" s="29">
        <f t="shared" si="39"/>
        <v>0</v>
      </c>
      <c r="I622" s="20"/>
      <c r="J622" s="20"/>
      <c r="K622" s="20"/>
      <c r="L622" s="20"/>
      <c r="M622" s="20"/>
      <c r="N622" s="20"/>
      <c r="O622" s="20"/>
      <c r="P622" s="20"/>
      <c r="Q622" s="20"/>
    </row>
    <row r="623" spans="1:17" ht="26.4">
      <c r="A623" s="22">
        <v>566</v>
      </c>
      <c r="B623" s="23" t="s">
        <v>1495</v>
      </c>
      <c r="C623" s="23" t="s">
        <v>1496</v>
      </c>
      <c r="D623" s="23" t="s">
        <v>1497</v>
      </c>
      <c r="E623" s="22" t="s">
        <v>239</v>
      </c>
      <c r="F623" s="31">
        <v>2</v>
      </c>
      <c r="G623" s="28"/>
      <c r="H623" s="29">
        <f t="shared" si="39"/>
        <v>0</v>
      </c>
      <c r="I623" s="20"/>
      <c r="J623" s="20"/>
      <c r="K623" s="20"/>
      <c r="L623" s="20"/>
      <c r="M623" s="20"/>
      <c r="N623" s="20"/>
      <c r="O623" s="20"/>
      <c r="P623" s="20"/>
      <c r="Q623" s="20"/>
    </row>
    <row r="624" spans="1:17" ht="26.4">
      <c r="A624" s="22">
        <v>567</v>
      </c>
      <c r="B624" s="23" t="s">
        <v>1345</v>
      </c>
      <c r="C624" s="23" t="s">
        <v>1346</v>
      </c>
      <c r="D624" s="23" t="s">
        <v>1347</v>
      </c>
      <c r="E624" s="22" t="s">
        <v>118</v>
      </c>
      <c r="F624" s="32">
        <v>0.7</v>
      </c>
      <c r="G624" s="28"/>
      <c r="H624" s="29">
        <f t="shared" si="39"/>
        <v>0</v>
      </c>
      <c r="I624" s="20"/>
      <c r="J624" s="20"/>
      <c r="K624" s="20"/>
      <c r="L624" s="20"/>
      <c r="M624" s="20"/>
      <c r="N624" s="20"/>
      <c r="O624" s="20"/>
      <c r="P624" s="20"/>
      <c r="Q624" s="20"/>
    </row>
    <row r="625" spans="1:17" ht="39.6">
      <c r="A625" s="22">
        <v>568</v>
      </c>
      <c r="B625" s="23" t="s">
        <v>1498</v>
      </c>
      <c r="C625" s="23" t="s">
        <v>1499</v>
      </c>
      <c r="D625" s="23" t="s">
        <v>1500</v>
      </c>
      <c r="E625" s="22" t="s">
        <v>220</v>
      </c>
      <c r="F625" s="31">
        <v>70</v>
      </c>
      <c r="G625" s="28"/>
      <c r="H625" s="29">
        <f t="shared" si="39"/>
        <v>0</v>
      </c>
      <c r="I625" s="20"/>
      <c r="J625" s="20"/>
      <c r="K625" s="20"/>
      <c r="L625" s="20"/>
      <c r="M625" s="20"/>
      <c r="N625" s="20"/>
      <c r="O625" s="20"/>
      <c r="P625" s="20"/>
      <c r="Q625" s="20"/>
    </row>
    <row r="626" spans="1:17" ht="26.4">
      <c r="A626" s="22">
        <v>569</v>
      </c>
      <c r="B626" s="23" t="s">
        <v>1501</v>
      </c>
      <c r="C626" s="23" t="s">
        <v>1502</v>
      </c>
      <c r="D626" s="23" t="s">
        <v>1503</v>
      </c>
      <c r="E626" s="22" t="s">
        <v>239</v>
      </c>
      <c r="F626" s="31">
        <v>140</v>
      </c>
      <c r="G626" s="28"/>
      <c r="H626" s="29">
        <f t="shared" si="39"/>
        <v>0</v>
      </c>
      <c r="I626" s="20"/>
      <c r="J626" s="20"/>
      <c r="K626" s="20"/>
      <c r="L626" s="20"/>
      <c r="M626" s="20"/>
      <c r="N626" s="20"/>
      <c r="O626" s="20"/>
      <c r="P626" s="20"/>
      <c r="Q626" s="20"/>
    </row>
    <row r="627" spans="1:17" ht="26.4">
      <c r="A627" s="22">
        <v>570</v>
      </c>
      <c r="B627" s="23" t="s">
        <v>1378</v>
      </c>
      <c r="C627" s="23" t="s">
        <v>1379</v>
      </c>
      <c r="D627" s="23" t="s">
        <v>1380</v>
      </c>
      <c r="E627" s="22" t="s">
        <v>239</v>
      </c>
      <c r="F627" s="31">
        <v>140</v>
      </c>
      <c r="G627" s="28"/>
      <c r="H627" s="29">
        <f t="shared" si="39"/>
        <v>0</v>
      </c>
      <c r="I627" s="20"/>
      <c r="J627" s="20"/>
      <c r="K627" s="20"/>
      <c r="L627" s="20"/>
      <c r="M627" s="20"/>
      <c r="N627" s="20"/>
      <c r="O627" s="20"/>
      <c r="P627" s="20"/>
      <c r="Q627" s="20"/>
    </row>
    <row r="628" spans="1:17" ht="26.4">
      <c r="A628" s="22">
        <v>571</v>
      </c>
      <c r="B628" s="23" t="s">
        <v>1381</v>
      </c>
      <c r="C628" s="23" t="s">
        <v>1382</v>
      </c>
      <c r="D628" s="23" t="s">
        <v>1383</v>
      </c>
      <c r="E628" s="22" t="s">
        <v>239</v>
      </c>
      <c r="F628" s="31">
        <v>140</v>
      </c>
      <c r="G628" s="28"/>
      <c r="H628" s="29">
        <f t="shared" si="39"/>
        <v>0</v>
      </c>
      <c r="I628" s="20"/>
      <c r="J628" s="20"/>
      <c r="K628" s="20"/>
      <c r="L628" s="20"/>
      <c r="M628" s="20"/>
      <c r="N628" s="20"/>
      <c r="O628" s="20"/>
      <c r="P628" s="20"/>
      <c r="Q628" s="20"/>
    </row>
    <row r="629" spans="1:17" ht="26.4">
      <c r="A629" s="22">
        <v>572</v>
      </c>
      <c r="B629" s="23" t="s">
        <v>1446</v>
      </c>
      <c r="C629" s="23" t="s">
        <v>1447</v>
      </c>
      <c r="D629" s="23" t="s">
        <v>1448</v>
      </c>
      <c r="E629" s="22" t="s">
        <v>118</v>
      </c>
      <c r="F629" s="29">
        <v>0.73</v>
      </c>
      <c r="G629" s="28"/>
      <c r="H629" s="29">
        <f t="shared" si="39"/>
        <v>0</v>
      </c>
      <c r="I629" s="20"/>
      <c r="J629" s="20"/>
      <c r="K629" s="20"/>
      <c r="L629" s="20"/>
      <c r="M629" s="20"/>
      <c r="N629" s="20"/>
      <c r="O629" s="20"/>
      <c r="P629" s="20"/>
      <c r="Q629" s="20"/>
    </row>
    <row r="630" spans="1:17" ht="66">
      <c r="A630" s="22">
        <v>573</v>
      </c>
      <c r="B630" s="23" t="s">
        <v>1504</v>
      </c>
      <c r="C630" s="23" t="s">
        <v>1505</v>
      </c>
      <c r="D630" s="23" t="s">
        <v>1506</v>
      </c>
      <c r="E630" s="22" t="s">
        <v>220</v>
      </c>
      <c r="F630" s="29">
        <v>3.06</v>
      </c>
      <c r="G630" s="28"/>
      <c r="H630" s="29">
        <f t="shared" si="39"/>
        <v>0</v>
      </c>
      <c r="I630" s="20"/>
      <c r="J630" s="20"/>
      <c r="K630" s="20"/>
      <c r="L630" s="20"/>
      <c r="M630" s="20"/>
      <c r="N630" s="20"/>
      <c r="O630" s="20"/>
      <c r="P630" s="20"/>
      <c r="Q630" s="20"/>
    </row>
    <row r="631" spans="1:17" ht="52.8">
      <c r="A631" s="22">
        <v>574</v>
      </c>
      <c r="B631" s="23" t="s">
        <v>1507</v>
      </c>
      <c r="C631" s="23" t="s">
        <v>1508</v>
      </c>
      <c r="D631" s="23" t="s">
        <v>1509</v>
      </c>
      <c r="E631" s="22" t="s">
        <v>220</v>
      </c>
      <c r="F631" s="32">
        <v>71.400000000000006</v>
      </c>
      <c r="G631" s="28"/>
      <c r="H631" s="29">
        <f t="shared" si="39"/>
        <v>0</v>
      </c>
      <c r="I631" s="20"/>
      <c r="J631" s="20"/>
      <c r="K631" s="20"/>
      <c r="L631" s="20"/>
      <c r="M631" s="20"/>
      <c r="N631" s="20"/>
      <c r="O631" s="20"/>
      <c r="P631" s="20"/>
      <c r="Q631" s="20"/>
    </row>
    <row r="632" spans="1:17" ht="26.4">
      <c r="A632" s="33"/>
      <c r="B632" s="34"/>
      <c r="C632" s="24"/>
      <c r="D632" s="24" t="s">
        <v>1510</v>
      </c>
      <c r="E632" s="24"/>
      <c r="F632" s="25"/>
      <c r="G632" s="25"/>
      <c r="H632" s="25"/>
      <c r="I632" s="20"/>
      <c r="J632" s="20"/>
      <c r="K632" s="20"/>
      <c r="L632" s="20"/>
      <c r="M632" s="20"/>
      <c r="N632" s="20"/>
      <c r="O632" s="20"/>
      <c r="P632" s="20"/>
      <c r="Q632" s="20"/>
    </row>
    <row r="633" spans="1:17" ht="26.4">
      <c r="A633" s="22">
        <v>575</v>
      </c>
      <c r="B633" s="23" t="s">
        <v>1345</v>
      </c>
      <c r="C633" s="23" t="s">
        <v>1346</v>
      </c>
      <c r="D633" s="23" t="s">
        <v>1347</v>
      </c>
      <c r="E633" s="22" t="s">
        <v>118</v>
      </c>
      <c r="F633" s="32">
        <v>2.1</v>
      </c>
      <c r="G633" s="28"/>
      <c r="H633" s="29">
        <f t="shared" ref="H633:H645" si="40">ROUND(F633*G633,2)</f>
        <v>0</v>
      </c>
      <c r="I633" s="20"/>
      <c r="J633" s="20"/>
      <c r="K633" s="20"/>
      <c r="L633" s="20"/>
      <c r="M633" s="20"/>
      <c r="N633" s="20"/>
      <c r="O633" s="20"/>
      <c r="P633" s="20"/>
      <c r="Q633" s="20"/>
    </row>
    <row r="634" spans="1:17" ht="39.6">
      <c r="A634" s="22">
        <v>576</v>
      </c>
      <c r="B634" s="23" t="s">
        <v>1348</v>
      </c>
      <c r="C634" s="23" t="s">
        <v>1349</v>
      </c>
      <c r="D634" s="23" t="s">
        <v>1350</v>
      </c>
      <c r="E634" s="22" t="s">
        <v>220</v>
      </c>
      <c r="F634" s="31">
        <v>190</v>
      </c>
      <c r="G634" s="28"/>
      <c r="H634" s="29">
        <f t="shared" si="40"/>
        <v>0</v>
      </c>
      <c r="I634" s="20"/>
      <c r="J634" s="20"/>
      <c r="K634" s="20"/>
      <c r="L634" s="20"/>
      <c r="M634" s="20"/>
      <c r="N634" s="20"/>
      <c r="O634" s="20"/>
      <c r="P634" s="20"/>
      <c r="Q634" s="20"/>
    </row>
    <row r="635" spans="1:17" ht="39.6">
      <c r="A635" s="22">
        <v>577</v>
      </c>
      <c r="B635" s="23" t="s">
        <v>1351</v>
      </c>
      <c r="C635" s="23" t="s">
        <v>1352</v>
      </c>
      <c r="D635" s="23" t="s">
        <v>1353</v>
      </c>
      <c r="E635" s="22" t="s">
        <v>220</v>
      </c>
      <c r="F635" s="31">
        <v>20</v>
      </c>
      <c r="G635" s="28"/>
      <c r="H635" s="29">
        <f t="shared" si="40"/>
        <v>0</v>
      </c>
      <c r="I635" s="20"/>
      <c r="J635" s="20"/>
      <c r="K635" s="20"/>
      <c r="L635" s="20"/>
      <c r="M635" s="20"/>
      <c r="N635" s="20"/>
      <c r="O635" s="20"/>
      <c r="P635" s="20"/>
      <c r="Q635" s="20"/>
    </row>
    <row r="636" spans="1:17" ht="26.4">
      <c r="A636" s="22">
        <v>578</v>
      </c>
      <c r="B636" s="23" t="s">
        <v>1354</v>
      </c>
      <c r="C636" s="23" t="s">
        <v>1355</v>
      </c>
      <c r="D636" s="23" t="s">
        <v>1356</v>
      </c>
      <c r="E636" s="22" t="s">
        <v>239</v>
      </c>
      <c r="F636" s="31">
        <v>380</v>
      </c>
      <c r="G636" s="28"/>
      <c r="H636" s="29">
        <f t="shared" si="40"/>
        <v>0</v>
      </c>
      <c r="I636" s="20"/>
      <c r="J636" s="20"/>
      <c r="K636" s="20"/>
      <c r="L636" s="20"/>
      <c r="M636" s="20"/>
      <c r="N636" s="20"/>
      <c r="O636" s="20"/>
      <c r="P636" s="20"/>
      <c r="Q636" s="20"/>
    </row>
    <row r="637" spans="1:17" ht="26.4">
      <c r="A637" s="22">
        <v>579</v>
      </c>
      <c r="B637" s="23" t="s">
        <v>1357</v>
      </c>
      <c r="C637" s="23" t="s">
        <v>1358</v>
      </c>
      <c r="D637" s="23" t="s">
        <v>1359</v>
      </c>
      <c r="E637" s="22" t="s">
        <v>239</v>
      </c>
      <c r="F637" s="31">
        <v>40</v>
      </c>
      <c r="G637" s="28"/>
      <c r="H637" s="29">
        <f t="shared" si="40"/>
        <v>0</v>
      </c>
      <c r="I637" s="20"/>
      <c r="J637" s="20"/>
      <c r="K637" s="20"/>
      <c r="L637" s="20"/>
      <c r="M637" s="20"/>
      <c r="N637" s="20"/>
      <c r="O637" s="20"/>
      <c r="P637" s="20"/>
      <c r="Q637" s="20"/>
    </row>
    <row r="638" spans="1:17" ht="26.4">
      <c r="A638" s="22">
        <v>580</v>
      </c>
      <c r="B638" s="23" t="s">
        <v>1378</v>
      </c>
      <c r="C638" s="23" t="s">
        <v>1379</v>
      </c>
      <c r="D638" s="23" t="s">
        <v>1380</v>
      </c>
      <c r="E638" s="22" t="s">
        <v>239</v>
      </c>
      <c r="F638" s="31">
        <v>420</v>
      </c>
      <c r="G638" s="28"/>
      <c r="H638" s="29">
        <f t="shared" si="40"/>
        <v>0</v>
      </c>
      <c r="I638" s="20"/>
      <c r="J638" s="20"/>
      <c r="K638" s="20"/>
      <c r="L638" s="20"/>
      <c r="M638" s="20"/>
      <c r="N638" s="20"/>
      <c r="O638" s="20"/>
      <c r="P638" s="20"/>
      <c r="Q638" s="20"/>
    </row>
    <row r="639" spans="1:17" ht="26.4">
      <c r="A639" s="22">
        <v>581</v>
      </c>
      <c r="B639" s="23" t="s">
        <v>1381</v>
      </c>
      <c r="C639" s="23" t="s">
        <v>1382</v>
      </c>
      <c r="D639" s="23" t="s">
        <v>1383</v>
      </c>
      <c r="E639" s="22" t="s">
        <v>239</v>
      </c>
      <c r="F639" s="31">
        <v>420</v>
      </c>
      <c r="G639" s="28"/>
      <c r="H639" s="29">
        <f t="shared" si="40"/>
        <v>0</v>
      </c>
      <c r="I639" s="20"/>
      <c r="J639" s="20"/>
      <c r="K639" s="20"/>
      <c r="L639" s="20"/>
      <c r="M639" s="20"/>
      <c r="N639" s="20"/>
      <c r="O639" s="20"/>
      <c r="P639" s="20"/>
      <c r="Q639" s="20"/>
    </row>
    <row r="640" spans="1:17" ht="26.4">
      <c r="A640" s="22">
        <v>582</v>
      </c>
      <c r="B640" s="23" t="s">
        <v>1446</v>
      </c>
      <c r="C640" s="23" t="s">
        <v>1447</v>
      </c>
      <c r="D640" s="23" t="s">
        <v>1448</v>
      </c>
      <c r="E640" s="22" t="s">
        <v>118</v>
      </c>
      <c r="F640" s="32">
        <v>2.1</v>
      </c>
      <c r="G640" s="28"/>
      <c r="H640" s="29">
        <f t="shared" si="40"/>
        <v>0</v>
      </c>
      <c r="I640" s="20"/>
      <c r="J640" s="20"/>
      <c r="K640" s="20"/>
      <c r="L640" s="20"/>
      <c r="M640" s="20"/>
      <c r="N640" s="20"/>
      <c r="O640" s="20"/>
      <c r="P640" s="20"/>
      <c r="Q640" s="20"/>
    </row>
    <row r="641" spans="1:17" ht="66">
      <c r="A641" s="22">
        <v>583</v>
      </c>
      <c r="B641" s="23" t="s">
        <v>1511</v>
      </c>
      <c r="C641" s="23" t="s">
        <v>1512</v>
      </c>
      <c r="D641" s="23" t="s">
        <v>1513</v>
      </c>
      <c r="E641" s="22" t="s">
        <v>220</v>
      </c>
      <c r="F641" s="32">
        <v>20.6</v>
      </c>
      <c r="G641" s="28"/>
      <c r="H641" s="29">
        <f t="shared" si="40"/>
        <v>0</v>
      </c>
      <c r="I641" s="20"/>
      <c r="J641" s="20"/>
      <c r="K641" s="20"/>
      <c r="L641" s="20"/>
      <c r="M641" s="20"/>
      <c r="N641" s="20"/>
      <c r="O641" s="20"/>
      <c r="P641" s="20"/>
      <c r="Q641" s="20"/>
    </row>
    <row r="642" spans="1:17" ht="66">
      <c r="A642" s="22">
        <v>584</v>
      </c>
      <c r="B642" s="23" t="s">
        <v>1514</v>
      </c>
      <c r="C642" s="23" t="s">
        <v>1515</v>
      </c>
      <c r="D642" s="23" t="s">
        <v>1516</v>
      </c>
      <c r="E642" s="22" t="s">
        <v>220</v>
      </c>
      <c r="F642" s="32">
        <v>20.6</v>
      </c>
      <c r="G642" s="28"/>
      <c r="H642" s="29">
        <f t="shared" si="40"/>
        <v>0</v>
      </c>
      <c r="I642" s="20"/>
      <c r="J642" s="20"/>
      <c r="K642" s="20"/>
      <c r="L642" s="20"/>
      <c r="M642" s="20"/>
      <c r="N642" s="20"/>
      <c r="O642" s="20"/>
      <c r="P642" s="20"/>
      <c r="Q642" s="20"/>
    </row>
    <row r="643" spans="1:17" ht="79.2">
      <c r="A643" s="22">
        <v>585</v>
      </c>
      <c r="B643" s="23" t="s">
        <v>1517</v>
      </c>
      <c r="C643" s="23" t="s">
        <v>1518</v>
      </c>
      <c r="D643" s="23" t="s">
        <v>1519</v>
      </c>
      <c r="E643" s="22" t="s">
        <v>220</v>
      </c>
      <c r="F643" s="32">
        <v>20.6</v>
      </c>
      <c r="G643" s="28"/>
      <c r="H643" s="29">
        <f t="shared" si="40"/>
        <v>0</v>
      </c>
      <c r="I643" s="20"/>
      <c r="J643" s="20"/>
      <c r="K643" s="20"/>
      <c r="L643" s="20"/>
      <c r="M643" s="20"/>
      <c r="N643" s="20"/>
      <c r="O643" s="20"/>
      <c r="P643" s="20"/>
      <c r="Q643" s="20"/>
    </row>
    <row r="644" spans="1:17" ht="79.2">
      <c r="A644" s="22">
        <v>586</v>
      </c>
      <c r="B644" s="23" t="s">
        <v>1520</v>
      </c>
      <c r="C644" s="23" t="s">
        <v>1521</v>
      </c>
      <c r="D644" s="23" t="s">
        <v>1522</v>
      </c>
      <c r="E644" s="22" t="s">
        <v>220</v>
      </c>
      <c r="F644" s="32">
        <v>51.5</v>
      </c>
      <c r="G644" s="28"/>
      <c r="H644" s="29">
        <f t="shared" si="40"/>
        <v>0</v>
      </c>
      <c r="I644" s="20"/>
      <c r="J644" s="20"/>
      <c r="K644" s="20"/>
      <c r="L644" s="20"/>
      <c r="M644" s="20"/>
      <c r="N644" s="20"/>
      <c r="O644" s="20"/>
      <c r="P644" s="20"/>
      <c r="Q644" s="20"/>
    </row>
    <row r="645" spans="1:17" ht="79.2">
      <c r="A645" s="22">
        <v>587</v>
      </c>
      <c r="B645" s="23" t="s">
        <v>1523</v>
      </c>
      <c r="C645" s="23" t="s">
        <v>1524</v>
      </c>
      <c r="D645" s="23" t="s">
        <v>1525</v>
      </c>
      <c r="E645" s="22" t="s">
        <v>220</v>
      </c>
      <c r="F645" s="31">
        <v>103</v>
      </c>
      <c r="G645" s="28"/>
      <c r="H645" s="29">
        <f t="shared" si="40"/>
        <v>0</v>
      </c>
      <c r="I645" s="20"/>
      <c r="J645" s="20"/>
      <c r="K645" s="20"/>
      <c r="L645" s="20"/>
      <c r="M645" s="20"/>
      <c r="N645" s="20"/>
      <c r="O645" s="20"/>
      <c r="P645" s="20"/>
      <c r="Q645" s="20"/>
    </row>
    <row r="646" spans="1:17" ht="13.2">
      <c r="A646" s="33"/>
      <c r="B646" s="34"/>
      <c r="C646" s="24"/>
      <c r="D646" s="24" t="s">
        <v>1526</v>
      </c>
      <c r="E646" s="24"/>
      <c r="F646" s="25"/>
      <c r="G646" s="25"/>
      <c r="H646" s="25"/>
      <c r="I646" s="20"/>
      <c r="J646" s="20"/>
      <c r="K646" s="20"/>
      <c r="L646" s="20"/>
      <c r="M646" s="20"/>
      <c r="N646" s="20"/>
      <c r="O646" s="20"/>
      <c r="P646" s="20"/>
      <c r="Q646" s="20"/>
    </row>
    <row r="647" spans="1:17" ht="26.4">
      <c r="A647" s="22">
        <v>588</v>
      </c>
      <c r="B647" s="23" t="s">
        <v>1527</v>
      </c>
      <c r="C647" s="23" t="s">
        <v>1528</v>
      </c>
      <c r="D647" s="23" t="s">
        <v>1529</v>
      </c>
      <c r="E647" s="22" t="s">
        <v>1416</v>
      </c>
      <c r="F647" s="32">
        <v>0.2</v>
      </c>
      <c r="G647" s="28"/>
      <c r="H647" s="29">
        <f t="shared" ref="H647:H651" si="41">ROUND(F647*G647,2)</f>
        <v>0</v>
      </c>
      <c r="I647" s="20"/>
      <c r="J647" s="20"/>
      <c r="K647" s="20"/>
      <c r="L647" s="20"/>
      <c r="M647" s="20"/>
      <c r="N647" s="20"/>
      <c r="O647" s="20"/>
      <c r="P647" s="20"/>
      <c r="Q647" s="20"/>
    </row>
    <row r="648" spans="1:17" ht="26.4">
      <c r="A648" s="22">
        <v>589</v>
      </c>
      <c r="B648" s="23" t="s">
        <v>1530</v>
      </c>
      <c r="C648" s="23" t="s">
        <v>1531</v>
      </c>
      <c r="D648" s="23" t="s">
        <v>1532</v>
      </c>
      <c r="E648" s="22" t="s">
        <v>239</v>
      </c>
      <c r="F648" s="31">
        <v>2</v>
      </c>
      <c r="G648" s="28"/>
      <c r="H648" s="29">
        <f t="shared" si="41"/>
        <v>0</v>
      </c>
      <c r="I648" s="20"/>
      <c r="J648" s="20"/>
      <c r="K648" s="20"/>
      <c r="L648" s="20"/>
      <c r="M648" s="20"/>
      <c r="N648" s="20"/>
      <c r="O648" s="20"/>
      <c r="P648" s="20"/>
      <c r="Q648" s="20"/>
    </row>
    <row r="649" spans="1:17" ht="39.6">
      <c r="A649" s="22">
        <v>590</v>
      </c>
      <c r="B649" s="23" t="s">
        <v>1420</v>
      </c>
      <c r="C649" s="23" t="s">
        <v>1533</v>
      </c>
      <c r="D649" s="23" t="s">
        <v>1534</v>
      </c>
      <c r="E649" s="22" t="s">
        <v>118</v>
      </c>
      <c r="F649" s="32">
        <v>0.2</v>
      </c>
      <c r="G649" s="28"/>
      <c r="H649" s="29">
        <f t="shared" si="41"/>
        <v>0</v>
      </c>
      <c r="I649" s="20"/>
      <c r="J649" s="20"/>
      <c r="K649" s="20"/>
      <c r="L649" s="20"/>
      <c r="M649" s="20"/>
      <c r="N649" s="20"/>
      <c r="O649" s="20"/>
      <c r="P649" s="20"/>
      <c r="Q649" s="20"/>
    </row>
    <row r="650" spans="1:17" ht="13.2">
      <c r="A650" s="22">
        <v>591</v>
      </c>
      <c r="B650" s="23" t="s">
        <v>1535</v>
      </c>
      <c r="C650" s="23" t="s">
        <v>1536</v>
      </c>
      <c r="D650" s="23" t="s">
        <v>1537</v>
      </c>
      <c r="E650" s="22" t="s">
        <v>95</v>
      </c>
      <c r="F650" s="29">
        <v>0.15</v>
      </c>
      <c r="G650" s="28"/>
      <c r="H650" s="29">
        <f t="shared" si="41"/>
        <v>0</v>
      </c>
      <c r="I650" s="20"/>
      <c r="J650" s="20"/>
      <c r="K650" s="20"/>
      <c r="L650" s="20"/>
      <c r="M650" s="20"/>
      <c r="N650" s="20"/>
      <c r="O650" s="20"/>
      <c r="P650" s="20"/>
      <c r="Q650" s="20"/>
    </row>
    <row r="651" spans="1:17" ht="39.6">
      <c r="A651" s="22">
        <v>592</v>
      </c>
      <c r="B651" s="23" t="s">
        <v>1390</v>
      </c>
      <c r="C651" s="23" t="s">
        <v>1391</v>
      </c>
      <c r="D651" s="23" t="s">
        <v>1392</v>
      </c>
      <c r="E651" s="22" t="s">
        <v>239</v>
      </c>
      <c r="F651" s="31">
        <v>8</v>
      </c>
      <c r="G651" s="28"/>
      <c r="H651" s="29">
        <f t="shared" si="41"/>
        <v>0</v>
      </c>
      <c r="I651" s="20"/>
      <c r="J651" s="20"/>
      <c r="K651" s="20"/>
      <c r="L651" s="20"/>
      <c r="M651" s="20"/>
      <c r="N651" s="20"/>
      <c r="O651" s="20"/>
      <c r="P651" s="20"/>
      <c r="Q651" s="20"/>
    </row>
    <row r="652" spans="1:17" ht="39.6">
      <c r="A652" s="33"/>
      <c r="B652" s="34"/>
      <c r="C652" s="24"/>
      <c r="D652" s="24" t="s">
        <v>1538</v>
      </c>
      <c r="E652" s="25"/>
      <c r="F652" s="25"/>
      <c r="G652" s="25"/>
      <c r="H652" s="25"/>
      <c r="I652" s="20"/>
      <c r="J652" s="20"/>
      <c r="K652" s="20"/>
      <c r="L652" s="20"/>
      <c r="M652" s="20"/>
      <c r="N652" s="20"/>
      <c r="O652" s="20"/>
      <c r="P652" s="20"/>
      <c r="Q652" s="20"/>
    </row>
    <row r="653" spans="1:17" ht="39.6">
      <c r="A653" s="22">
        <v>593</v>
      </c>
      <c r="B653" s="23" t="s">
        <v>1539</v>
      </c>
      <c r="C653" s="23" t="s">
        <v>1540</v>
      </c>
      <c r="D653" s="23" t="s">
        <v>1541</v>
      </c>
      <c r="E653" s="22" t="s">
        <v>1271</v>
      </c>
      <c r="F653" s="31">
        <v>1</v>
      </c>
      <c r="G653" s="28"/>
      <c r="H653" s="29">
        <f t="shared" ref="H653:H658" si="42">ROUND(F653*G653,2)</f>
        <v>0</v>
      </c>
      <c r="I653" s="20"/>
      <c r="J653" s="20"/>
      <c r="K653" s="20"/>
      <c r="L653" s="20"/>
      <c r="M653" s="20"/>
      <c r="N653" s="20"/>
      <c r="O653" s="20"/>
      <c r="P653" s="20"/>
      <c r="Q653" s="20"/>
    </row>
    <row r="654" spans="1:17" ht="26.4">
      <c r="A654" s="22">
        <v>594</v>
      </c>
      <c r="B654" s="23" t="s">
        <v>1542</v>
      </c>
      <c r="C654" s="23" t="s">
        <v>1543</v>
      </c>
      <c r="D654" s="23" t="s">
        <v>1544</v>
      </c>
      <c r="E654" s="22" t="s">
        <v>1545</v>
      </c>
      <c r="F654" s="31">
        <v>46</v>
      </c>
      <c r="G654" s="28"/>
      <c r="H654" s="29">
        <f t="shared" si="42"/>
        <v>0</v>
      </c>
      <c r="I654" s="20"/>
      <c r="J654" s="20"/>
      <c r="K654" s="20"/>
      <c r="L654" s="20"/>
      <c r="M654" s="20"/>
      <c r="N654" s="20"/>
      <c r="O654" s="20"/>
      <c r="P654" s="20"/>
      <c r="Q654" s="20"/>
    </row>
    <row r="655" spans="1:17" ht="92.4">
      <c r="A655" s="22">
        <v>595</v>
      </c>
      <c r="B655" s="23" t="s">
        <v>1546</v>
      </c>
      <c r="C655" s="23" t="s">
        <v>1547</v>
      </c>
      <c r="D655" s="23" t="s">
        <v>1548</v>
      </c>
      <c r="E655" s="22" t="s">
        <v>1549</v>
      </c>
      <c r="F655" s="31">
        <v>1</v>
      </c>
      <c r="G655" s="28"/>
      <c r="H655" s="29">
        <f t="shared" si="42"/>
        <v>0</v>
      </c>
      <c r="I655" s="20"/>
      <c r="J655" s="20"/>
      <c r="K655" s="20"/>
      <c r="L655" s="20"/>
      <c r="M655" s="20"/>
      <c r="N655" s="20"/>
      <c r="O655" s="20"/>
      <c r="P655" s="20"/>
      <c r="Q655" s="20"/>
    </row>
    <row r="656" spans="1:17" ht="79.2">
      <c r="A656" s="22">
        <v>596</v>
      </c>
      <c r="B656" s="23" t="s">
        <v>1546</v>
      </c>
      <c r="C656" s="23" t="s">
        <v>1550</v>
      </c>
      <c r="D656" s="23" t="s">
        <v>1551</v>
      </c>
      <c r="E656" s="22" t="s">
        <v>1549</v>
      </c>
      <c r="F656" s="31">
        <v>23</v>
      </c>
      <c r="G656" s="28"/>
      <c r="H656" s="29">
        <f t="shared" si="42"/>
        <v>0</v>
      </c>
      <c r="I656" s="20"/>
      <c r="J656" s="20"/>
      <c r="K656" s="20"/>
      <c r="L656" s="20"/>
      <c r="M656" s="20"/>
      <c r="N656" s="20"/>
      <c r="O656" s="20"/>
      <c r="P656" s="20"/>
      <c r="Q656" s="20"/>
    </row>
    <row r="657" spans="1:17" ht="92.4">
      <c r="A657" s="22">
        <v>597</v>
      </c>
      <c r="B657" s="23" t="s">
        <v>1546</v>
      </c>
      <c r="C657" s="23" t="s">
        <v>1552</v>
      </c>
      <c r="D657" s="23" t="s">
        <v>1553</v>
      </c>
      <c r="E657" s="22" t="s">
        <v>1549</v>
      </c>
      <c r="F657" s="31">
        <v>11</v>
      </c>
      <c r="G657" s="28"/>
      <c r="H657" s="29">
        <f t="shared" si="42"/>
        <v>0</v>
      </c>
      <c r="I657" s="20"/>
      <c r="J657" s="20"/>
      <c r="K657" s="20"/>
      <c r="L657" s="20"/>
      <c r="M657" s="20"/>
      <c r="N657" s="20"/>
      <c r="O657" s="20"/>
      <c r="P657" s="20"/>
      <c r="Q657" s="20"/>
    </row>
    <row r="658" spans="1:17" ht="26.4">
      <c r="A658" s="22">
        <v>598</v>
      </c>
      <c r="B658" s="23" t="s">
        <v>1554</v>
      </c>
      <c r="C658" s="23" t="s">
        <v>1555</v>
      </c>
      <c r="D658" s="23" t="s">
        <v>1556</v>
      </c>
      <c r="E658" s="22" t="s">
        <v>1557</v>
      </c>
      <c r="F658" s="31">
        <v>40</v>
      </c>
      <c r="G658" s="28"/>
      <c r="H658" s="29">
        <f t="shared" si="42"/>
        <v>0</v>
      </c>
      <c r="I658" s="20"/>
      <c r="J658" s="20"/>
      <c r="K658" s="20"/>
      <c r="L658" s="20"/>
      <c r="M658" s="20"/>
      <c r="N658" s="20"/>
      <c r="O658" s="20"/>
      <c r="P658" s="20"/>
      <c r="Q658" s="20"/>
    </row>
    <row r="659" spans="1:17" ht="26.4">
      <c r="A659" s="33"/>
      <c r="B659" s="34"/>
      <c r="C659" s="24"/>
      <c r="D659" s="24" t="s">
        <v>1558</v>
      </c>
      <c r="E659" s="25"/>
      <c r="F659" s="25"/>
      <c r="G659" s="25"/>
      <c r="H659" s="25"/>
      <c r="I659" s="20"/>
      <c r="J659" s="20"/>
      <c r="K659" s="20"/>
      <c r="L659" s="20"/>
      <c r="M659" s="20"/>
      <c r="N659" s="20"/>
      <c r="O659" s="20"/>
      <c r="P659" s="20"/>
      <c r="Q659" s="20"/>
    </row>
    <row r="660" spans="1:17" ht="13.2">
      <c r="A660" s="24"/>
      <c r="B660" s="26"/>
      <c r="C660" s="24"/>
      <c r="D660" s="24" t="s">
        <v>1559</v>
      </c>
      <c r="E660" s="24"/>
      <c r="F660" s="25"/>
      <c r="G660" s="25"/>
      <c r="H660" s="25"/>
      <c r="I660" s="20"/>
      <c r="J660" s="20"/>
      <c r="K660" s="20"/>
      <c r="L660" s="20"/>
      <c r="M660" s="20"/>
      <c r="N660" s="20"/>
      <c r="O660" s="20"/>
      <c r="P660" s="20"/>
      <c r="Q660" s="20"/>
    </row>
    <row r="661" spans="1:17" ht="52.8">
      <c r="A661" s="22">
        <v>599</v>
      </c>
      <c r="B661" s="23" t="s">
        <v>1560</v>
      </c>
      <c r="C661" s="23" t="s">
        <v>1561</v>
      </c>
      <c r="D661" s="23" t="s">
        <v>1562</v>
      </c>
      <c r="E661" s="22" t="s">
        <v>1563</v>
      </c>
      <c r="F661" s="35">
        <v>7.2220000000000006E-2</v>
      </c>
      <c r="G661" s="28"/>
      <c r="H661" s="29">
        <f t="shared" ref="H661:H670" si="43">ROUND(F661*G661,2)</f>
        <v>0</v>
      </c>
      <c r="I661" s="20"/>
      <c r="J661" s="20"/>
      <c r="K661" s="20"/>
      <c r="L661" s="20"/>
      <c r="M661" s="20"/>
      <c r="N661" s="20"/>
      <c r="O661" s="20"/>
      <c r="P661" s="20"/>
      <c r="Q661" s="20"/>
    </row>
    <row r="662" spans="1:17" ht="66">
      <c r="A662" s="22">
        <v>600</v>
      </c>
      <c r="B662" s="23" t="s">
        <v>1564</v>
      </c>
      <c r="C662" s="23" t="s">
        <v>1565</v>
      </c>
      <c r="D662" s="23" t="s">
        <v>1566</v>
      </c>
      <c r="E662" s="22" t="s">
        <v>1563</v>
      </c>
      <c r="F662" s="35">
        <v>3.7449999999999997E-2</v>
      </c>
      <c r="G662" s="28"/>
      <c r="H662" s="29">
        <f t="shared" si="43"/>
        <v>0</v>
      </c>
      <c r="I662" s="20"/>
      <c r="J662" s="20"/>
      <c r="K662" s="20"/>
      <c r="L662" s="20"/>
      <c r="M662" s="20"/>
      <c r="N662" s="20"/>
      <c r="O662" s="20"/>
      <c r="P662" s="20"/>
      <c r="Q662" s="20"/>
    </row>
    <row r="663" spans="1:17" ht="39.6">
      <c r="A663" s="22">
        <v>601</v>
      </c>
      <c r="B663" s="23" t="s">
        <v>1567</v>
      </c>
      <c r="C663" s="23" t="s">
        <v>1568</v>
      </c>
      <c r="D663" s="23" t="s">
        <v>1569</v>
      </c>
      <c r="E663" s="22" t="s">
        <v>180</v>
      </c>
      <c r="F663" s="29">
        <v>0.13</v>
      </c>
      <c r="G663" s="28"/>
      <c r="H663" s="29">
        <f t="shared" si="43"/>
        <v>0</v>
      </c>
      <c r="I663" s="20"/>
      <c r="J663" s="20"/>
      <c r="K663" s="20"/>
      <c r="L663" s="20"/>
      <c r="M663" s="20"/>
      <c r="N663" s="20"/>
      <c r="O663" s="20"/>
      <c r="P663" s="20"/>
      <c r="Q663" s="20"/>
    </row>
    <row r="664" spans="1:17" ht="26.4">
      <c r="A664" s="22">
        <v>602</v>
      </c>
      <c r="B664" s="23" t="s">
        <v>152</v>
      </c>
      <c r="C664" s="23" t="s">
        <v>153</v>
      </c>
      <c r="D664" s="23" t="s">
        <v>154</v>
      </c>
      <c r="E664" s="22" t="s">
        <v>46</v>
      </c>
      <c r="F664" s="29">
        <v>0.13</v>
      </c>
      <c r="G664" s="28"/>
      <c r="H664" s="29">
        <f t="shared" si="43"/>
        <v>0</v>
      </c>
      <c r="I664" s="20"/>
      <c r="J664" s="20"/>
      <c r="K664" s="20"/>
      <c r="L664" s="20"/>
      <c r="M664" s="20"/>
      <c r="N664" s="20"/>
      <c r="O664" s="20"/>
      <c r="P664" s="20"/>
      <c r="Q664" s="20"/>
    </row>
    <row r="665" spans="1:17" ht="13.2">
      <c r="A665" s="22">
        <v>603</v>
      </c>
      <c r="B665" s="23" t="s">
        <v>47</v>
      </c>
      <c r="C665" s="23" t="s">
        <v>48</v>
      </c>
      <c r="D665" s="23" t="s">
        <v>49</v>
      </c>
      <c r="E665" s="22" t="s">
        <v>50</v>
      </c>
      <c r="F665" s="29">
        <v>63.67</v>
      </c>
      <c r="G665" s="28"/>
      <c r="H665" s="29">
        <f t="shared" si="43"/>
        <v>0</v>
      </c>
      <c r="I665" s="20"/>
      <c r="J665" s="20"/>
      <c r="K665" s="20"/>
      <c r="L665" s="20"/>
      <c r="M665" s="20"/>
      <c r="N665" s="20"/>
      <c r="O665" s="20"/>
      <c r="P665" s="20"/>
      <c r="Q665" s="20"/>
    </row>
    <row r="666" spans="1:17" ht="26.4">
      <c r="A666" s="22">
        <v>604</v>
      </c>
      <c r="B666" s="23" t="s">
        <v>1570</v>
      </c>
      <c r="C666" s="23" t="s">
        <v>1571</v>
      </c>
      <c r="D666" s="23" t="s">
        <v>1572</v>
      </c>
      <c r="E666" s="22" t="s">
        <v>1573</v>
      </c>
      <c r="F666" s="32">
        <v>1.7</v>
      </c>
      <c r="G666" s="28"/>
      <c r="H666" s="29">
        <f t="shared" si="43"/>
        <v>0</v>
      </c>
      <c r="I666" s="20"/>
      <c r="J666" s="20"/>
      <c r="K666" s="20"/>
      <c r="L666" s="20"/>
      <c r="M666" s="20"/>
      <c r="N666" s="20"/>
      <c r="O666" s="20"/>
      <c r="P666" s="20"/>
      <c r="Q666" s="20"/>
    </row>
    <row r="667" spans="1:17" ht="26.4">
      <c r="A667" s="22">
        <v>605</v>
      </c>
      <c r="B667" s="23" t="s">
        <v>1574</v>
      </c>
      <c r="C667" s="23" t="s">
        <v>1575</v>
      </c>
      <c r="D667" s="23" t="s">
        <v>1576</v>
      </c>
      <c r="E667" s="22" t="s">
        <v>180</v>
      </c>
      <c r="F667" s="29">
        <v>0.18</v>
      </c>
      <c r="G667" s="28"/>
      <c r="H667" s="29">
        <f t="shared" si="43"/>
        <v>0</v>
      </c>
      <c r="I667" s="20"/>
      <c r="J667" s="20"/>
      <c r="K667" s="20"/>
      <c r="L667" s="20"/>
      <c r="M667" s="20"/>
      <c r="N667" s="20"/>
      <c r="O667" s="20"/>
      <c r="P667" s="20"/>
      <c r="Q667" s="20"/>
    </row>
    <row r="668" spans="1:17" ht="13.2">
      <c r="A668" s="22">
        <v>606</v>
      </c>
      <c r="B668" s="23" t="s">
        <v>1577</v>
      </c>
      <c r="C668" s="23" t="s">
        <v>1578</v>
      </c>
      <c r="D668" s="23" t="s">
        <v>1579</v>
      </c>
      <c r="E668" s="22" t="s">
        <v>91</v>
      </c>
      <c r="F668" s="32">
        <v>19.8</v>
      </c>
      <c r="G668" s="28"/>
      <c r="H668" s="29">
        <f t="shared" si="43"/>
        <v>0</v>
      </c>
      <c r="I668" s="20"/>
      <c r="J668" s="20"/>
      <c r="K668" s="20"/>
      <c r="L668" s="20"/>
      <c r="M668" s="20"/>
      <c r="N668" s="20"/>
      <c r="O668" s="20"/>
      <c r="P668" s="20"/>
      <c r="Q668" s="20"/>
    </row>
    <row r="669" spans="1:17" ht="52.8">
      <c r="A669" s="22">
        <v>607</v>
      </c>
      <c r="B669" s="23" t="s">
        <v>1580</v>
      </c>
      <c r="C669" s="23" t="s">
        <v>1581</v>
      </c>
      <c r="D669" s="23" t="s">
        <v>1582</v>
      </c>
      <c r="E669" s="22" t="s">
        <v>1563</v>
      </c>
      <c r="F669" s="35">
        <v>7.2220000000000006E-2</v>
      </c>
      <c r="G669" s="28"/>
      <c r="H669" s="29">
        <f t="shared" si="43"/>
        <v>0</v>
      </c>
      <c r="I669" s="20"/>
      <c r="J669" s="20"/>
      <c r="K669" s="20"/>
      <c r="L669" s="20"/>
      <c r="M669" s="20"/>
      <c r="N669" s="20"/>
      <c r="O669" s="20"/>
      <c r="P669" s="20"/>
      <c r="Q669" s="20"/>
    </row>
    <row r="670" spans="1:17" ht="26.4">
      <c r="A670" s="22">
        <v>608</v>
      </c>
      <c r="B670" s="23" t="s">
        <v>1583</v>
      </c>
      <c r="C670" s="23" t="s">
        <v>1584</v>
      </c>
      <c r="D670" s="23" t="s">
        <v>1585</v>
      </c>
      <c r="E670" s="22" t="s">
        <v>180</v>
      </c>
      <c r="F670" s="27">
        <v>0.72219999999999995</v>
      </c>
      <c r="G670" s="28"/>
      <c r="H670" s="29">
        <f t="shared" si="43"/>
        <v>0</v>
      </c>
      <c r="I670" s="20"/>
      <c r="J670" s="20"/>
      <c r="K670" s="20"/>
      <c r="L670" s="20"/>
      <c r="M670" s="20"/>
      <c r="N670" s="20"/>
      <c r="O670" s="20"/>
      <c r="P670" s="20"/>
      <c r="Q670" s="20"/>
    </row>
    <row r="671" spans="1:17" ht="13.2">
      <c r="A671" s="33"/>
      <c r="B671" s="34"/>
      <c r="C671" s="24"/>
      <c r="D671" s="24" t="s">
        <v>1586</v>
      </c>
      <c r="E671" s="24"/>
      <c r="F671" s="25"/>
      <c r="G671" s="25"/>
      <c r="H671" s="25"/>
      <c r="I671" s="20"/>
      <c r="J671" s="20"/>
      <c r="K671" s="20"/>
      <c r="L671" s="20"/>
      <c r="M671" s="20"/>
      <c r="N671" s="20"/>
      <c r="O671" s="20"/>
      <c r="P671" s="20"/>
      <c r="Q671" s="20"/>
    </row>
    <row r="672" spans="1:17" ht="39.6">
      <c r="A672" s="22">
        <v>609</v>
      </c>
      <c r="B672" s="23" t="s">
        <v>1587</v>
      </c>
      <c r="C672" s="23" t="s">
        <v>1588</v>
      </c>
      <c r="D672" s="23" t="s">
        <v>1589</v>
      </c>
      <c r="E672" s="22" t="s">
        <v>1590</v>
      </c>
      <c r="F672" s="30">
        <v>3.3149999999999999</v>
      </c>
      <c r="G672" s="28"/>
      <c r="H672" s="29">
        <f t="shared" ref="H672:H703" si="44">ROUND(F672*G672,2)</f>
        <v>0</v>
      </c>
      <c r="I672" s="20"/>
      <c r="J672" s="20"/>
      <c r="K672" s="20"/>
      <c r="L672" s="20"/>
      <c r="M672" s="20"/>
      <c r="N672" s="20"/>
      <c r="O672" s="20"/>
      <c r="P672" s="20"/>
      <c r="Q672" s="20"/>
    </row>
    <row r="673" spans="1:17" ht="13.2">
      <c r="A673" s="22">
        <v>610</v>
      </c>
      <c r="B673" s="23" t="s">
        <v>1591</v>
      </c>
      <c r="C673" s="23" t="s">
        <v>1592</v>
      </c>
      <c r="D673" s="23" t="s">
        <v>1593</v>
      </c>
      <c r="E673" s="22" t="s">
        <v>104</v>
      </c>
      <c r="F673" s="29">
        <v>38.119999999999997</v>
      </c>
      <c r="G673" s="28"/>
      <c r="H673" s="29">
        <f t="shared" si="44"/>
        <v>0</v>
      </c>
      <c r="I673" s="20"/>
      <c r="J673" s="20"/>
      <c r="K673" s="20"/>
      <c r="L673" s="20"/>
      <c r="M673" s="20"/>
      <c r="N673" s="20"/>
      <c r="O673" s="20"/>
      <c r="P673" s="20"/>
      <c r="Q673" s="20"/>
    </row>
    <row r="674" spans="1:17" ht="26.4">
      <c r="A674" s="22">
        <v>611</v>
      </c>
      <c r="B674" s="23" t="s">
        <v>1594</v>
      </c>
      <c r="C674" s="23" t="s">
        <v>1595</v>
      </c>
      <c r="D674" s="23" t="s">
        <v>1596</v>
      </c>
      <c r="E674" s="22" t="s">
        <v>91</v>
      </c>
      <c r="F674" s="32">
        <v>16.100000000000001</v>
      </c>
      <c r="G674" s="28"/>
      <c r="H674" s="29">
        <f t="shared" si="44"/>
        <v>0</v>
      </c>
      <c r="I674" s="20"/>
      <c r="J674" s="20"/>
      <c r="K674" s="20"/>
      <c r="L674" s="20"/>
      <c r="M674" s="20"/>
      <c r="N674" s="20"/>
      <c r="O674" s="20"/>
      <c r="P674" s="20"/>
      <c r="Q674" s="20"/>
    </row>
    <row r="675" spans="1:17" ht="26.4">
      <c r="A675" s="22">
        <v>612</v>
      </c>
      <c r="B675" s="23" t="s">
        <v>1597</v>
      </c>
      <c r="C675" s="23" t="s">
        <v>1598</v>
      </c>
      <c r="D675" s="23" t="s">
        <v>1599</v>
      </c>
      <c r="E675" s="22" t="s">
        <v>239</v>
      </c>
      <c r="F675" s="31">
        <v>4</v>
      </c>
      <c r="G675" s="28"/>
      <c r="H675" s="29">
        <f t="shared" si="44"/>
        <v>0</v>
      </c>
      <c r="I675" s="20"/>
      <c r="J675" s="20"/>
      <c r="K675" s="20"/>
      <c r="L675" s="20"/>
      <c r="M675" s="20"/>
      <c r="N675" s="20"/>
      <c r="O675" s="20"/>
      <c r="P675" s="20"/>
      <c r="Q675" s="20"/>
    </row>
    <row r="676" spans="1:17" ht="39.6">
      <c r="A676" s="22">
        <v>613</v>
      </c>
      <c r="B676" s="23" t="s">
        <v>1600</v>
      </c>
      <c r="C676" s="23" t="s">
        <v>1601</v>
      </c>
      <c r="D676" s="23" t="s">
        <v>1602</v>
      </c>
      <c r="E676" s="22" t="s">
        <v>1603</v>
      </c>
      <c r="F676" s="30">
        <v>7.4999999999999997E-2</v>
      </c>
      <c r="G676" s="28"/>
      <c r="H676" s="29">
        <f t="shared" si="44"/>
        <v>0</v>
      </c>
      <c r="I676" s="20"/>
      <c r="J676" s="20"/>
      <c r="K676" s="20"/>
      <c r="L676" s="20"/>
      <c r="M676" s="20"/>
      <c r="N676" s="20"/>
      <c r="O676" s="20"/>
      <c r="P676" s="20"/>
      <c r="Q676" s="20"/>
    </row>
    <row r="677" spans="1:17" ht="26.4">
      <c r="A677" s="22">
        <v>614</v>
      </c>
      <c r="B677" s="23" t="s">
        <v>1604</v>
      </c>
      <c r="C677" s="23" t="s">
        <v>1605</v>
      </c>
      <c r="D677" s="23" t="s">
        <v>1606</v>
      </c>
      <c r="E677" s="22" t="s">
        <v>220</v>
      </c>
      <c r="F677" s="29">
        <v>75.75</v>
      </c>
      <c r="G677" s="28"/>
      <c r="H677" s="29">
        <f t="shared" si="44"/>
        <v>0</v>
      </c>
      <c r="I677" s="20"/>
      <c r="J677" s="20"/>
      <c r="K677" s="20"/>
      <c r="L677" s="20"/>
      <c r="M677" s="20"/>
      <c r="N677" s="20"/>
      <c r="O677" s="20"/>
      <c r="P677" s="20"/>
      <c r="Q677" s="20"/>
    </row>
    <row r="678" spans="1:17" ht="26.4">
      <c r="A678" s="22">
        <v>615</v>
      </c>
      <c r="B678" s="23" t="s">
        <v>1607</v>
      </c>
      <c r="C678" s="23" t="s">
        <v>1608</v>
      </c>
      <c r="D678" s="23" t="s">
        <v>1609</v>
      </c>
      <c r="E678" s="22" t="s">
        <v>239</v>
      </c>
      <c r="F678" s="31">
        <v>9</v>
      </c>
      <c r="G678" s="28"/>
      <c r="H678" s="29">
        <f t="shared" si="44"/>
        <v>0</v>
      </c>
      <c r="I678" s="20"/>
      <c r="J678" s="20"/>
      <c r="K678" s="20"/>
      <c r="L678" s="20"/>
      <c r="M678" s="20"/>
      <c r="N678" s="20"/>
      <c r="O678" s="20"/>
      <c r="P678" s="20"/>
      <c r="Q678" s="20"/>
    </row>
    <row r="679" spans="1:17" ht="26.4">
      <c r="A679" s="22">
        <v>616</v>
      </c>
      <c r="B679" s="23" t="s">
        <v>1610</v>
      </c>
      <c r="C679" s="23" t="s">
        <v>1611</v>
      </c>
      <c r="D679" s="23" t="s">
        <v>1612</v>
      </c>
      <c r="E679" s="22" t="s">
        <v>239</v>
      </c>
      <c r="F679" s="31">
        <v>9</v>
      </c>
      <c r="G679" s="28"/>
      <c r="H679" s="29">
        <f t="shared" si="44"/>
        <v>0</v>
      </c>
      <c r="I679" s="20"/>
      <c r="J679" s="20"/>
      <c r="K679" s="20"/>
      <c r="L679" s="20"/>
      <c r="M679" s="20"/>
      <c r="N679" s="20"/>
      <c r="O679" s="20"/>
      <c r="P679" s="20"/>
      <c r="Q679" s="20"/>
    </row>
    <row r="680" spans="1:17" ht="26.4">
      <c r="A680" s="22">
        <v>617</v>
      </c>
      <c r="B680" s="23" t="s">
        <v>1613</v>
      </c>
      <c r="C680" s="23" t="s">
        <v>1614</v>
      </c>
      <c r="D680" s="23" t="s">
        <v>1615</v>
      </c>
      <c r="E680" s="22" t="s">
        <v>239</v>
      </c>
      <c r="F680" s="31">
        <v>4</v>
      </c>
      <c r="G680" s="28"/>
      <c r="H680" s="29">
        <f t="shared" si="44"/>
        <v>0</v>
      </c>
      <c r="I680" s="20"/>
      <c r="J680" s="20"/>
      <c r="K680" s="20"/>
      <c r="L680" s="20"/>
      <c r="M680" s="20"/>
      <c r="N680" s="20"/>
      <c r="O680" s="20"/>
      <c r="P680" s="20"/>
      <c r="Q680" s="20"/>
    </row>
    <row r="681" spans="1:17" ht="26.4">
      <c r="A681" s="22">
        <v>618</v>
      </c>
      <c r="B681" s="23" t="s">
        <v>1616</v>
      </c>
      <c r="C681" s="23" t="s">
        <v>1617</v>
      </c>
      <c r="D681" s="23" t="s">
        <v>1618</v>
      </c>
      <c r="E681" s="22" t="s">
        <v>239</v>
      </c>
      <c r="F681" s="31">
        <v>4</v>
      </c>
      <c r="G681" s="28"/>
      <c r="H681" s="29">
        <f t="shared" si="44"/>
        <v>0</v>
      </c>
      <c r="I681" s="20"/>
      <c r="J681" s="20"/>
      <c r="K681" s="20"/>
      <c r="L681" s="20"/>
      <c r="M681" s="20"/>
      <c r="N681" s="20"/>
      <c r="O681" s="20"/>
      <c r="P681" s="20"/>
      <c r="Q681" s="20"/>
    </row>
    <row r="682" spans="1:17" ht="39.6">
      <c r="A682" s="22">
        <v>619</v>
      </c>
      <c r="B682" s="23" t="s">
        <v>1619</v>
      </c>
      <c r="C682" s="23" t="s">
        <v>1620</v>
      </c>
      <c r="D682" s="23" t="s">
        <v>1621</v>
      </c>
      <c r="E682" s="22" t="s">
        <v>1573</v>
      </c>
      <c r="F682" s="30">
        <v>0.29199999999999998</v>
      </c>
      <c r="G682" s="28"/>
      <c r="H682" s="29">
        <f t="shared" si="44"/>
        <v>0</v>
      </c>
      <c r="I682" s="20"/>
      <c r="J682" s="20"/>
      <c r="K682" s="20"/>
      <c r="L682" s="20"/>
      <c r="M682" s="20"/>
      <c r="N682" s="20"/>
      <c r="O682" s="20"/>
      <c r="P682" s="20"/>
      <c r="Q682" s="20"/>
    </row>
    <row r="683" spans="1:17" ht="26.4">
      <c r="A683" s="22">
        <v>620</v>
      </c>
      <c r="B683" s="23" t="s">
        <v>1622</v>
      </c>
      <c r="C683" s="23" t="s">
        <v>1623</v>
      </c>
      <c r="D683" s="23" t="s">
        <v>1624</v>
      </c>
      <c r="E683" s="22" t="s">
        <v>239</v>
      </c>
      <c r="F683" s="31">
        <v>5</v>
      </c>
      <c r="G683" s="28"/>
      <c r="H683" s="29">
        <f t="shared" si="44"/>
        <v>0</v>
      </c>
      <c r="I683" s="20"/>
      <c r="J683" s="20"/>
      <c r="K683" s="20"/>
      <c r="L683" s="20"/>
      <c r="M683" s="20"/>
      <c r="N683" s="20"/>
      <c r="O683" s="20"/>
      <c r="P683" s="20"/>
      <c r="Q683" s="20"/>
    </row>
    <row r="684" spans="1:17" ht="39.6">
      <c r="A684" s="22">
        <v>621</v>
      </c>
      <c r="B684" s="23" t="s">
        <v>1625</v>
      </c>
      <c r="C684" s="23" t="s">
        <v>1626</v>
      </c>
      <c r="D684" s="23" t="s">
        <v>1627</v>
      </c>
      <c r="E684" s="22" t="s">
        <v>239</v>
      </c>
      <c r="F684" s="31">
        <v>5</v>
      </c>
      <c r="G684" s="28"/>
      <c r="H684" s="29">
        <f t="shared" si="44"/>
        <v>0</v>
      </c>
      <c r="I684" s="20"/>
      <c r="J684" s="20"/>
      <c r="K684" s="20"/>
      <c r="L684" s="20"/>
      <c r="M684" s="20"/>
      <c r="N684" s="20"/>
      <c r="O684" s="20"/>
      <c r="P684" s="20"/>
      <c r="Q684" s="20"/>
    </row>
    <row r="685" spans="1:17" ht="39.6">
      <c r="A685" s="22">
        <v>622</v>
      </c>
      <c r="B685" s="23" t="s">
        <v>1628</v>
      </c>
      <c r="C685" s="23" t="s">
        <v>1629</v>
      </c>
      <c r="D685" s="23" t="s">
        <v>1630</v>
      </c>
      <c r="E685" s="22" t="s">
        <v>239</v>
      </c>
      <c r="F685" s="31">
        <v>2</v>
      </c>
      <c r="G685" s="28"/>
      <c r="H685" s="29">
        <f t="shared" si="44"/>
        <v>0</v>
      </c>
      <c r="I685" s="20"/>
      <c r="J685" s="20"/>
      <c r="K685" s="20"/>
      <c r="L685" s="20"/>
      <c r="M685" s="20"/>
      <c r="N685" s="20"/>
      <c r="O685" s="20"/>
      <c r="P685" s="20"/>
      <c r="Q685" s="20"/>
    </row>
    <row r="686" spans="1:17" ht="39.6">
      <c r="A686" s="22">
        <v>623</v>
      </c>
      <c r="B686" s="23" t="s">
        <v>1631</v>
      </c>
      <c r="C686" s="23" t="s">
        <v>1632</v>
      </c>
      <c r="D686" s="23" t="s">
        <v>1633</v>
      </c>
      <c r="E686" s="22" t="s">
        <v>239</v>
      </c>
      <c r="F686" s="31">
        <v>5</v>
      </c>
      <c r="G686" s="28"/>
      <c r="H686" s="29">
        <f t="shared" si="44"/>
        <v>0</v>
      </c>
      <c r="I686" s="20"/>
      <c r="J686" s="20"/>
      <c r="K686" s="20"/>
      <c r="L686" s="20"/>
      <c r="M686" s="20"/>
      <c r="N686" s="20"/>
      <c r="O686" s="20"/>
      <c r="P686" s="20"/>
      <c r="Q686" s="20"/>
    </row>
    <row r="687" spans="1:17" ht="39.6">
      <c r="A687" s="22">
        <v>624</v>
      </c>
      <c r="B687" s="23" t="s">
        <v>1634</v>
      </c>
      <c r="C687" s="23" t="s">
        <v>1635</v>
      </c>
      <c r="D687" s="23" t="s">
        <v>1636</v>
      </c>
      <c r="E687" s="22" t="s">
        <v>239</v>
      </c>
      <c r="F687" s="31">
        <v>12</v>
      </c>
      <c r="G687" s="28"/>
      <c r="H687" s="29">
        <f t="shared" si="44"/>
        <v>0</v>
      </c>
      <c r="I687" s="20"/>
      <c r="J687" s="20"/>
      <c r="K687" s="20"/>
      <c r="L687" s="20"/>
      <c r="M687" s="20"/>
      <c r="N687" s="20"/>
      <c r="O687" s="20"/>
      <c r="P687" s="20"/>
      <c r="Q687" s="20"/>
    </row>
    <row r="688" spans="1:17" ht="26.4">
      <c r="A688" s="22">
        <v>625</v>
      </c>
      <c r="B688" s="23" t="s">
        <v>1637</v>
      </c>
      <c r="C688" s="23" t="s">
        <v>1638</v>
      </c>
      <c r="D688" s="23" t="s">
        <v>1639</v>
      </c>
      <c r="E688" s="22" t="s">
        <v>239</v>
      </c>
      <c r="F688" s="31">
        <v>5</v>
      </c>
      <c r="G688" s="28"/>
      <c r="H688" s="29">
        <f t="shared" si="44"/>
        <v>0</v>
      </c>
      <c r="I688" s="20"/>
      <c r="J688" s="20"/>
      <c r="K688" s="20"/>
      <c r="L688" s="20"/>
      <c r="M688" s="20"/>
      <c r="N688" s="20"/>
      <c r="O688" s="20"/>
      <c r="P688" s="20"/>
      <c r="Q688" s="20"/>
    </row>
    <row r="689" spans="1:17" ht="13.2">
      <c r="A689" s="22">
        <v>626</v>
      </c>
      <c r="B689" s="23" t="s">
        <v>1640</v>
      </c>
      <c r="C689" s="23" t="s">
        <v>1641</v>
      </c>
      <c r="D689" s="23" t="s">
        <v>1642</v>
      </c>
      <c r="E689" s="22" t="s">
        <v>239</v>
      </c>
      <c r="F689" s="31">
        <v>16</v>
      </c>
      <c r="G689" s="28"/>
      <c r="H689" s="29">
        <f t="shared" si="44"/>
        <v>0</v>
      </c>
      <c r="I689" s="20"/>
      <c r="J689" s="20"/>
      <c r="K689" s="20"/>
      <c r="L689" s="20"/>
      <c r="M689" s="20"/>
      <c r="N689" s="20"/>
      <c r="O689" s="20"/>
      <c r="P689" s="20"/>
      <c r="Q689" s="20"/>
    </row>
    <row r="690" spans="1:17" ht="26.4">
      <c r="A690" s="22">
        <v>627</v>
      </c>
      <c r="B690" s="23" t="s">
        <v>1643</v>
      </c>
      <c r="C690" s="23" t="s">
        <v>1644</v>
      </c>
      <c r="D690" s="23" t="s">
        <v>1645</v>
      </c>
      <c r="E690" s="22" t="s">
        <v>91</v>
      </c>
      <c r="F690" s="30">
        <v>0.159</v>
      </c>
      <c r="G690" s="28"/>
      <c r="H690" s="29">
        <f t="shared" si="44"/>
        <v>0</v>
      </c>
      <c r="I690" s="20"/>
      <c r="J690" s="20"/>
      <c r="K690" s="20"/>
      <c r="L690" s="20"/>
      <c r="M690" s="20"/>
      <c r="N690" s="20"/>
      <c r="O690" s="20"/>
      <c r="P690" s="20"/>
      <c r="Q690" s="20"/>
    </row>
    <row r="691" spans="1:17" ht="39.6">
      <c r="A691" s="22">
        <v>628</v>
      </c>
      <c r="B691" s="23" t="s">
        <v>1646</v>
      </c>
      <c r="C691" s="23" t="s">
        <v>1647</v>
      </c>
      <c r="D691" s="23" t="s">
        <v>1648</v>
      </c>
      <c r="E691" s="22" t="s">
        <v>1573</v>
      </c>
      <c r="F691" s="30">
        <v>0.28100000000000003</v>
      </c>
      <c r="G691" s="28"/>
      <c r="H691" s="29">
        <f t="shared" si="44"/>
        <v>0</v>
      </c>
      <c r="I691" s="20"/>
      <c r="J691" s="20"/>
      <c r="K691" s="20"/>
      <c r="L691" s="20"/>
      <c r="M691" s="20"/>
      <c r="N691" s="20"/>
      <c r="O691" s="20"/>
      <c r="P691" s="20"/>
      <c r="Q691" s="20"/>
    </row>
    <row r="692" spans="1:17" ht="39.6">
      <c r="A692" s="22">
        <v>629</v>
      </c>
      <c r="B692" s="23" t="s">
        <v>1649</v>
      </c>
      <c r="C692" s="23" t="s">
        <v>1650</v>
      </c>
      <c r="D692" s="23" t="s">
        <v>1651</v>
      </c>
      <c r="E692" s="22" t="s">
        <v>239</v>
      </c>
      <c r="F692" s="31">
        <v>3</v>
      </c>
      <c r="G692" s="28"/>
      <c r="H692" s="29">
        <f t="shared" si="44"/>
        <v>0</v>
      </c>
      <c r="I692" s="20"/>
      <c r="J692" s="20"/>
      <c r="K692" s="20"/>
      <c r="L692" s="20"/>
      <c r="M692" s="20"/>
      <c r="N692" s="20"/>
      <c r="O692" s="20"/>
      <c r="P692" s="20"/>
      <c r="Q692" s="20"/>
    </row>
    <row r="693" spans="1:17" ht="39.6">
      <c r="A693" s="22">
        <v>630</v>
      </c>
      <c r="B693" s="23" t="s">
        <v>1652</v>
      </c>
      <c r="C693" s="23" t="s">
        <v>1653</v>
      </c>
      <c r="D693" s="23" t="s">
        <v>1654</v>
      </c>
      <c r="E693" s="22" t="s">
        <v>239</v>
      </c>
      <c r="F693" s="31">
        <v>1</v>
      </c>
      <c r="G693" s="28"/>
      <c r="H693" s="29">
        <f t="shared" si="44"/>
        <v>0</v>
      </c>
      <c r="I693" s="20"/>
      <c r="J693" s="20"/>
      <c r="K693" s="20"/>
      <c r="L693" s="20"/>
      <c r="M693" s="20"/>
      <c r="N693" s="20"/>
      <c r="O693" s="20"/>
      <c r="P693" s="20"/>
      <c r="Q693" s="20"/>
    </row>
    <row r="694" spans="1:17" ht="39.6">
      <c r="A694" s="22">
        <v>631</v>
      </c>
      <c r="B694" s="23" t="s">
        <v>1634</v>
      </c>
      <c r="C694" s="23" t="s">
        <v>1635</v>
      </c>
      <c r="D694" s="23" t="s">
        <v>1636</v>
      </c>
      <c r="E694" s="22" t="s">
        <v>239</v>
      </c>
      <c r="F694" s="31">
        <v>1</v>
      </c>
      <c r="G694" s="28"/>
      <c r="H694" s="29">
        <f t="shared" si="44"/>
        <v>0</v>
      </c>
      <c r="I694" s="20"/>
      <c r="J694" s="20"/>
      <c r="K694" s="20"/>
      <c r="L694" s="20"/>
      <c r="M694" s="20"/>
      <c r="N694" s="20"/>
      <c r="O694" s="20"/>
      <c r="P694" s="20"/>
      <c r="Q694" s="20"/>
    </row>
    <row r="695" spans="1:17" ht="26.4">
      <c r="A695" s="22">
        <v>632</v>
      </c>
      <c r="B695" s="23" t="s">
        <v>1655</v>
      </c>
      <c r="C695" s="23" t="s">
        <v>1656</v>
      </c>
      <c r="D695" s="23" t="s">
        <v>1657</v>
      </c>
      <c r="E695" s="22" t="s">
        <v>239</v>
      </c>
      <c r="F695" s="31">
        <v>1</v>
      </c>
      <c r="G695" s="28"/>
      <c r="H695" s="29">
        <f t="shared" si="44"/>
        <v>0</v>
      </c>
      <c r="I695" s="20"/>
      <c r="J695" s="20"/>
      <c r="K695" s="20"/>
      <c r="L695" s="20"/>
      <c r="M695" s="20"/>
      <c r="N695" s="20"/>
      <c r="O695" s="20"/>
      <c r="P695" s="20"/>
      <c r="Q695" s="20"/>
    </row>
    <row r="696" spans="1:17" ht="26.4">
      <c r="A696" s="22">
        <v>633</v>
      </c>
      <c r="B696" s="23" t="s">
        <v>1637</v>
      </c>
      <c r="C696" s="23" t="s">
        <v>1638</v>
      </c>
      <c r="D696" s="23" t="s">
        <v>1639</v>
      </c>
      <c r="E696" s="22" t="s">
        <v>239</v>
      </c>
      <c r="F696" s="31">
        <v>1</v>
      </c>
      <c r="G696" s="28"/>
      <c r="H696" s="29">
        <f t="shared" si="44"/>
        <v>0</v>
      </c>
      <c r="I696" s="20"/>
      <c r="J696" s="20"/>
      <c r="K696" s="20"/>
      <c r="L696" s="20"/>
      <c r="M696" s="20"/>
      <c r="N696" s="20"/>
      <c r="O696" s="20"/>
      <c r="P696" s="20"/>
      <c r="Q696" s="20"/>
    </row>
    <row r="697" spans="1:17" ht="13.2">
      <c r="A697" s="22">
        <v>634</v>
      </c>
      <c r="B697" s="23" t="s">
        <v>1640</v>
      </c>
      <c r="C697" s="23" t="s">
        <v>1641</v>
      </c>
      <c r="D697" s="23" t="s">
        <v>1642</v>
      </c>
      <c r="E697" s="22" t="s">
        <v>239</v>
      </c>
      <c r="F697" s="31">
        <v>9</v>
      </c>
      <c r="G697" s="28"/>
      <c r="H697" s="29">
        <f t="shared" si="44"/>
        <v>0</v>
      </c>
      <c r="I697" s="20"/>
      <c r="J697" s="20"/>
      <c r="K697" s="20"/>
      <c r="L697" s="20"/>
      <c r="M697" s="20"/>
      <c r="N697" s="20"/>
      <c r="O697" s="20"/>
      <c r="P697" s="20"/>
      <c r="Q697" s="20"/>
    </row>
    <row r="698" spans="1:17" ht="26.4">
      <c r="A698" s="22">
        <v>635</v>
      </c>
      <c r="B698" s="23" t="s">
        <v>1643</v>
      </c>
      <c r="C698" s="23" t="s">
        <v>1644</v>
      </c>
      <c r="D698" s="23" t="s">
        <v>1645</v>
      </c>
      <c r="E698" s="22" t="s">
        <v>91</v>
      </c>
      <c r="F698" s="29">
        <v>0.16</v>
      </c>
      <c r="G698" s="28"/>
      <c r="H698" s="29">
        <f t="shared" si="44"/>
        <v>0</v>
      </c>
      <c r="I698" s="20"/>
      <c r="J698" s="20"/>
      <c r="K698" s="20"/>
      <c r="L698" s="20"/>
      <c r="M698" s="20"/>
      <c r="N698" s="20"/>
      <c r="O698" s="20"/>
      <c r="P698" s="20"/>
      <c r="Q698" s="20"/>
    </row>
    <row r="699" spans="1:17" ht="52.8">
      <c r="A699" s="22">
        <v>636</v>
      </c>
      <c r="B699" s="23" t="s">
        <v>1658</v>
      </c>
      <c r="C699" s="23" t="s">
        <v>1659</v>
      </c>
      <c r="D699" s="23" t="s">
        <v>1660</v>
      </c>
      <c r="E699" s="22" t="s">
        <v>42</v>
      </c>
      <c r="F699" s="32">
        <v>0.4</v>
      </c>
      <c r="G699" s="28"/>
      <c r="H699" s="29">
        <f t="shared" si="44"/>
        <v>0</v>
      </c>
      <c r="I699" s="20"/>
      <c r="J699" s="20"/>
      <c r="K699" s="20"/>
      <c r="L699" s="20"/>
      <c r="M699" s="20"/>
      <c r="N699" s="20"/>
      <c r="O699" s="20"/>
      <c r="P699" s="20"/>
      <c r="Q699" s="20"/>
    </row>
    <row r="700" spans="1:17" ht="13.2">
      <c r="A700" s="22">
        <v>637</v>
      </c>
      <c r="B700" s="23" t="s">
        <v>1661</v>
      </c>
      <c r="C700" s="23" t="s">
        <v>199</v>
      </c>
      <c r="D700" s="23" t="s">
        <v>1662</v>
      </c>
      <c r="E700" s="22" t="s">
        <v>50</v>
      </c>
      <c r="F700" s="30">
        <v>3.2000000000000001E-2</v>
      </c>
      <c r="G700" s="28"/>
      <c r="H700" s="29">
        <f t="shared" si="44"/>
        <v>0</v>
      </c>
      <c r="I700" s="20"/>
      <c r="J700" s="20"/>
      <c r="K700" s="20"/>
      <c r="L700" s="20"/>
      <c r="M700" s="20"/>
      <c r="N700" s="20"/>
      <c r="O700" s="20"/>
      <c r="P700" s="20"/>
      <c r="Q700" s="20"/>
    </row>
    <row r="701" spans="1:17" ht="26.4">
      <c r="A701" s="22">
        <v>638</v>
      </c>
      <c r="B701" s="23" t="s">
        <v>1663</v>
      </c>
      <c r="C701" s="23" t="s">
        <v>1664</v>
      </c>
      <c r="D701" s="23" t="s">
        <v>1665</v>
      </c>
      <c r="E701" s="22" t="s">
        <v>256</v>
      </c>
      <c r="F701" s="31">
        <v>15</v>
      </c>
      <c r="G701" s="28"/>
      <c r="H701" s="29">
        <f t="shared" si="44"/>
        <v>0</v>
      </c>
      <c r="I701" s="20"/>
      <c r="J701" s="20"/>
      <c r="K701" s="20"/>
      <c r="L701" s="20"/>
      <c r="M701" s="20"/>
      <c r="N701" s="20"/>
      <c r="O701" s="20"/>
      <c r="P701" s="20"/>
      <c r="Q701" s="20"/>
    </row>
    <row r="702" spans="1:17" ht="13.2">
      <c r="A702" s="22">
        <v>639</v>
      </c>
      <c r="B702" s="23" t="s">
        <v>1666</v>
      </c>
      <c r="C702" s="23" t="s">
        <v>1667</v>
      </c>
      <c r="D702" s="23" t="s">
        <v>1668</v>
      </c>
      <c r="E702" s="22" t="s">
        <v>256</v>
      </c>
      <c r="F702" s="31">
        <v>83</v>
      </c>
      <c r="G702" s="28"/>
      <c r="H702" s="29">
        <f t="shared" si="44"/>
        <v>0</v>
      </c>
      <c r="I702" s="20"/>
      <c r="J702" s="20"/>
      <c r="K702" s="20"/>
      <c r="L702" s="20"/>
      <c r="M702" s="20"/>
      <c r="N702" s="20"/>
      <c r="O702" s="20"/>
      <c r="P702" s="20"/>
      <c r="Q702" s="20"/>
    </row>
    <row r="703" spans="1:17" ht="39.6">
      <c r="A703" s="22">
        <v>640</v>
      </c>
      <c r="B703" s="23" t="s">
        <v>1669</v>
      </c>
      <c r="C703" s="23" t="s">
        <v>1670</v>
      </c>
      <c r="D703" s="23" t="s">
        <v>1671</v>
      </c>
      <c r="E703" s="22" t="s">
        <v>148</v>
      </c>
      <c r="F703" s="32">
        <v>37.4</v>
      </c>
      <c r="G703" s="28"/>
      <c r="H703" s="29">
        <f t="shared" si="44"/>
        <v>0</v>
      </c>
      <c r="I703" s="20"/>
      <c r="J703" s="20"/>
      <c r="K703" s="20"/>
      <c r="L703" s="20"/>
      <c r="M703" s="20"/>
      <c r="N703" s="20"/>
      <c r="O703" s="20"/>
      <c r="P703" s="20"/>
      <c r="Q703" s="20"/>
    </row>
    <row r="704" spans="1:17" ht="26.4">
      <c r="A704" s="33"/>
      <c r="B704" s="34"/>
      <c r="C704" s="24"/>
      <c r="D704" s="24" t="s">
        <v>1672</v>
      </c>
      <c r="E704" s="25"/>
      <c r="F704" s="25"/>
      <c r="G704" s="25"/>
      <c r="H704" s="25"/>
      <c r="I704" s="20"/>
      <c r="J704" s="20"/>
      <c r="K704" s="20"/>
      <c r="L704" s="20"/>
      <c r="M704" s="20"/>
      <c r="N704" s="20"/>
      <c r="O704" s="20"/>
      <c r="P704" s="20"/>
      <c r="Q704" s="20"/>
    </row>
    <row r="705" spans="1:17" ht="26.4">
      <c r="A705" s="24"/>
      <c r="B705" s="26"/>
      <c r="C705" s="24"/>
      <c r="D705" s="24" t="s">
        <v>1673</v>
      </c>
      <c r="E705" s="24"/>
      <c r="F705" s="25"/>
      <c r="G705" s="25"/>
      <c r="H705" s="25"/>
      <c r="I705" s="20"/>
      <c r="J705" s="20"/>
      <c r="K705" s="20"/>
      <c r="L705" s="20"/>
      <c r="M705" s="20"/>
      <c r="N705" s="20"/>
      <c r="O705" s="20"/>
      <c r="P705" s="20"/>
      <c r="Q705" s="20"/>
    </row>
    <row r="706" spans="1:17" ht="39.6">
      <c r="A706" s="22">
        <v>641</v>
      </c>
      <c r="B706" s="23" t="s">
        <v>1674</v>
      </c>
      <c r="C706" s="23" t="s">
        <v>1675</v>
      </c>
      <c r="D706" s="23" t="s">
        <v>1676</v>
      </c>
      <c r="E706" s="22" t="s">
        <v>239</v>
      </c>
      <c r="F706" s="31">
        <v>2</v>
      </c>
      <c r="G706" s="28"/>
      <c r="H706" s="29">
        <f t="shared" ref="H706:H738" si="45">ROUND(F706*G706,2)</f>
        <v>0</v>
      </c>
      <c r="I706" s="20"/>
      <c r="J706" s="20"/>
      <c r="K706" s="20"/>
      <c r="L706" s="20"/>
      <c r="M706" s="20"/>
      <c r="N706" s="20"/>
      <c r="O706" s="20"/>
      <c r="P706" s="20"/>
      <c r="Q706" s="20"/>
    </row>
    <row r="707" spans="1:17" ht="39.6">
      <c r="A707" s="22">
        <v>642</v>
      </c>
      <c r="B707" s="23" t="s">
        <v>1677</v>
      </c>
      <c r="C707" s="23" t="s">
        <v>1678</v>
      </c>
      <c r="D707" s="23" t="s">
        <v>1679</v>
      </c>
      <c r="E707" s="22" t="s">
        <v>239</v>
      </c>
      <c r="F707" s="31">
        <v>4</v>
      </c>
      <c r="G707" s="28"/>
      <c r="H707" s="29">
        <f t="shared" si="45"/>
        <v>0</v>
      </c>
      <c r="I707" s="20"/>
      <c r="J707" s="20"/>
      <c r="K707" s="20"/>
      <c r="L707" s="20"/>
      <c r="M707" s="20"/>
      <c r="N707" s="20"/>
      <c r="O707" s="20"/>
      <c r="P707" s="20"/>
      <c r="Q707" s="20"/>
    </row>
    <row r="708" spans="1:17" ht="26.4">
      <c r="A708" s="22">
        <v>643</v>
      </c>
      <c r="B708" s="23" t="s">
        <v>1680</v>
      </c>
      <c r="C708" s="23" t="s">
        <v>1681</v>
      </c>
      <c r="D708" s="23" t="s">
        <v>1682</v>
      </c>
      <c r="E708" s="22" t="s">
        <v>239</v>
      </c>
      <c r="F708" s="31">
        <v>2</v>
      </c>
      <c r="G708" s="28"/>
      <c r="H708" s="29">
        <f t="shared" si="45"/>
        <v>0</v>
      </c>
      <c r="I708" s="20"/>
      <c r="J708" s="20"/>
      <c r="K708" s="20"/>
      <c r="L708" s="20"/>
      <c r="M708" s="20"/>
      <c r="N708" s="20"/>
      <c r="O708" s="20"/>
      <c r="P708" s="20"/>
      <c r="Q708" s="20"/>
    </row>
    <row r="709" spans="1:17" ht="39.6">
      <c r="A709" s="22">
        <v>644</v>
      </c>
      <c r="B709" s="23" t="s">
        <v>1683</v>
      </c>
      <c r="C709" s="23" t="s">
        <v>1684</v>
      </c>
      <c r="D709" s="23" t="s">
        <v>1685</v>
      </c>
      <c r="E709" s="22" t="s">
        <v>239</v>
      </c>
      <c r="F709" s="31">
        <v>1</v>
      </c>
      <c r="G709" s="28"/>
      <c r="H709" s="29">
        <f t="shared" si="45"/>
        <v>0</v>
      </c>
      <c r="I709" s="20"/>
      <c r="J709" s="20"/>
      <c r="K709" s="20"/>
      <c r="L709" s="20"/>
      <c r="M709" s="20"/>
      <c r="N709" s="20"/>
      <c r="O709" s="20"/>
      <c r="P709" s="20"/>
      <c r="Q709" s="20"/>
    </row>
    <row r="710" spans="1:17" ht="39.6">
      <c r="A710" s="22">
        <v>645</v>
      </c>
      <c r="B710" s="23" t="s">
        <v>1686</v>
      </c>
      <c r="C710" s="23" t="s">
        <v>1687</v>
      </c>
      <c r="D710" s="23" t="s">
        <v>1688</v>
      </c>
      <c r="E710" s="22" t="s">
        <v>239</v>
      </c>
      <c r="F710" s="31">
        <v>1</v>
      </c>
      <c r="G710" s="28"/>
      <c r="H710" s="29">
        <f t="shared" si="45"/>
        <v>0</v>
      </c>
      <c r="I710" s="20"/>
      <c r="J710" s="20"/>
      <c r="K710" s="20"/>
      <c r="L710" s="20"/>
      <c r="M710" s="20"/>
      <c r="N710" s="20"/>
      <c r="O710" s="20"/>
      <c r="P710" s="20"/>
      <c r="Q710" s="20"/>
    </row>
    <row r="711" spans="1:17" ht="13.2">
      <c r="A711" s="22">
        <v>646</v>
      </c>
      <c r="B711" s="23" t="s">
        <v>1689</v>
      </c>
      <c r="C711" s="23" t="s">
        <v>1690</v>
      </c>
      <c r="D711" s="23" t="s">
        <v>1691</v>
      </c>
      <c r="E711" s="22" t="s">
        <v>239</v>
      </c>
      <c r="F711" s="31">
        <v>3</v>
      </c>
      <c r="G711" s="28"/>
      <c r="H711" s="29">
        <f t="shared" si="45"/>
        <v>0</v>
      </c>
      <c r="I711" s="20"/>
      <c r="J711" s="20"/>
      <c r="K711" s="20"/>
      <c r="L711" s="20"/>
      <c r="M711" s="20"/>
      <c r="N711" s="20"/>
      <c r="O711" s="20"/>
      <c r="P711" s="20"/>
      <c r="Q711" s="20"/>
    </row>
    <row r="712" spans="1:17" ht="39.6">
      <c r="A712" s="22">
        <v>647</v>
      </c>
      <c r="B712" s="23" t="s">
        <v>1692</v>
      </c>
      <c r="C712" s="23" t="s">
        <v>1693</v>
      </c>
      <c r="D712" s="23" t="s">
        <v>1694</v>
      </c>
      <c r="E712" s="22" t="s">
        <v>239</v>
      </c>
      <c r="F712" s="31">
        <v>3</v>
      </c>
      <c r="G712" s="28"/>
      <c r="H712" s="29">
        <f t="shared" si="45"/>
        <v>0</v>
      </c>
      <c r="I712" s="20"/>
      <c r="J712" s="20"/>
      <c r="K712" s="20"/>
      <c r="L712" s="20"/>
      <c r="M712" s="20"/>
      <c r="N712" s="20"/>
      <c r="O712" s="20"/>
      <c r="P712" s="20"/>
      <c r="Q712" s="20"/>
    </row>
    <row r="713" spans="1:17" ht="26.4">
      <c r="A713" s="22">
        <v>648</v>
      </c>
      <c r="B713" s="23" t="s">
        <v>1345</v>
      </c>
      <c r="C713" s="23" t="s">
        <v>1346</v>
      </c>
      <c r="D713" s="23" t="s">
        <v>1347</v>
      </c>
      <c r="E713" s="22" t="s">
        <v>118</v>
      </c>
      <c r="F713" s="32">
        <v>0.7</v>
      </c>
      <c r="G713" s="28"/>
      <c r="H713" s="29">
        <f t="shared" si="45"/>
        <v>0</v>
      </c>
      <c r="I713" s="20"/>
      <c r="J713" s="20"/>
      <c r="K713" s="20"/>
      <c r="L713" s="20"/>
      <c r="M713" s="20"/>
      <c r="N713" s="20"/>
      <c r="O713" s="20"/>
      <c r="P713" s="20"/>
      <c r="Q713" s="20"/>
    </row>
    <row r="714" spans="1:17" ht="39.6">
      <c r="A714" s="22">
        <v>649</v>
      </c>
      <c r="B714" s="23" t="s">
        <v>1695</v>
      </c>
      <c r="C714" s="23" t="s">
        <v>1499</v>
      </c>
      <c r="D714" s="23" t="s">
        <v>1500</v>
      </c>
      <c r="E714" s="22" t="s">
        <v>220</v>
      </c>
      <c r="F714" s="31">
        <v>70</v>
      </c>
      <c r="G714" s="28"/>
      <c r="H714" s="29">
        <f t="shared" si="45"/>
        <v>0</v>
      </c>
      <c r="I714" s="20"/>
      <c r="J714" s="20"/>
      <c r="K714" s="20"/>
      <c r="L714" s="20"/>
      <c r="M714" s="20"/>
      <c r="N714" s="20"/>
      <c r="O714" s="20"/>
      <c r="P714" s="20"/>
      <c r="Q714" s="20"/>
    </row>
    <row r="715" spans="1:17" ht="26.4">
      <c r="A715" s="22">
        <v>650</v>
      </c>
      <c r="B715" s="23" t="s">
        <v>1696</v>
      </c>
      <c r="C715" s="23" t="s">
        <v>1502</v>
      </c>
      <c r="D715" s="23" t="s">
        <v>1503</v>
      </c>
      <c r="E715" s="22" t="s">
        <v>239</v>
      </c>
      <c r="F715" s="31">
        <v>140</v>
      </c>
      <c r="G715" s="28"/>
      <c r="H715" s="29">
        <f t="shared" si="45"/>
        <v>0</v>
      </c>
      <c r="I715" s="20"/>
      <c r="J715" s="20"/>
      <c r="K715" s="20"/>
      <c r="L715" s="20"/>
      <c r="M715" s="20"/>
      <c r="N715" s="20"/>
      <c r="O715" s="20"/>
      <c r="P715" s="20"/>
      <c r="Q715" s="20"/>
    </row>
    <row r="716" spans="1:17" ht="26.4">
      <c r="A716" s="22">
        <v>651</v>
      </c>
      <c r="B716" s="23" t="s">
        <v>1446</v>
      </c>
      <c r="C716" s="23" t="s">
        <v>1447</v>
      </c>
      <c r="D716" s="23" t="s">
        <v>1448</v>
      </c>
      <c r="E716" s="22" t="s">
        <v>118</v>
      </c>
      <c r="F716" s="29">
        <v>0.75</v>
      </c>
      <c r="G716" s="28"/>
      <c r="H716" s="29">
        <f t="shared" si="45"/>
        <v>0</v>
      </c>
      <c r="I716" s="20"/>
      <c r="J716" s="20"/>
      <c r="K716" s="20"/>
      <c r="L716" s="20"/>
      <c r="M716" s="20"/>
      <c r="N716" s="20"/>
      <c r="O716" s="20"/>
      <c r="P716" s="20"/>
      <c r="Q716" s="20"/>
    </row>
    <row r="717" spans="1:17" ht="26.4">
      <c r="A717" s="22">
        <v>652</v>
      </c>
      <c r="B717" s="23" t="s">
        <v>1697</v>
      </c>
      <c r="C717" s="23" t="s">
        <v>1698</v>
      </c>
      <c r="D717" s="23" t="s">
        <v>1699</v>
      </c>
      <c r="E717" s="22" t="s">
        <v>220</v>
      </c>
      <c r="F717" s="31">
        <v>75</v>
      </c>
      <c r="G717" s="28"/>
      <c r="H717" s="29">
        <f t="shared" si="45"/>
        <v>0</v>
      </c>
      <c r="I717" s="20"/>
      <c r="J717" s="20"/>
      <c r="K717" s="20"/>
      <c r="L717" s="20"/>
      <c r="M717" s="20"/>
      <c r="N717" s="20"/>
      <c r="O717" s="20"/>
      <c r="P717" s="20"/>
      <c r="Q717" s="20"/>
    </row>
    <row r="718" spans="1:17" ht="26.4">
      <c r="A718" s="22">
        <v>653</v>
      </c>
      <c r="B718" s="23" t="s">
        <v>1700</v>
      </c>
      <c r="C718" s="23" t="s">
        <v>1701</v>
      </c>
      <c r="D718" s="23" t="s">
        <v>1702</v>
      </c>
      <c r="E718" s="22" t="s">
        <v>70</v>
      </c>
      <c r="F718" s="29">
        <v>0.64</v>
      </c>
      <c r="G718" s="28"/>
      <c r="H718" s="29">
        <f t="shared" si="45"/>
        <v>0</v>
      </c>
      <c r="I718" s="20"/>
      <c r="J718" s="20"/>
      <c r="K718" s="20"/>
      <c r="L718" s="20"/>
      <c r="M718" s="20"/>
      <c r="N718" s="20"/>
      <c r="O718" s="20"/>
      <c r="P718" s="20"/>
      <c r="Q718" s="20"/>
    </row>
    <row r="719" spans="1:17" ht="39.6">
      <c r="A719" s="22">
        <v>654</v>
      </c>
      <c r="B719" s="23" t="s">
        <v>1703</v>
      </c>
      <c r="C719" s="23" t="s">
        <v>1704</v>
      </c>
      <c r="D719" s="23" t="s">
        <v>1705</v>
      </c>
      <c r="E719" s="22" t="s">
        <v>239</v>
      </c>
      <c r="F719" s="31">
        <v>8</v>
      </c>
      <c r="G719" s="28"/>
      <c r="H719" s="29">
        <f t="shared" si="45"/>
        <v>0</v>
      </c>
      <c r="I719" s="20"/>
      <c r="J719" s="20"/>
      <c r="K719" s="20"/>
      <c r="L719" s="20"/>
      <c r="M719" s="20"/>
      <c r="N719" s="20"/>
      <c r="O719" s="20"/>
      <c r="P719" s="20"/>
      <c r="Q719" s="20"/>
    </row>
    <row r="720" spans="1:17" ht="52.8">
      <c r="A720" s="22">
        <v>655</v>
      </c>
      <c r="B720" s="23" t="s">
        <v>1706</v>
      </c>
      <c r="C720" s="23" t="s">
        <v>1707</v>
      </c>
      <c r="D720" s="23" t="s">
        <v>1708</v>
      </c>
      <c r="E720" s="22" t="s">
        <v>239</v>
      </c>
      <c r="F720" s="31">
        <v>1</v>
      </c>
      <c r="G720" s="28"/>
      <c r="H720" s="29">
        <f t="shared" si="45"/>
        <v>0</v>
      </c>
      <c r="I720" s="20"/>
      <c r="J720" s="20"/>
      <c r="K720" s="20"/>
      <c r="L720" s="20"/>
      <c r="M720" s="20"/>
      <c r="N720" s="20"/>
      <c r="O720" s="20"/>
      <c r="P720" s="20"/>
      <c r="Q720" s="20"/>
    </row>
    <row r="721" spans="1:17" ht="26.4">
      <c r="A721" s="22">
        <v>656</v>
      </c>
      <c r="B721" s="23" t="s">
        <v>1709</v>
      </c>
      <c r="C721" s="23" t="s">
        <v>1710</v>
      </c>
      <c r="D721" s="23" t="s">
        <v>1711</v>
      </c>
      <c r="E721" s="22" t="s">
        <v>239</v>
      </c>
      <c r="F721" s="31">
        <v>1</v>
      </c>
      <c r="G721" s="28"/>
      <c r="H721" s="29">
        <f t="shared" si="45"/>
        <v>0</v>
      </c>
      <c r="I721" s="20"/>
      <c r="J721" s="20"/>
      <c r="K721" s="20"/>
      <c r="L721" s="20"/>
      <c r="M721" s="20"/>
      <c r="N721" s="20"/>
      <c r="O721" s="20"/>
      <c r="P721" s="20"/>
      <c r="Q721" s="20"/>
    </row>
    <row r="722" spans="1:17" ht="39.6">
      <c r="A722" s="22">
        <v>657</v>
      </c>
      <c r="B722" s="23" t="s">
        <v>1674</v>
      </c>
      <c r="C722" s="23" t="s">
        <v>1675</v>
      </c>
      <c r="D722" s="23" t="s">
        <v>1676</v>
      </c>
      <c r="E722" s="22" t="s">
        <v>239</v>
      </c>
      <c r="F722" s="31">
        <v>1</v>
      </c>
      <c r="G722" s="28"/>
      <c r="H722" s="29">
        <f t="shared" si="45"/>
        <v>0</v>
      </c>
      <c r="I722" s="20"/>
      <c r="J722" s="20"/>
      <c r="K722" s="20"/>
      <c r="L722" s="20"/>
      <c r="M722" s="20"/>
      <c r="N722" s="20"/>
      <c r="O722" s="20"/>
      <c r="P722" s="20"/>
      <c r="Q722" s="20"/>
    </row>
    <row r="723" spans="1:17" ht="26.4">
      <c r="A723" s="22">
        <v>658</v>
      </c>
      <c r="B723" s="23" t="s">
        <v>1712</v>
      </c>
      <c r="C723" s="23" t="s">
        <v>1713</v>
      </c>
      <c r="D723" s="23" t="s">
        <v>1714</v>
      </c>
      <c r="E723" s="22" t="s">
        <v>239</v>
      </c>
      <c r="F723" s="31">
        <v>1</v>
      </c>
      <c r="G723" s="28"/>
      <c r="H723" s="29">
        <f t="shared" si="45"/>
        <v>0</v>
      </c>
      <c r="I723" s="20"/>
      <c r="J723" s="20"/>
      <c r="K723" s="20"/>
      <c r="L723" s="20"/>
      <c r="M723" s="20"/>
      <c r="N723" s="20"/>
      <c r="O723" s="20"/>
      <c r="P723" s="20"/>
      <c r="Q723" s="20"/>
    </row>
    <row r="724" spans="1:17" ht="26.4">
      <c r="A724" s="22">
        <v>659</v>
      </c>
      <c r="B724" s="23" t="s">
        <v>1715</v>
      </c>
      <c r="C724" s="23" t="s">
        <v>1716</v>
      </c>
      <c r="D724" s="23" t="s">
        <v>1717</v>
      </c>
      <c r="E724" s="22" t="s">
        <v>239</v>
      </c>
      <c r="F724" s="31">
        <v>1</v>
      </c>
      <c r="G724" s="28"/>
      <c r="H724" s="29">
        <f t="shared" si="45"/>
        <v>0</v>
      </c>
      <c r="I724" s="20"/>
      <c r="J724" s="20"/>
      <c r="K724" s="20"/>
      <c r="L724" s="20"/>
      <c r="M724" s="20"/>
      <c r="N724" s="20"/>
      <c r="O724" s="20"/>
      <c r="P724" s="20"/>
      <c r="Q724" s="20"/>
    </row>
    <row r="725" spans="1:17" ht="13.2">
      <c r="A725" s="22">
        <v>660</v>
      </c>
      <c r="B725" s="23" t="s">
        <v>1718</v>
      </c>
      <c r="C725" s="23" t="s">
        <v>1719</v>
      </c>
      <c r="D725" s="23" t="s">
        <v>1720</v>
      </c>
      <c r="E725" s="22" t="s">
        <v>239</v>
      </c>
      <c r="F725" s="31">
        <v>1</v>
      </c>
      <c r="G725" s="28"/>
      <c r="H725" s="29">
        <f t="shared" si="45"/>
        <v>0</v>
      </c>
      <c r="I725" s="20"/>
      <c r="J725" s="20"/>
      <c r="K725" s="20"/>
      <c r="L725" s="20"/>
      <c r="M725" s="20"/>
      <c r="N725" s="20"/>
      <c r="O725" s="20"/>
      <c r="P725" s="20"/>
      <c r="Q725" s="20"/>
    </row>
    <row r="726" spans="1:17" ht="39.6">
      <c r="A726" s="22">
        <v>661</v>
      </c>
      <c r="B726" s="23" t="s">
        <v>1674</v>
      </c>
      <c r="C726" s="23" t="s">
        <v>1675</v>
      </c>
      <c r="D726" s="23" t="s">
        <v>1676</v>
      </c>
      <c r="E726" s="22" t="s">
        <v>239</v>
      </c>
      <c r="F726" s="31">
        <v>1</v>
      </c>
      <c r="G726" s="28"/>
      <c r="H726" s="29">
        <f t="shared" si="45"/>
        <v>0</v>
      </c>
      <c r="I726" s="20"/>
      <c r="J726" s="20"/>
      <c r="K726" s="20"/>
      <c r="L726" s="20"/>
      <c r="M726" s="20"/>
      <c r="N726" s="20"/>
      <c r="O726" s="20"/>
      <c r="P726" s="20"/>
      <c r="Q726" s="20"/>
    </row>
    <row r="727" spans="1:17" ht="26.4">
      <c r="A727" s="22">
        <v>662</v>
      </c>
      <c r="B727" s="23" t="s">
        <v>1721</v>
      </c>
      <c r="C727" s="23" t="s">
        <v>1722</v>
      </c>
      <c r="D727" s="23" t="s">
        <v>1723</v>
      </c>
      <c r="E727" s="22" t="s">
        <v>239</v>
      </c>
      <c r="F727" s="31">
        <v>1</v>
      </c>
      <c r="G727" s="28"/>
      <c r="H727" s="29">
        <f t="shared" si="45"/>
        <v>0</v>
      </c>
      <c r="I727" s="20"/>
      <c r="J727" s="20"/>
      <c r="K727" s="20"/>
      <c r="L727" s="20"/>
      <c r="M727" s="20"/>
      <c r="N727" s="20"/>
      <c r="O727" s="20"/>
      <c r="P727" s="20"/>
      <c r="Q727" s="20"/>
    </row>
    <row r="728" spans="1:17" ht="26.4">
      <c r="A728" s="22">
        <v>663</v>
      </c>
      <c r="B728" s="23" t="s">
        <v>1724</v>
      </c>
      <c r="C728" s="23" t="s">
        <v>1725</v>
      </c>
      <c r="D728" s="23" t="s">
        <v>1726</v>
      </c>
      <c r="E728" s="22" t="s">
        <v>239</v>
      </c>
      <c r="F728" s="31">
        <v>20</v>
      </c>
      <c r="G728" s="28"/>
      <c r="H728" s="29">
        <f t="shared" si="45"/>
        <v>0</v>
      </c>
      <c r="I728" s="20"/>
      <c r="J728" s="20"/>
      <c r="K728" s="20"/>
      <c r="L728" s="20"/>
      <c r="M728" s="20"/>
      <c r="N728" s="20"/>
      <c r="O728" s="20"/>
      <c r="P728" s="20"/>
      <c r="Q728" s="20"/>
    </row>
    <row r="729" spans="1:17" ht="39.6">
      <c r="A729" s="22">
        <v>664</v>
      </c>
      <c r="B729" s="23" t="s">
        <v>1674</v>
      </c>
      <c r="C729" s="23" t="s">
        <v>1675</v>
      </c>
      <c r="D729" s="23" t="s">
        <v>1676</v>
      </c>
      <c r="E729" s="22" t="s">
        <v>239</v>
      </c>
      <c r="F729" s="31">
        <v>1</v>
      </c>
      <c r="G729" s="28"/>
      <c r="H729" s="29">
        <f t="shared" si="45"/>
        <v>0</v>
      </c>
      <c r="I729" s="20"/>
      <c r="J729" s="20"/>
      <c r="K729" s="20"/>
      <c r="L729" s="20"/>
      <c r="M729" s="20"/>
      <c r="N729" s="20"/>
      <c r="O729" s="20"/>
      <c r="P729" s="20"/>
      <c r="Q729" s="20"/>
    </row>
    <row r="730" spans="1:17" ht="66">
      <c r="A730" s="22">
        <v>665</v>
      </c>
      <c r="B730" s="23" t="s">
        <v>1727</v>
      </c>
      <c r="C730" s="23" t="s">
        <v>1728</v>
      </c>
      <c r="D730" s="23" t="s">
        <v>1729</v>
      </c>
      <c r="E730" s="22" t="s">
        <v>239</v>
      </c>
      <c r="F730" s="31">
        <v>24</v>
      </c>
      <c r="G730" s="28"/>
      <c r="H730" s="29">
        <f t="shared" si="45"/>
        <v>0</v>
      </c>
      <c r="I730" s="20"/>
      <c r="J730" s="20"/>
      <c r="K730" s="20"/>
      <c r="L730" s="20"/>
      <c r="M730" s="20"/>
      <c r="N730" s="20"/>
      <c r="O730" s="20"/>
      <c r="P730" s="20"/>
      <c r="Q730" s="20"/>
    </row>
    <row r="731" spans="1:17" ht="39.6">
      <c r="A731" s="22">
        <v>666</v>
      </c>
      <c r="B731" s="23" t="s">
        <v>1730</v>
      </c>
      <c r="C731" s="23" t="s">
        <v>1731</v>
      </c>
      <c r="D731" s="23" t="s">
        <v>1732</v>
      </c>
      <c r="E731" s="22" t="s">
        <v>239</v>
      </c>
      <c r="F731" s="31">
        <v>1</v>
      </c>
      <c r="G731" s="28"/>
      <c r="H731" s="29">
        <f t="shared" si="45"/>
        <v>0</v>
      </c>
      <c r="I731" s="20"/>
      <c r="J731" s="20"/>
      <c r="K731" s="20"/>
      <c r="L731" s="20"/>
      <c r="M731" s="20"/>
      <c r="N731" s="20"/>
      <c r="O731" s="20"/>
      <c r="P731" s="20"/>
      <c r="Q731" s="20"/>
    </row>
    <row r="732" spans="1:17" ht="26.4">
      <c r="A732" s="22">
        <v>667</v>
      </c>
      <c r="B732" s="23" t="s">
        <v>1733</v>
      </c>
      <c r="C732" s="23" t="s">
        <v>1734</v>
      </c>
      <c r="D732" s="23" t="s">
        <v>1735</v>
      </c>
      <c r="E732" s="22" t="s">
        <v>239</v>
      </c>
      <c r="F732" s="31">
        <v>2</v>
      </c>
      <c r="G732" s="28"/>
      <c r="H732" s="29">
        <f t="shared" si="45"/>
        <v>0</v>
      </c>
      <c r="I732" s="20"/>
      <c r="J732" s="20"/>
      <c r="K732" s="20"/>
      <c r="L732" s="20"/>
      <c r="M732" s="20"/>
      <c r="N732" s="20"/>
      <c r="O732" s="20"/>
      <c r="P732" s="20"/>
      <c r="Q732" s="20"/>
    </row>
    <row r="733" spans="1:17" ht="26.4">
      <c r="A733" s="22">
        <v>668</v>
      </c>
      <c r="B733" s="23" t="s">
        <v>1736</v>
      </c>
      <c r="C733" s="23" t="s">
        <v>1737</v>
      </c>
      <c r="D733" s="23" t="s">
        <v>1738</v>
      </c>
      <c r="E733" s="22" t="s">
        <v>239</v>
      </c>
      <c r="F733" s="31">
        <v>1</v>
      </c>
      <c r="G733" s="28"/>
      <c r="H733" s="29">
        <f t="shared" si="45"/>
        <v>0</v>
      </c>
      <c r="I733" s="20"/>
      <c r="J733" s="20"/>
      <c r="K733" s="20"/>
      <c r="L733" s="20"/>
      <c r="M733" s="20"/>
      <c r="N733" s="20"/>
      <c r="O733" s="20"/>
      <c r="P733" s="20"/>
      <c r="Q733" s="20"/>
    </row>
    <row r="734" spans="1:17" ht="26.4">
      <c r="A734" s="22">
        <v>669</v>
      </c>
      <c r="B734" s="23" t="s">
        <v>1739</v>
      </c>
      <c r="C734" s="23" t="s">
        <v>1740</v>
      </c>
      <c r="D734" s="23" t="s">
        <v>1741</v>
      </c>
      <c r="E734" s="22" t="s">
        <v>239</v>
      </c>
      <c r="F734" s="31">
        <v>1</v>
      </c>
      <c r="G734" s="28"/>
      <c r="H734" s="29">
        <f t="shared" si="45"/>
        <v>0</v>
      </c>
      <c r="I734" s="20"/>
      <c r="J734" s="20"/>
      <c r="K734" s="20"/>
      <c r="L734" s="20"/>
      <c r="M734" s="20"/>
      <c r="N734" s="20"/>
      <c r="O734" s="20"/>
      <c r="P734" s="20"/>
      <c r="Q734" s="20"/>
    </row>
    <row r="735" spans="1:17" ht="26.4">
      <c r="A735" s="22">
        <v>670</v>
      </c>
      <c r="B735" s="23" t="s">
        <v>1345</v>
      </c>
      <c r="C735" s="23" t="s">
        <v>1346</v>
      </c>
      <c r="D735" s="23" t="s">
        <v>1347</v>
      </c>
      <c r="E735" s="22" t="s">
        <v>118</v>
      </c>
      <c r="F735" s="29">
        <v>0.03</v>
      </c>
      <c r="G735" s="28"/>
      <c r="H735" s="29">
        <f t="shared" si="45"/>
        <v>0</v>
      </c>
      <c r="I735" s="20"/>
      <c r="J735" s="20"/>
      <c r="K735" s="20"/>
      <c r="L735" s="20"/>
      <c r="M735" s="20"/>
      <c r="N735" s="20"/>
      <c r="O735" s="20"/>
      <c r="P735" s="20"/>
      <c r="Q735" s="20"/>
    </row>
    <row r="736" spans="1:17" ht="39.6">
      <c r="A736" s="22">
        <v>671</v>
      </c>
      <c r="B736" s="23" t="s">
        <v>1351</v>
      </c>
      <c r="C736" s="23" t="s">
        <v>1352</v>
      </c>
      <c r="D736" s="23" t="s">
        <v>1353</v>
      </c>
      <c r="E736" s="22" t="s">
        <v>220</v>
      </c>
      <c r="F736" s="31">
        <v>3</v>
      </c>
      <c r="G736" s="28"/>
      <c r="H736" s="29">
        <f t="shared" si="45"/>
        <v>0</v>
      </c>
      <c r="I736" s="20"/>
      <c r="J736" s="20"/>
      <c r="K736" s="20"/>
      <c r="L736" s="20"/>
      <c r="M736" s="20"/>
      <c r="N736" s="20"/>
      <c r="O736" s="20"/>
      <c r="P736" s="20"/>
      <c r="Q736" s="20"/>
    </row>
    <row r="737" spans="1:17" ht="26.4">
      <c r="A737" s="22">
        <v>672</v>
      </c>
      <c r="B737" s="23" t="s">
        <v>1446</v>
      </c>
      <c r="C737" s="23" t="s">
        <v>1447</v>
      </c>
      <c r="D737" s="23" t="s">
        <v>1448</v>
      </c>
      <c r="E737" s="22" t="s">
        <v>118</v>
      </c>
      <c r="F737" s="29">
        <v>0.06</v>
      </c>
      <c r="G737" s="28"/>
      <c r="H737" s="29">
        <f t="shared" si="45"/>
        <v>0</v>
      </c>
      <c r="I737" s="20"/>
      <c r="J737" s="20"/>
      <c r="K737" s="20"/>
      <c r="L737" s="20"/>
      <c r="M737" s="20"/>
      <c r="N737" s="20"/>
      <c r="O737" s="20"/>
      <c r="P737" s="20"/>
      <c r="Q737" s="20"/>
    </row>
    <row r="738" spans="1:17" ht="26.4">
      <c r="A738" s="22">
        <v>673</v>
      </c>
      <c r="B738" s="23" t="s">
        <v>1742</v>
      </c>
      <c r="C738" s="23" t="s">
        <v>1743</v>
      </c>
      <c r="D738" s="23" t="s">
        <v>1744</v>
      </c>
      <c r="E738" s="22" t="s">
        <v>220</v>
      </c>
      <c r="F738" s="31">
        <v>6</v>
      </c>
      <c r="G738" s="28"/>
      <c r="H738" s="29">
        <f t="shared" si="45"/>
        <v>0</v>
      </c>
      <c r="I738" s="20"/>
      <c r="J738" s="20"/>
      <c r="K738" s="20"/>
      <c r="L738" s="20"/>
      <c r="M738" s="20"/>
      <c r="N738" s="20"/>
      <c r="O738" s="20"/>
      <c r="P738" s="20"/>
      <c r="Q738" s="20"/>
    </row>
    <row r="739" spans="1:17" ht="26.4">
      <c r="A739" s="33"/>
      <c r="B739" s="34"/>
      <c r="C739" s="24"/>
      <c r="D739" s="24" t="s">
        <v>1745</v>
      </c>
      <c r="E739" s="24"/>
      <c r="F739" s="25"/>
      <c r="G739" s="25"/>
      <c r="H739" s="25"/>
      <c r="I739" s="20"/>
      <c r="J739" s="20"/>
      <c r="K739" s="20"/>
      <c r="L739" s="20"/>
      <c r="M739" s="20"/>
      <c r="N739" s="20"/>
      <c r="O739" s="20"/>
      <c r="P739" s="20"/>
      <c r="Q739" s="20"/>
    </row>
    <row r="740" spans="1:17" ht="26.4">
      <c r="A740" s="22">
        <v>674</v>
      </c>
      <c r="B740" s="23" t="s">
        <v>1746</v>
      </c>
      <c r="C740" s="23" t="s">
        <v>1747</v>
      </c>
      <c r="D740" s="23" t="s">
        <v>1748</v>
      </c>
      <c r="E740" s="22" t="s">
        <v>239</v>
      </c>
      <c r="F740" s="31">
        <v>1</v>
      </c>
      <c r="G740" s="28"/>
      <c r="H740" s="29">
        <f t="shared" ref="H740:H751" si="46">ROUND(F740*G740,2)</f>
        <v>0</v>
      </c>
      <c r="I740" s="20"/>
      <c r="J740" s="20"/>
      <c r="K740" s="20"/>
      <c r="L740" s="20"/>
      <c r="M740" s="20"/>
      <c r="N740" s="20"/>
      <c r="O740" s="20"/>
      <c r="P740" s="20"/>
      <c r="Q740" s="20"/>
    </row>
    <row r="741" spans="1:17" ht="39.6">
      <c r="A741" s="22">
        <v>675</v>
      </c>
      <c r="B741" s="23" t="s">
        <v>1749</v>
      </c>
      <c r="C741" s="23" t="s">
        <v>1750</v>
      </c>
      <c r="D741" s="23" t="s">
        <v>1751</v>
      </c>
      <c r="E741" s="22" t="s">
        <v>239</v>
      </c>
      <c r="F741" s="31">
        <v>1</v>
      </c>
      <c r="G741" s="28"/>
      <c r="H741" s="29">
        <f t="shared" si="46"/>
        <v>0</v>
      </c>
      <c r="I741" s="20"/>
      <c r="J741" s="20"/>
      <c r="K741" s="20"/>
      <c r="L741" s="20"/>
      <c r="M741" s="20"/>
      <c r="N741" s="20"/>
      <c r="O741" s="20"/>
      <c r="P741" s="20"/>
      <c r="Q741" s="20"/>
    </row>
    <row r="742" spans="1:17" ht="13.2">
      <c r="A742" s="22">
        <v>676</v>
      </c>
      <c r="B742" s="23" t="s">
        <v>1752</v>
      </c>
      <c r="C742" s="23" t="s">
        <v>1753</v>
      </c>
      <c r="D742" s="23" t="s">
        <v>1754</v>
      </c>
      <c r="E742" s="22" t="s">
        <v>1755</v>
      </c>
      <c r="F742" s="31">
        <v>3</v>
      </c>
      <c r="G742" s="28"/>
      <c r="H742" s="29">
        <f t="shared" si="46"/>
        <v>0</v>
      </c>
      <c r="I742" s="20"/>
      <c r="J742" s="20"/>
      <c r="K742" s="20"/>
      <c r="L742" s="20"/>
      <c r="M742" s="20"/>
      <c r="N742" s="20"/>
      <c r="O742" s="20"/>
      <c r="P742" s="20"/>
      <c r="Q742" s="20"/>
    </row>
    <row r="743" spans="1:17" ht="26.4">
      <c r="A743" s="22">
        <v>677</v>
      </c>
      <c r="B743" s="23" t="s">
        <v>1756</v>
      </c>
      <c r="C743" s="23" t="s">
        <v>1757</v>
      </c>
      <c r="D743" s="23" t="s">
        <v>1758</v>
      </c>
      <c r="E743" s="22" t="s">
        <v>239</v>
      </c>
      <c r="F743" s="31">
        <v>2</v>
      </c>
      <c r="G743" s="28"/>
      <c r="H743" s="29">
        <f t="shared" si="46"/>
        <v>0</v>
      </c>
      <c r="I743" s="20"/>
      <c r="J743" s="20"/>
      <c r="K743" s="20"/>
      <c r="L743" s="20"/>
      <c r="M743" s="20"/>
      <c r="N743" s="20"/>
      <c r="O743" s="20"/>
      <c r="P743" s="20"/>
      <c r="Q743" s="20"/>
    </row>
    <row r="744" spans="1:17" ht="26.4">
      <c r="A744" s="22">
        <v>678</v>
      </c>
      <c r="B744" s="23" t="s">
        <v>1759</v>
      </c>
      <c r="C744" s="23" t="s">
        <v>1760</v>
      </c>
      <c r="D744" s="23" t="s">
        <v>1761</v>
      </c>
      <c r="E744" s="22" t="s">
        <v>239</v>
      </c>
      <c r="F744" s="31">
        <v>1</v>
      </c>
      <c r="G744" s="28"/>
      <c r="H744" s="29">
        <f t="shared" si="46"/>
        <v>0</v>
      </c>
      <c r="I744" s="20"/>
      <c r="J744" s="20"/>
      <c r="K744" s="20"/>
      <c r="L744" s="20"/>
      <c r="M744" s="20"/>
      <c r="N744" s="20"/>
      <c r="O744" s="20"/>
      <c r="P744" s="20"/>
      <c r="Q744" s="20"/>
    </row>
    <row r="745" spans="1:17" ht="26.4">
      <c r="A745" s="22">
        <v>679</v>
      </c>
      <c r="B745" s="23" t="s">
        <v>1762</v>
      </c>
      <c r="C745" s="23" t="s">
        <v>1763</v>
      </c>
      <c r="D745" s="23" t="s">
        <v>1764</v>
      </c>
      <c r="E745" s="22" t="s">
        <v>239</v>
      </c>
      <c r="F745" s="31">
        <v>1</v>
      </c>
      <c r="G745" s="28"/>
      <c r="H745" s="29">
        <f t="shared" si="46"/>
        <v>0</v>
      </c>
      <c r="I745" s="20"/>
      <c r="J745" s="20"/>
      <c r="K745" s="20"/>
      <c r="L745" s="20"/>
      <c r="M745" s="20"/>
      <c r="N745" s="20"/>
      <c r="O745" s="20"/>
      <c r="P745" s="20"/>
      <c r="Q745" s="20"/>
    </row>
    <row r="746" spans="1:17" ht="39.6">
      <c r="A746" s="22">
        <v>680</v>
      </c>
      <c r="B746" s="23" t="s">
        <v>1765</v>
      </c>
      <c r="C746" s="23" t="s">
        <v>1766</v>
      </c>
      <c r="D746" s="23" t="s">
        <v>1767</v>
      </c>
      <c r="E746" s="22" t="s">
        <v>239</v>
      </c>
      <c r="F746" s="31">
        <v>1</v>
      </c>
      <c r="G746" s="28"/>
      <c r="H746" s="29">
        <f t="shared" si="46"/>
        <v>0</v>
      </c>
      <c r="I746" s="20"/>
      <c r="J746" s="20"/>
      <c r="K746" s="20"/>
      <c r="L746" s="20"/>
      <c r="M746" s="20"/>
      <c r="N746" s="20"/>
      <c r="O746" s="20"/>
      <c r="P746" s="20"/>
      <c r="Q746" s="20"/>
    </row>
    <row r="747" spans="1:17" ht="26.4">
      <c r="A747" s="22">
        <v>681</v>
      </c>
      <c r="B747" s="23" t="s">
        <v>1446</v>
      </c>
      <c r="C747" s="23" t="s">
        <v>1447</v>
      </c>
      <c r="D747" s="23" t="s">
        <v>1448</v>
      </c>
      <c r="E747" s="22" t="s">
        <v>118</v>
      </c>
      <c r="F747" s="32">
        <v>0.7</v>
      </c>
      <c r="G747" s="28"/>
      <c r="H747" s="29">
        <f t="shared" si="46"/>
        <v>0</v>
      </c>
      <c r="I747" s="20"/>
      <c r="J747" s="20"/>
      <c r="K747" s="20"/>
      <c r="L747" s="20"/>
      <c r="M747" s="20"/>
      <c r="N747" s="20"/>
      <c r="O747" s="20"/>
      <c r="P747" s="20"/>
      <c r="Q747" s="20"/>
    </row>
    <row r="748" spans="1:17" ht="26.4">
      <c r="A748" s="22">
        <v>682</v>
      </c>
      <c r="B748" s="23" t="s">
        <v>1768</v>
      </c>
      <c r="C748" s="23" t="s">
        <v>1769</v>
      </c>
      <c r="D748" s="23" t="s">
        <v>1770</v>
      </c>
      <c r="E748" s="22" t="s">
        <v>220</v>
      </c>
      <c r="F748" s="31">
        <v>70</v>
      </c>
      <c r="G748" s="28"/>
      <c r="H748" s="29">
        <f t="shared" si="46"/>
        <v>0</v>
      </c>
      <c r="I748" s="20"/>
      <c r="J748" s="20"/>
      <c r="K748" s="20"/>
      <c r="L748" s="20"/>
      <c r="M748" s="20"/>
      <c r="N748" s="20"/>
      <c r="O748" s="20"/>
      <c r="P748" s="20"/>
      <c r="Q748" s="20"/>
    </row>
    <row r="749" spans="1:17" ht="26.4">
      <c r="A749" s="22">
        <v>683</v>
      </c>
      <c r="B749" s="23" t="s">
        <v>1345</v>
      </c>
      <c r="C749" s="23" t="s">
        <v>1346</v>
      </c>
      <c r="D749" s="23" t="s">
        <v>1347</v>
      </c>
      <c r="E749" s="22" t="s">
        <v>118</v>
      </c>
      <c r="F749" s="32">
        <v>0.7</v>
      </c>
      <c r="G749" s="28"/>
      <c r="H749" s="29">
        <f t="shared" si="46"/>
        <v>0</v>
      </c>
      <c r="I749" s="20"/>
      <c r="J749" s="20"/>
      <c r="K749" s="20"/>
      <c r="L749" s="20"/>
      <c r="M749" s="20"/>
      <c r="N749" s="20"/>
      <c r="O749" s="20"/>
      <c r="P749" s="20"/>
      <c r="Q749" s="20"/>
    </row>
    <row r="750" spans="1:17" ht="39.6">
      <c r="A750" s="22">
        <v>684</v>
      </c>
      <c r="B750" s="23" t="s">
        <v>1695</v>
      </c>
      <c r="C750" s="23" t="s">
        <v>1499</v>
      </c>
      <c r="D750" s="23" t="s">
        <v>1500</v>
      </c>
      <c r="E750" s="22" t="s">
        <v>220</v>
      </c>
      <c r="F750" s="31">
        <v>70</v>
      </c>
      <c r="G750" s="28"/>
      <c r="H750" s="29">
        <f t="shared" si="46"/>
        <v>0</v>
      </c>
      <c r="I750" s="20"/>
      <c r="J750" s="20"/>
      <c r="K750" s="20"/>
      <c r="L750" s="20"/>
      <c r="M750" s="20"/>
      <c r="N750" s="20"/>
      <c r="O750" s="20"/>
      <c r="P750" s="20"/>
      <c r="Q750" s="20"/>
    </row>
    <row r="751" spans="1:17" ht="26.4">
      <c r="A751" s="22">
        <v>685</v>
      </c>
      <c r="B751" s="23" t="s">
        <v>1696</v>
      </c>
      <c r="C751" s="23" t="s">
        <v>1502</v>
      </c>
      <c r="D751" s="23" t="s">
        <v>1503</v>
      </c>
      <c r="E751" s="22" t="s">
        <v>239</v>
      </c>
      <c r="F751" s="31">
        <v>140</v>
      </c>
      <c r="G751" s="28"/>
      <c r="H751" s="29">
        <f t="shared" si="46"/>
        <v>0</v>
      </c>
      <c r="I751" s="20"/>
      <c r="J751" s="20"/>
      <c r="K751" s="20"/>
      <c r="L751" s="20"/>
      <c r="M751" s="20"/>
      <c r="N751" s="20"/>
      <c r="O751" s="20"/>
      <c r="P751" s="20"/>
      <c r="Q751" s="20"/>
    </row>
    <row r="752" spans="1:17" ht="26.4">
      <c r="A752" s="33"/>
      <c r="B752" s="34"/>
      <c r="C752" s="24"/>
      <c r="D752" s="24" t="s">
        <v>1771</v>
      </c>
      <c r="E752" s="25"/>
      <c r="F752" s="25"/>
      <c r="G752" s="25"/>
      <c r="H752" s="25"/>
      <c r="I752" s="20"/>
      <c r="J752" s="20"/>
      <c r="K752" s="20"/>
      <c r="L752" s="20"/>
      <c r="M752" s="20"/>
      <c r="N752" s="20"/>
      <c r="O752" s="20"/>
      <c r="P752" s="20"/>
      <c r="Q752" s="20"/>
    </row>
    <row r="753" spans="1:17" ht="39.6">
      <c r="A753" s="22">
        <v>686</v>
      </c>
      <c r="B753" s="23" t="s">
        <v>1772</v>
      </c>
      <c r="C753" s="23" t="s">
        <v>1773</v>
      </c>
      <c r="D753" s="23" t="s">
        <v>1774</v>
      </c>
      <c r="E753" s="22" t="s">
        <v>239</v>
      </c>
      <c r="F753" s="31">
        <v>1</v>
      </c>
      <c r="G753" s="28"/>
      <c r="H753" s="29">
        <f t="shared" ref="H753:H765" si="47">ROUND(F753*G753,2)</f>
        <v>0</v>
      </c>
      <c r="I753" s="20"/>
      <c r="J753" s="20"/>
      <c r="K753" s="20"/>
      <c r="L753" s="20"/>
      <c r="M753" s="20"/>
      <c r="N753" s="20"/>
      <c r="O753" s="20"/>
      <c r="P753" s="20"/>
      <c r="Q753" s="20"/>
    </row>
    <row r="754" spans="1:17" ht="52.8">
      <c r="A754" s="22">
        <v>687</v>
      </c>
      <c r="B754" s="23" t="s">
        <v>1775</v>
      </c>
      <c r="C754" s="23" t="s">
        <v>1776</v>
      </c>
      <c r="D754" s="23" t="s">
        <v>1777</v>
      </c>
      <c r="E754" s="22" t="s">
        <v>239</v>
      </c>
      <c r="F754" s="31">
        <v>1</v>
      </c>
      <c r="G754" s="28"/>
      <c r="H754" s="29">
        <f t="shared" si="47"/>
        <v>0</v>
      </c>
      <c r="I754" s="20"/>
      <c r="J754" s="20"/>
      <c r="K754" s="20"/>
      <c r="L754" s="20"/>
      <c r="M754" s="20"/>
      <c r="N754" s="20"/>
      <c r="O754" s="20"/>
      <c r="P754" s="20"/>
      <c r="Q754" s="20"/>
    </row>
    <row r="755" spans="1:17" ht="66">
      <c r="A755" s="22">
        <v>688</v>
      </c>
      <c r="B755" s="23" t="s">
        <v>1778</v>
      </c>
      <c r="C755" s="23" t="s">
        <v>1779</v>
      </c>
      <c r="D755" s="23" t="s">
        <v>1780</v>
      </c>
      <c r="E755" s="22" t="s">
        <v>239</v>
      </c>
      <c r="F755" s="31">
        <v>7</v>
      </c>
      <c r="G755" s="28"/>
      <c r="H755" s="29">
        <f t="shared" si="47"/>
        <v>0</v>
      </c>
      <c r="I755" s="20"/>
      <c r="J755" s="20"/>
      <c r="K755" s="20"/>
      <c r="L755" s="20"/>
      <c r="M755" s="20"/>
      <c r="N755" s="20"/>
      <c r="O755" s="20"/>
      <c r="P755" s="20"/>
      <c r="Q755" s="20"/>
    </row>
    <row r="756" spans="1:17" ht="26.4">
      <c r="A756" s="22">
        <v>689</v>
      </c>
      <c r="B756" s="23" t="s">
        <v>1781</v>
      </c>
      <c r="C756" s="23" t="s">
        <v>1782</v>
      </c>
      <c r="D756" s="23" t="s">
        <v>1783</v>
      </c>
      <c r="E756" s="22" t="s">
        <v>239</v>
      </c>
      <c r="F756" s="31">
        <v>1</v>
      </c>
      <c r="G756" s="28"/>
      <c r="H756" s="29">
        <f t="shared" si="47"/>
        <v>0</v>
      </c>
      <c r="I756" s="20"/>
      <c r="J756" s="20"/>
      <c r="K756" s="20"/>
      <c r="L756" s="20"/>
      <c r="M756" s="20"/>
      <c r="N756" s="20"/>
      <c r="O756" s="20"/>
      <c r="P756" s="20"/>
      <c r="Q756" s="20"/>
    </row>
    <row r="757" spans="1:17" ht="26.4">
      <c r="A757" s="22">
        <v>690</v>
      </c>
      <c r="B757" s="23" t="s">
        <v>1784</v>
      </c>
      <c r="C757" s="23" t="s">
        <v>1785</v>
      </c>
      <c r="D757" s="23" t="s">
        <v>1786</v>
      </c>
      <c r="E757" s="22" t="s">
        <v>239</v>
      </c>
      <c r="F757" s="31">
        <v>1</v>
      </c>
      <c r="G757" s="28"/>
      <c r="H757" s="29">
        <f t="shared" si="47"/>
        <v>0</v>
      </c>
      <c r="I757" s="20"/>
      <c r="J757" s="20"/>
      <c r="K757" s="20"/>
      <c r="L757" s="20"/>
      <c r="M757" s="20"/>
      <c r="N757" s="20"/>
      <c r="O757" s="20"/>
      <c r="P757" s="20"/>
      <c r="Q757" s="20"/>
    </row>
    <row r="758" spans="1:17" ht="13.2">
      <c r="A758" s="22">
        <v>691</v>
      </c>
      <c r="B758" s="23" t="s">
        <v>1787</v>
      </c>
      <c r="C758" s="23" t="s">
        <v>1788</v>
      </c>
      <c r="D758" s="23" t="s">
        <v>1789</v>
      </c>
      <c r="E758" s="22" t="s">
        <v>239</v>
      </c>
      <c r="F758" s="31">
        <v>1</v>
      </c>
      <c r="G758" s="28"/>
      <c r="H758" s="29">
        <f t="shared" si="47"/>
        <v>0</v>
      </c>
      <c r="I758" s="20"/>
      <c r="J758" s="20"/>
      <c r="K758" s="20"/>
      <c r="L758" s="20"/>
      <c r="M758" s="20"/>
      <c r="N758" s="20"/>
      <c r="O758" s="20"/>
      <c r="P758" s="20"/>
      <c r="Q758" s="20"/>
    </row>
    <row r="759" spans="1:17" ht="26.4">
      <c r="A759" s="22">
        <v>692</v>
      </c>
      <c r="B759" s="23" t="s">
        <v>1790</v>
      </c>
      <c r="C759" s="23" t="s">
        <v>1791</v>
      </c>
      <c r="D759" s="23" t="s">
        <v>1792</v>
      </c>
      <c r="E759" s="22" t="s">
        <v>1793</v>
      </c>
      <c r="F759" s="31">
        <v>2</v>
      </c>
      <c r="G759" s="28"/>
      <c r="H759" s="29">
        <f t="shared" si="47"/>
        <v>0</v>
      </c>
      <c r="I759" s="20"/>
      <c r="J759" s="20"/>
      <c r="K759" s="20"/>
      <c r="L759" s="20"/>
      <c r="M759" s="20"/>
      <c r="N759" s="20"/>
      <c r="O759" s="20"/>
      <c r="P759" s="20"/>
      <c r="Q759" s="20"/>
    </row>
    <row r="760" spans="1:17" ht="26.4">
      <c r="A760" s="22">
        <v>693</v>
      </c>
      <c r="B760" s="23" t="s">
        <v>1794</v>
      </c>
      <c r="C760" s="23" t="s">
        <v>1795</v>
      </c>
      <c r="D760" s="23" t="s">
        <v>1796</v>
      </c>
      <c r="E760" s="22" t="s">
        <v>239</v>
      </c>
      <c r="F760" s="31">
        <v>1</v>
      </c>
      <c r="G760" s="28"/>
      <c r="H760" s="29">
        <f t="shared" si="47"/>
        <v>0</v>
      </c>
      <c r="I760" s="20"/>
      <c r="J760" s="20"/>
      <c r="K760" s="20"/>
      <c r="L760" s="20"/>
      <c r="M760" s="20"/>
      <c r="N760" s="20"/>
      <c r="O760" s="20"/>
      <c r="P760" s="20"/>
      <c r="Q760" s="20"/>
    </row>
    <row r="761" spans="1:17" ht="26.4">
      <c r="A761" s="22">
        <v>694</v>
      </c>
      <c r="B761" s="23" t="s">
        <v>1797</v>
      </c>
      <c r="C761" s="23" t="s">
        <v>1798</v>
      </c>
      <c r="D761" s="23" t="s">
        <v>1799</v>
      </c>
      <c r="E761" s="22" t="s">
        <v>239</v>
      </c>
      <c r="F761" s="31">
        <v>1</v>
      </c>
      <c r="G761" s="28"/>
      <c r="H761" s="29">
        <f t="shared" si="47"/>
        <v>0</v>
      </c>
      <c r="I761" s="20"/>
      <c r="J761" s="20"/>
      <c r="K761" s="20"/>
      <c r="L761" s="20"/>
      <c r="M761" s="20"/>
      <c r="N761" s="20"/>
      <c r="O761" s="20"/>
      <c r="P761" s="20"/>
      <c r="Q761" s="20"/>
    </row>
    <row r="762" spans="1:17" ht="26.4">
      <c r="A762" s="22">
        <v>695</v>
      </c>
      <c r="B762" s="23" t="s">
        <v>1800</v>
      </c>
      <c r="C762" s="23" t="s">
        <v>1801</v>
      </c>
      <c r="D762" s="23" t="s">
        <v>1802</v>
      </c>
      <c r="E762" s="22" t="s">
        <v>239</v>
      </c>
      <c r="F762" s="31">
        <v>13</v>
      </c>
      <c r="G762" s="28"/>
      <c r="H762" s="29">
        <f t="shared" si="47"/>
        <v>0</v>
      </c>
      <c r="I762" s="20"/>
      <c r="J762" s="20"/>
      <c r="K762" s="20"/>
      <c r="L762" s="20"/>
      <c r="M762" s="20"/>
      <c r="N762" s="20"/>
      <c r="O762" s="20"/>
      <c r="P762" s="20"/>
      <c r="Q762" s="20"/>
    </row>
    <row r="763" spans="1:17" ht="39.6">
      <c r="A763" s="22">
        <v>696</v>
      </c>
      <c r="B763" s="23" t="s">
        <v>1803</v>
      </c>
      <c r="C763" s="23" t="s">
        <v>1804</v>
      </c>
      <c r="D763" s="23" t="s">
        <v>1805</v>
      </c>
      <c r="E763" s="22" t="s">
        <v>239</v>
      </c>
      <c r="F763" s="31">
        <v>13</v>
      </c>
      <c r="G763" s="28"/>
      <c r="H763" s="29">
        <f t="shared" si="47"/>
        <v>0</v>
      </c>
      <c r="I763" s="20"/>
      <c r="J763" s="20"/>
      <c r="K763" s="20"/>
      <c r="L763" s="20"/>
      <c r="M763" s="20"/>
      <c r="N763" s="20"/>
      <c r="O763" s="20"/>
      <c r="P763" s="20"/>
      <c r="Q763" s="20"/>
    </row>
    <row r="764" spans="1:17" ht="26.4">
      <c r="A764" s="22">
        <v>697</v>
      </c>
      <c r="B764" s="23" t="s">
        <v>1806</v>
      </c>
      <c r="C764" s="23" t="s">
        <v>1807</v>
      </c>
      <c r="D764" s="23" t="s">
        <v>1808</v>
      </c>
      <c r="E764" s="22" t="s">
        <v>239</v>
      </c>
      <c r="F764" s="31">
        <v>1</v>
      </c>
      <c r="G764" s="28"/>
      <c r="H764" s="29">
        <f t="shared" si="47"/>
        <v>0</v>
      </c>
      <c r="I764" s="20"/>
      <c r="J764" s="20"/>
      <c r="K764" s="20"/>
      <c r="L764" s="20"/>
      <c r="M764" s="20"/>
      <c r="N764" s="20"/>
      <c r="O764" s="20"/>
      <c r="P764" s="20"/>
      <c r="Q764" s="20"/>
    </row>
    <row r="765" spans="1:17" ht="26.4">
      <c r="A765" s="22">
        <v>698</v>
      </c>
      <c r="B765" s="23" t="s">
        <v>1809</v>
      </c>
      <c r="C765" s="23" t="s">
        <v>1810</v>
      </c>
      <c r="D765" s="23" t="s">
        <v>1811</v>
      </c>
      <c r="E765" s="22" t="s">
        <v>239</v>
      </c>
      <c r="F765" s="31">
        <v>12</v>
      </c>
      <c r="G765" s="28"/>
      <c r="H765" s="29">
        <f t="shared" si="47"/>
        <v>0</v>
      </c>
      <c r="I765" s="20"/>
      <c r="J765" s="20"/>
      <c r="K765" s="20"/>
      <c r="L765" s="20"/>
      <c r="M765" s="20"/>
      <c r="N765" s="20"/>
      <c r="O765" s="20"/>
      <c r="P765" s="20"/>
      <c r="Q765" s="20"/>
    </row>
    <row r="766" spans="1:17" ht="13.2">
      <c r="A766" s="22"/>
      <c r="B766" s="23"/>
      <c r="C766" s="22"/>
      <c r="D766" s="22" t="s">
        <v>1812</v>
      </c>
      <c r="E766" s="22"/>
      <c r="F766" s="22"/>
      <c r="G766" s="22"/>
      <c r="H766" s="31"/>
      <c r="I766" s="20"/>
      <c r="J766" s="20"/>
      <c r="K766" s="20"/>
      <c r="L766" s="20"/>
      <c r="M766" s="20"/>
      <c r="N766" s="20"/>
      <c r="O766" s="20"/>
      <c r="P766" s="20"/>
      <c r="Q766" s="20"/>
    </row>
    <row r="767" spans="1:17" ht="26.4">
      <c r="A767" s="22">
        <v>699</v>
      </c>
      <c r="B767" s="23" t="s">
        <v>1806</v>
      </c>
      <c r="C767" s="23" t="s">
        <v>1807</v>
      </c>
      <c r="D767" s="23" t="s">
        <v>1808</v>
      </c>
      <c r="E767" s="22" t="s">
        <v>239</v>
      </c>
      <c r="F767" s="31">
        <v>1</v>
      </c>
      <c r="G767" s="28"/>
      <c r="H767" s="29">
        <f t="shared" ref="H767:H771" si="48">ROUND(F767*G767,2)</f>
        <v>0</v>
      </c>
      <c r="I767" s="20"/>
      <c r="J767" s="20"/>
      <c r="K767" s="20"/>
      <c r="L767" s="20"/>
      <c r="M767" s="20"/>
      <c r="N767" s="20"/>
      <c r="O767" s="20"/>
      <c r="P767" s="20"/>
      <c r="Q767" s="20"/>
    </row>
    <row r="768" spans="1:17" ht="26.4">
      <c r="A768" s="22">
        <v>700</v>
      </c>
      <c r="B768" s="23" t="s">
        <v>1809</v>
      </c>
      <c r="C768" s="23" t="s">
        <v>1810</v>
      </c>
      <c r="D768" s="23" t="s">
        <v>1811</v>
      </c>
      <c r="E768" s="22" t="s">
        <v>239</v>
      </c>
      <c r="F768" s="31">
        <v>2</v>
      </c>
      <c r="G768" s="28"/>
      <c r="H768" s="29">
        <f t="shared" si="48"/>
        <v>0</v>
      </c>
      <c r="I768" s="20"/>
      <c r="J768" s="20"/>
      <c r="K768" s="20"/>
      <c r="L768" s="20"/>
      <c r="M768" s="20"/>
      <c r="N768" s="20"/>
      <c r="O768" s="20"/>
      <c r="P768" s="20"/>
      <c r="Q768" s="20"/>
    </row>
    <row r="769" spans="1:17" ht="13.2">
      <c r="A769" s="22">
        <v>701</v>
      </c>
      <c r="B769" s="23" t="s">
        <v>1800</v>
      </c>
      <c r="C769" s="23" t="s">
        <v>1813</v>
      </c>
      <c r="D769" s="23" t="s">
        <v>1814</v>
      </c>
      <c r="E769" s="22" t="s">
        <v>239</v>
      </c>
      <c r="F769" s="31">
        <v>2</v>
      </c>
      <c r="G769" s="28"/>
      <c r="H769" s="29">
        <f t="shared" si="48"/>
        <v>0</v>
      </c>
      <c r="I769" s="20"/>
      <c r="J769" s="20"/>
      <c r="K769" s="20"/>
      <c r="L769" s="20"/>
      <c r="M769" s="20"/>
      <c r="N769" s="20"/>
      <c r="O769" s="20"/>
      <c r="P769" s="20"/>
      <c r="Q769" s="20"/>
    </row>
    <row r="770" spans="1:17" ht="39.6">
      <c r="A770" s="22">
        <v>702</v>
      </c>
      <c r="B770" s="23" t="s">
        <v>1815</v>
      </c>
      <c r="C770" s="23" t="s">
        <v>1816</v>
      </c>
      <c r="D770" s="23" t="s">
        <v>1817</v>
      </c>
      <c r="E770" s="22" t="s">
        <v>239</v>
      </c>
      <c r="F770" s="31">
        <v>2</v>
      </c>
      <c r="G770" s="28"/>
      <c r="H770" s="29">
        <f t="shared" si="48"/>
        <v>0</v>
      </c>
      <c r="I770" s="20"/>
      <c r="J770" s="20"/>
      <c r="K770" s="20"/>
      <c r="L770" s="20"/>
      <c r="M770" s="20"/>
      <c r="N770" s="20"/>
      <c r="O770" s="20"/>
      <c r="P770" s="20"/>
      <c r="Q770" s="20"/>
    </row>
    <row r="771" spans="1:17" ht="26.4">
      <c r="A771" s="22">
        <v>703</v>
      </c>
      <c r="B771" s="23" t="s">
        <v>1818</v>
      </c>
      <c r="C771" s="23" t="s">
        <v>1819</v>
      </c>
      <c r="D771" s="23" t="s">
        <v>1820</v>
      </c>
      <c r="E771" s="22" t="s">
        <v>239</v>
      </c>
      <c r="F771" s="31">
        <v>2</v>
      </c>
      <c r="G771" s="28"/>
      <c r="H771" s="29">
        <f t="shared" si="48"/>
        <v>0</v>
      </c>
      <c r="I771" s="20"/>
      <c r="J771" s="20"/>
      <c r="K771" s="20"/>
      <c r="L771" s="20"/>
      <c r="M771" s="20"/>
      <c r="N771" s="20"/>
      <c r="O771" s="20"/>
      <c r="P771" s="20"/>
      <c r="Q771" s="20"/>
    </row>
    <row r="772" spans="1:17" ht="13.2">
      <c r="A772" s="22"/>
      <c r="B772" s="23"/>
      <c r="C772" s="22"/>
      <c r="D772" s="22" t="s">
        <v>1812</v>
      </c>
      <c r="E772" s="22"/>
      <c r="F772" s="22"/>
      <c r="G772" s="22"/>
      <c r="H772" s="31"/>
      <c r="I772" s="20"/>
      <c r="J772" s="20"/>
      <c r="K772" s="20"/>
      <c r="L772" s="20"/>
      <c r="M772" s="20"/>
      <c r="N772" s="20"/>
      <c r="O772" s="20"/>
      <c r="P772" s="20"/>
      <c r="Q772" s="20"/>
    </row>
    <row r="773" spans="1:17" ht="26.4">
      <c r="A773" s="22">
        <v>704</v>
      </c>
      <c r="B773" s="23" t="s">
        <v>1818</v>
      </c>
      <c r="C773" s="23" t="s">
        <v>1819</v>
      </c>
      <c r="D773" s="23" t="s">
        <v>1820</v>
      </c>
      <c r="E773" s="22" t="s">
        <v>239</v>
      </c>
      <c r="F773" s="31">
        <v>1</v>
      </c>
      <c r="G773" s="28"/>
      <c r="H773" s="29">
        <f t="shared" ref="H773:H783" si="49">ROUND(F773*G773,2)</f>
        <v>0</v>
      </c>
      <c r="I773" s="20"/>
      <c r="J773" s="20"/>
      <c r="K773" s="20"/>
      <c r="L773" s="20"/>
      <c r="M773" s="20"/>
      <c r="N773" s="20"/>
      <c r="O773" s="20"/>
      <c r="P773" s="20"/>
      <c r="Q773" s="20"/>
    </row>
    <row r="774" spans="1:17" ht="26.4">
      <c r="A774" s="22">
        <v>705</v>
      </c>
      <c r="B774" s="23" t="s">
        <v>1302</v>
      </c>
      <c r="C774" s="23" t="s">
        <v>1303</v>
      </c>
      <c r="D774" s="23" t="s">
        <v>1304</v>
      </c>
      <c r="E774" s="22" t="s">
        <v>95</v>
      </c>
      <c r="F774" s="29">
        <v>0.01</v>
      </c>
      <c r="G774" s="28"/>
      <c r="H774" s="29">
        <f t="shared" si="49"/>
        <v>0</v>
      </c>
      <c r="I774" s="20"/>
      <c r="J774" s="20"/>
      <c r="K774" s="20"/>
      <c r="L774" s="20"/>
      <c r="M774" s="20"/>
      <c r="N774" s="20"/>
      <c r="O774" s="20"/>
      <c r="P774" s="20"/>
      <c r="Q774" s="20"/>
    </row>
    <row r="775" spans="1:17" ht="26.4">
      <c r="A775" s="22">
        <v>706</v>
      </c>
      <c r="B775" s="23" t="s">
        <v>1821</v>
      </c>
      <c r="C775" s="23" t="s">
        <v>1822</v>
      </c>
      <c r="D775" s="23" t="s">
        <v>1823</v>
      </c>
      <c r="E775" s="22" t="s">
        <v>239</v>
      </c>
      <c r="F775" s="31">
        <v>1</v>
      </c>
      <c r="G775" s="28"/>
      <c r="H775" s="29">
        <f t="shared" si="49"/>
        <v>0</v>
      </c>
      <c r="I775" s="20"/>
      <c r="J775" s="20"/>
      <c r="K775" s="20"/>
      <c r="L775" s="20"/>
      <c r="M775" s="20"/>
      <c r="N775" s="20"/>
      <c r="O775" s="20"/>
      <c r="P775" s="20"/>
      <c r="Q775" s="20"/>
    </row>
    <row r="776" spans="1:17" ht="26.4">
      <c r="A776" s="22">
        <v>707</v>
      </c>
      <c r="B776" s="23" t="s">
        <v>1446</v>
      </c>
      <c r="C776" s="23" t="s">
        <v>1824</v>
      </c>
      <c r="D776" s="23" t="s">
        <v>1825</v>
      </c>
      <c r="E776" s="22" t="s">
        <v>118</v>
      </c>
      <c r="F776" s="32">
        <v>1.9</v>
      </c>
      <c r="G776" s="28"/>
      <c r="H776" s="29">
        <f t="shared" si="49"/>
        <v>0</v>
      </c>
      <c r="I776" s="20"/>
      <c r="J776" s="20"/>
      <c r="K776" s="20"/>
      <c r="L776" s="20"/>
      <c r="M776" s="20"/>
      <c r="N776" s="20"/>
      <c r="O776" s="20"/>
      <c r="P776" s="20"/>
      <c r="Q776" s="20"/>
    </row>
    <row r="777" spans="1:17" ht="26.4">
      <c r="A777" s="22">
        <v>708</v>
      </c>
      <c r="B777" s="23" t="s">
        <v>1826</v>
      </c>
      <c r="C777" s="23" t="s">
        <v>1827</v>
      </c>
      <c r="D777" s="23" t="s">
        <v>1828</v>
      </c>
      <c r="E777" s="22" t="s">
        <v>220</v>
      </c>
      <c r="F777" s="31">
        <v>180</v>
      </c>
      <c r="G777" s="28"/>
      <c r="H777" s="29">
        <f t="shared" si="49"/>
        <v>0</v>
      </c>
      <c r="I777" s="20"/>
      <c r="J777" s="20"/>
      <c r="K777" s="20"/>
      <c r="L777" s="20"/>
      <c r="M777" s="20"/>
      <c r="N777" s="20"/>
      <c r="O777" s="20"/>
      <c r="P777" s="20"/>
      <c r="Q777" s="20"/>
    </row>
    <row r="778" spans="1:17" ht="26.4">
      <c r="A778" s="22">
        <v>709</v>
      </c>
      <c r="B778" s="23" t="s">
        <v>1829</v>
      </c>
      <c r="C778" s="23" t="s">
        <v>1830</v>
      </c>
      <c r="D778" s="23" t="s">
        <v>1831</v>
      </c>
      <c r="E778" s="22" t="s">
        <v>220</v>
      </c>
      <c r="F778" s="31">
        <v>10</v>
      </c>
      <c r="G778" s="28"/>
      <c r="H778" s="29">
        <f t="shared" si="49"/>
        <v>0</v>
      </c>
      <c r="I778" s="20"/>
      <c r="J778" s="20"/>
      <c r="K778" s="20"/>
      <c r="L778" s="20"/>
      <c r="M778" s="20"/>
      <c r="N778" s="20"/>
      <c r="O778" s="20"/>
      <c r="P778" s="20"/>
      <c r="Q778" s="20"/>
    </row>
    <row r="779" spans="1:17" ht="13.2">
      <c r="A779" s="22">
        <v>710</v>
      </c>
      <c r="B779" s="23" t="s">
        <v>1492</v>
      </c>
      <c r="C779" s="23" t="s">
        <v>1493</v>
      </c>
      <c r="D779" s="23" t="s">
        <v>1494</v>
      </c>
      <c r="E779" s="22" t="s">
        <v>118</v>
      </c>
      <c r="F779" s="32">
        <v>1.4</v>
      </c>
      <c r="G779" s="28"/>
      <c r="H779" s="29">
        <f t="shared" si="49"/>
        <v>0</v>
      </c>
      <c r="I779" s="20"/>
      <c r="J779" s="20"/>
      <c r="K779" s="20"/>
      <c r="L779" s="20"/>
      <c r="M779" s="20"/>
      <c r="N779" s="20"/>
      <c r="O779" s="20"/>
      <c r="P779" s="20"/>
      <c r="Q779" s="20"/>
    </row>
    <row r="780" spans="1:17" ht="13.2">
      <c r="A780" s="22">
        <v>711</v>
      </c>
      <c r="B780" s="23" t="s">
        <v>1832</v>
      </c>
      <c r="C780" s="23" t="s">
        <v>1833</v>
      </c>
      <c r="D780" s="23" t="s">
        <v>1834</v>
      </c>
      <c r="E780" s="22" t="s">
        <v>220</v>
      </c>
      <c r="F780" s="31">
        <v>130</v>
      </c>
      <c r="G780" s="28"/>
      <c r="H780" s="29">
        <f t="shared" si="49"/>
        <v>0</v>
      </c>
      <c r="I780" s="20"/>
      <c r="J780" s="20"/>
      <c r="K780" s="20"/>
      <c r="L780" s="20"/>
      <c r="M780" s="20"/>
      <c r="N780" s="20"/>
      <c r="O780" s="20"/>
      <c r="P780" s="20"/>
      <c r="Q780" s="20"/>
    </row>
    <row r="781" spans="1:17" ht="26.4">
      <c r="A781" s="22">
        <v>712</v>
      </c>
      <c r="B781" s="23" t="s">
        <v>1835</v>
      </c>
      <c r="C781" s="23" t="s">
        <v>1836</v>
      </c>
      <c r="D781" s="23" t="s">
        <v>1837</v>
      </c>
      <c r="E781" s="22" t="s">
        <v>220</v>
      </c>
      <c r="F781" s="31">
        <v>10</v>
      </c>
      <c r="G781" s="28"/>
      <c r="H781" s="29">
        <f t="shared" si="49"/>
        <v>0</v>
      </c>
      <c r="I781" s="20"/>
      <c r="J781" s="20"/>
      <c r="K781" s="20"/>
      <c r="L781" s="20"/>
      <c r="M781" s="20"/>
      <c r="N781" s="20"/>
      <c r="O781" s="20"/>
      <c r="P781" s="20"/>
      <c r="Q781" s="20"/>
    </row>
    <row r="782" spans="1:17" ht="52.8">
      <c r="A782" s="22">
        <v>713</v>
      </c>
      <c r="B782" s="23" t="s">
        <v>1838</v>
      </c>
      <c r="C782" s="23" t="s">
        <v>1839</v>
      </c>
      <c r="D782" s="23" t="s">
        <v>1840</v>
      </c>
      <c r="E782" s="22" t="s">
        <v>239</v>
      </c>
      <c r="F782" s="31">
        <v>1</v>
      </c>
      <c r="G782" s="28"/>
      <c r="H782" s="29">
        <f t="shared" si="49"/>
        <v>0</v>
      </c>
      <c r="I782" s="20"/>
      <c r="J782" s="20"/>
      <c r="K782" s="20"/>
      <c r="L782" s="20"/>
      <c r="M782" s="20"/>
      <c r="N782" s="20"/>
      <c r="O782" s="20"/>
      <c r="P782" s="20"/>
      <c r="Q782" s="20"/>
    </row>
    <row r="783" spans="1:17" ht="26.4">
      <c r="A783" s="22">
        <v>714</v>
      </c>
      <c r="B783" s="23" t="s">
        <v>1841</v>
      </c>
      <c r="C783" s="23" t="s">
        <v>1842</v>
      </c>
      <c r="D783" s="23" t="s">
        <v>1843</v>
      </c>
      <c r="E783" s="22" t="s">
        <v>239</v>
      </c>
      <c r="F783" s="31">
        <v>1</v>
      </c>
      <c r="G783" s="28"/>
      <c r="H783" s="29">
        <f t="shared" si="49"/>
        <v>0</v>
      </c>
      <c r="I783" s="20"/>
      <c r="J783" s="20"/>
      <c r="K783" s="20"/>
      <c r="L783" s="20"/>
      <c r="M783" s="20"/>
      <c r="N783" s="20"/>
      <c r="O783" s="20"/>
      <c r="P783" s="20"/>
      <c r="Q783" s="20"/>
    </row>
    <row r="784" spans="1:17" ht="13.2">
      <c r="A784" s="87" t="s">
        <v>1844</v>
      </c>
      <c r="B784" s="88"/>
      <c r="C784" s="88"/>
      <c r="D784" s="88"/>
      <c r="E784" s="88"/>
      <c r="F784" s="88"/>
      <c r="G784" s="89"/>
      <c r="H784" s="40">
        <f>SUM(H10:H783)</f>
        <v>0</v>
      </c>
      <c r="I784" s="20"/>
      <c r="J784" s="20"/>
      <c r="K784" s="20"/>
      <c r="L784" s="20"/>
      <c r="M784" s="20"/>
      <c r="N784" s="20"/>
      <c r="O784" s="20"/>
      <c r="P784" s="20"/>
      <c r="Q784" s="20"/>
    </row>
    <row r="785" spans="1:17" ht="13.5" customHeight="1">
      <c r="A785" s="85"/>
      <c r="B785" s="78"/>
      <c r="C785" s="78"/>
      <c r="D785" s="78"/>
      <c r="E785" s="78"/>
      <c r="F785" s="78"/>
      <c r="G785" s="78"/>
      <c r="H785" s="78"/>
      <c r="I785" s="20"/>
      <c r="J785" s="20"/>
      <c r="K785" s="20"/>
      <c r="L785" s="20"/>
      <c r="M785" s="20"/>
      <c r="N785" s="20"/>
      <c r="O785" s="20"/>
      <c r="P785" s="20"/>
      <c r="Q785" s="20"/>
    </row>
    <row r="786" spans="1:17" ht="13.5" customHeight="1">
      <c r="A786" s="85"/>
      <c r="B786" s="78"/>
      <c r="C786" s="78"/>
      <c r="D786" s="78"/>
      <c r="E786" s="78"/>
      <c r="F786" s="78"/>
      <c r="G786" s="78"/>
      <c r="H786" s="78"/>
      <c r="I786" s="20"/>
      <c r="J786" s="20"/>
      <c r="K786" s="20"/>
      <c r="L786" s="20"/>
      <c r="M786" s="20"/>
      <c r="N786" s="20"/>
      <c r="O786" s="20"/>
      <c r="P786" s="20"/>
      <c r="Q786" s="20"/>
    </row>
    <row r="787" spans="1:17" ht="14.25" customHeight="1">
      <c r="A787" s="85"/>
      <c r="B787" s="78"/>
      <c r="C787" s="78"/>
      <c r="D787" s="78"/>
      <c r="E787" s="78"/>
      <c r="F787" s="78"/>
      <c r="G787" s="78"/>
      <c r="H787" s="78"/>
      <c r="I787" s="20"/>
      <c r="J787" s="20"/>
      <c r="K787" s="20"/>
      <c r="L787" s="20"/>
      <c r="M787" s="20"/>
      <c r="N787" s="20"/>
      <c r="O787" s="20"/>
      <c r="P787" s="20"/>
      <c r="Q787" s="20"/>
    </row>
    <row r="788" spans="1:17" ht="13.5" customHeight="1">
      <c r="A788" s="85"/>
      <c r="B788" s="78"/>
      <c r="C788" s="78"/>
      <c r="D788" s="78"/>
      <c r="E788" s="78"/>
      <c r="F788" s="78"/>
      <c r="G788" s="78"/>
      <c r="H788" s="78"/>
      <c r="I788" s="20"/>
      <c r="J788" s="20"/>
      <c r="K788" s="20"/>
      <c r="L788" s="20"/>
      <c r="M788" s="20"/>
      <c r="N788" s="20"/>
      <c r="O788" s="20"/>
      <c r="P788" s="20"/>
      <c r="Q788" s="20"/>
    </row>
    <row r="789" spans="1:17" ht="14.25" customHeight="1">
      <c r="A789" s="85"/>
      <c r="B789" s="78"/>
      <c r="C789" s="78"/>
      <c r="D789" s="78"/>
      <c r="E789" s="85"/>
      <c r="F789" s="78"/>
      <c r="G789" s="78"/>
      <c r="H789" s="78"/>
      <c r="I789" s="20"/>
      <c r="J789" s="20"/>
      <c r="K789" s="20"/>
      <c r="L789" s="20"/>
      <c r="M789" s="20"/>
      <c r="N789" s="20"/>
      <c r="O789" s="20"/>
      <c r="P789" s="20"/>
      <c r="Q789" s="20"/>
    </row>
    <row r="790" spans="1:17" ht="12.75" customHeight="1">
      <c r="A790" s="20"/>
      <c r="B790" s="20"/>
      <c r="C790" s="20"/>
      <c r="D790" s="20"/>
      <c r="E790" s="20"/>
      <c r="F790" s="20"/>
      <c r="G790" s="20"/>
      <c r="H790" s="20"/>
      <c r="I790" s="20"/>
      <c r="J790" s="20"/>
      <c r="K790" s="20"/>
      <c r="L790" s="20"/>
      <c r="M790" s="20"/>
      <c r="N790" s="20"/>
      <c r="O790" s="20"/>
      <c r="P790" s="20"/>
      <c r="Q790" s="20"/>
    </row>
    <row r="791" spans="1:17" ht="12.75" customHeight="1">
      <c r="A791" s="20"/>
      <c r="B791" s="20"/>
      <c r="C791" s="20"/>
      <c r="D791" s="20"/>
      <c r="E791" s="20"/>
      <c r="F791" s="20"/>
      <c r="G791" s="20"/>
      <c r="H791" s="20"/>
      <c r="I791" s="20"/>
      <c r="J791" s="20"/>
      <c r="K791" s="20"/>
      <c r="L791" s="20"/>
      <c r="M791" s="20"/>
      <c r="N791" s="20"/>
      <c r="O791" s="20"/>
      <c r="P791" s="20"/>
      <c r="Q791" s="20"/>
    </row>
    <row r="792" spans="1:17" ht="12.75" customHeight="1">
      <c r="A792" s="20"/>
      <c r="B792" s="20"/>
      <c r="C792" s="20"/>
      <c r="D792" s="20"/>
      <c r="E792" s="20"/>
      <c r="F792" s="20"/>
      <c r="G792" s="20"/>
      <c r="H792" s="20"/>
      <c r="I792" s="20"/>
      <c r="J792" s="20"/>
      <c r="K792" s="20"/>
      <c r="L792" s="20"/>
      <c r="M792" s="20"/>
      <c r="N792" s="20"/>
      <c r="O792" s="20"/>
      <c r="P792" s="20"/>
      <c r="Q792" s="20"/>
    </row>
    <row r="793" spans="1:17" ht="12.75" customHeight="1">
      <c r="A793" s="20"/>
      <c r="B793" s="20"/>
      <c r="C793" s="20"/>
      <c r="D793" s="20"/>
      <c r="E793" s="20"/>
      <c r="F793" s="20"/>
      <c r="G793" s="20"/>
      <c r="H793" s="20"/>
      <c r="I793" s="20"/>
      <c r="J793" s="20"/>
      <c r="K793" s="20"/>
      <c r="L793" s="20"/>
      <c r="M793" s="20"/>
      <c r="N793" s="20"/>
      <c r="O793" s="20"/>
      <c r="P793" s="20"/>
      <c r="Q793" s="20"/>
    </row>
    <row r="794" spans="1:17" ht="12.75" customHeight="1">
      <c r="A794" s="20"/>
      <c r="B794" s="20"/>
      <c r="C794" s="20"/>
      <c r="D794" s="20"/>
      <c r="E794" s="20"/>
      <c r="F794" s="20"/>
      <c r="G794" s="20"/>
      <c r="H794" s="20"/>
      <c r="I794" s="20"/>
      <c r="J794" s="20"/>
      <c r="K794" s="20"/>
      <c r="L794" s="20"/>
      <c r="M794" s="20"/>
      <c r="N794" s="20"/>
      <c r="O794" s="20"/>
      <c r="P794" s="20"/>
      <c r="Q794" s="20"/>
    </row>
    <row r="795" spans="1:17" ht="12.75" customHeight="1">
      <c r="A795" s="20"/>
      <c r="B795" s="20"/>
      <c r="C795" s="20"/>
      <c r="D795" s="20"/>
      <c r="E795" s="20"/>
      <c r="F795" s="20"/>
      <c r="G795" s="20"/>
      <c r="H795" s="20"/>
      <c r="I795" s="20"/>
      <c r="J795" s="20"/>
      <c r="K795" s="20"/>
      <c r="L795" s="20"/>
      <c r="M795" s="20"/>
      <c r="N795" s="20"/>
      <c r="O795" s="20"/>
      <c r="P795" s="20"/>
      <c r="Q795" s="20"/>
    </row>
    <row r="796" spans="1:17" ht="12.75" customHeight="1">
      <c r="A796" s="20"/>
      <c r="B796" s="20"/>
      <c r="C796" s="20"/>
      <c r="D796" s="20"/>
      <c r="E796" s="20"/>
      <c r="F796" s="20"/>
      <c r="G796" s="20"/>
      <c r="H796" s="20"/>
      <c r="I796" s="20"/>
      <c r="J796" s="20"/>
      <c r="K796" s="20"/>
      <c r="L796" s="20"/>
      <c r="M796" s="20"/>
      <c r="N796" s="20"/>
      <c r="O796" s="20"/>
      <c r="P796" s="20"/>
      <c r="Q796" s="20"/>
    </row>
    <row r="797" spans="1:17" ht="12.75" customHeight="1">
      <c r="A797" s="20"/>
      <c r="B797" s="20"/>
      <c r="C797" s="20"/>
      <c r="D797" s="20"/>
      <c r="E797" s="20"/>
      <c r="F797" s="20"/>
      <c r="G797" s="20"/>
      <c r="H797" s="20"/>
      <c r="I797" s="20"/>
      <c r="J797" s="20"/>
      <c r="K797" s="20"/>
      <c r="L797" s="20"/>
      <c r="M797" s="20"/>
      <c r="N797" s="20"/>
      <c r="O797" s="20"/>
      <c r="P797" s="20"/>
      <c r="Q797" s="20"/>
    </row>
    <row r="798" spans="1:17" ht="12.75" customHeight="1">
      <c r="A798" s="20"/>
      <c r="B798" s="20"/>
      <c r="C798" s="20"/>
      <c r="D798" s="20"/>
      <c r="E798" s="20"/>
      <c r="F798" s="20"/>
      <c r="G798" s="20"/>
      <c r="H798" s="20"/>
      <c r="I798" s="20"/>
      <c r="J798" s="20"/>
      <c r="K798" s="20"/>
      <c r="L798" s="20"/>
      <c r="M798" s="20"/>
      <c r="N798" s="20"/>
      <c r="O798" s="20"/>
      <c r="P798" s="20"/>
      <c r="Q798" s="20"/>
    </row>
    <row r="799" spans="1:17" ht="12.75" customHeight="1">
      <c r="A799" s="20"/>
      <c r="B799" s="20"/>
      <c r="C799" s="20"/>
      <c r="D799" s="20"/>
      <c r="E799" s="20"/>
      <c r="F799" s="20"/>
      <c r="G799" s="20"/>
      <c r="H799" s="20"/>
      <c r="I799" s="20"/>
      <c r="J799" s="20"/>
      <c r="K799" s="20"/>
      <c r="L799" s="20"/>
      <c r="M799" s="20"/>
      <c r="N799" s="20"/>
      <c r="O799" s="20"/>
      <c r="P799" s="20"/>
      <c r="Q799" s="20"/>
    </row>
    <row r="800" spans="1:17" ht="12.75" customHeight="1">
      <c r="A800" s="20"/>
      <c r="B800" s="20"/>
      <c r="C800" s="20"/>
      <c r="D800" s="20"/>
      <c r="E800" s="20"/>
      <c r="F800" s="20"/>
      <c r="G800" s="20"/>
      <c r="H800" s="20"/>
      <c r="I800" s="20"/>
      <c r="J800" s="20"/>
      <c r="K800" s="20"/>
      <c r="L800" s="20"/>
      <c r="M800" s="20"/>
      <c r="N800" s="20"/>
      <c r="O800" s="20"/>
      <c r="P800" s="20"/>
      <c r="Q800" s="20"/>
    </row>
    <row r="801" spans="1:17" ht="12.75" customHeight="1">
      <c r="A801" s="20"/>
      <c r="B801" s="20"/>
      <c r="C801" s="20"/>
      <c r="D801" s="20"/>
      <c r="E801" s="20"/>
      <c r="F801" s="20"/>
      <c r="G801" s="20"/>
      <c r="H801" s="20"/>
      <c r="I801" s="20"/>
      <c r="J801" s="20"/>
      <c r="K801" s="20"/>
      <c r="L801" s="20"/>
      <c r="M801" s="20"/>
      <c r="N801" s="20"/>
      <c r="O801" s="20"/>
      <c r="P801" s="20"/>
      <c r="Q801" s="20"/>
    </row>
    <row r="802" spans="1:17" ht="12.75" customHeight="1">
      <c r="A802" s="20"/>
      <c r="B802" s="20"/>
      <c r="C802" s="20"/>
      <c r="D802" s="20"/>
      <c r="E802" s="20"/>
      <c r="F802" s="20"/>
      <c r="G802" s="20"/>
      <c r="H802" s="20"/>
      <c r="I802" s="20"/>
      <c r="J802" s="20"/>
      <c r="K802" s="20"/>
      <c r="L802" s="20"/>
      <c r="M802" s="20"/>
      <c r="N802" s="20"/>
      <c r="O802" s="20"/>
      <c r="P802" s="20"/>
      <c r="Q802" s="20"/>
    </row>
    <row r="803" spans="1:17" ht="12.75" customHeight="1">
      <c r="A803" s="20"/>
      <c r="B803" s="20"/>
      <c r="C803" s="20"/>
      <c r="D803" s="20"/>
      <c r="E803" s="20"/>
      <c r="F803" s="20"/>
      <c r="G803" s="20"/>
      <c r="H803" s="20"/>
      <c r="I803" s="20"/>
      <c r="J803" s="20"/>
      <c r="K803" s="20"/>
      <c r="L803" s="20"/>
      <c r="M803" s="20"/>
      <c r="N803" s="20"/>
      <c r="O803" s="20"/>
      <c r="P803" s="20"/>
      <c r="Q803" s="20"/>
    </row>
    <row r="804" spans="1:17" ht="12.75" customHeight="1">
      <c r="A804" s="20"/>
      <c r="B804" s="20"/>
      <c r="C804" s="20"/>
      <c r="D804" s="20"/>
      <c r="E804" s="20"/>
      <c r="F804" s="20"/>
      <c r="G804" s="20"/>
      <c r="H804" s="20"/>
      <c r="I804" s="20"/>
      <c r="J804" s="20"/>
      <c r="K804" s="20"/>
      <c r="L804" s="20"/>
      <c r="M804" s="20"/>
      <c r="N804" s="20"/>
      <c r="O804" s="20"/>
      <c r="P804" s="20"/>
      <c r="Q804" s="20"/>
    </row>
    <row r="805" spans="1:17" ht="12.75" customHeight="1">
      <c r="A805" s="20"/>
      <c r="B805" s="20"/>
      <c r="C805" s="20"/>
      <c r="D805" s="20"/>
      <c r="E805" s="20"/>
      <c r="F805" s="20"/>
      <c r="G805" s="20"/>
      <c r="H805" s="20"/>
      <c r="I805" s="20"/>
      <c r="J805" s="20"/>
      <c r="K805" s="20"/>
      <c r="L805" s="20"/>
      <c r="M805" s="20"/>
      <c r="N805" s="20"/>
      <c r="O805" s="20"/>
      <c r="P805" s="20"/>
      <c r="Q805" s="20"/>
    </row>
    <row r="806" spans="1:17" ht="12.75" customHeight="1">
      <c r="A806" s="20"/>
      <c r="B806" s="20"/>
      <c r="C806" s="20"/>
      <c r="D806" s="20"/>
      <c r="E806" s="20"/>
      <c r="F806" s="20"/>
      <c r="G806" s="20"/>
      <c r="H806" s="20"/>
      <c r="I806" s="20"/>
      <c r="J806" s="20"/>
      <c r="K806" s="20"/>
      <c r="L806" s="20"/>
      <c r="M806" s="20"/>
      <c r="N806" s="20"/>
      <c r="O806" s="20"/>
      <c r="P806" s="20"/>
      <c r="Q806" s="20"/>
    </row>
    <row r="807" spans="1:17" ht="12.75" customHeight="1">
      <c r="A807" s="20"/>
      <c r="B807" s="20"/>
      <c r="C807" s="20"/>
      <c r="D807" s="20"/>
      <c r="E807" s="20"/>
      <c r="F807" s="20"/>
      <c r="G807" s="20"/>
      <c r="H807" s="20"/>
      <c r="I807" s="20"/>
      <c r="J807" s="20"/>
      <c r="K807" s="20"/>
      <c r="L807" s="20"/>
      <c r="M807" s="20"/>
      <c r="N807" s="20"/>
      <c r="O807" s="20"/>
      <c r="P807" s="20"/>
      <c r="Q807" s="20"/>
    </row>
    <row r="808" spans="1:17" ht="12.75" customHeight="1">
      <c r="A808" s="20"/>
      <c r="B808" s="20"/>
      <c r="C808" s="20"/>
      <c r="D808" s="20"/>
      <c r="E808" s="20"/>
      <c r="F808" s="20"/>
      <c r="G808" s="20"/>
      <c r="H808" s="20"/>
      <c r="I808" s="20"/>
      <c r="J808" s="20"/>
      <c r="K808" s="20"/>
      <c r="L808" s="20"/>
      <c r="M808" s="20"/>
      <c r="N808" s="20"/>
      <c r="O808" s="20"/>
      <c r="P808" s="20"/>
      <c r="Q808" s="20"/>
    </row>
    <row r="809" spans="1:17" ht="12.75" customHeight="1">
      <c r="A809" s="20"/>
      <c r="B809" s="20"/>
      <c r="C809" s="20"/>
      <c r="D809" s="20"/>
      <c r="E809" s="20"/>
      <c r="F809" s="20"/>
      <c r="G809" s="20"/>
      <c r="H809" s="20"/>
      <c r="I809" s="20"/>
      <c r="J809" s="20"/>
      <c r="K809" s="20"/>
      <c r="L809" s="20"/>
      <c r="M809" s="20"/>
      <c r="N809" s="20"/>
      <c r="O809" s="20"/>
      <c r="P809" s="20"/>
      <c r="Q809" s="20"/>
    </row>
    <row r="810" spans="1:17" ht="12.75" customHeight="1">
      <c r="A810" s="20"/>
      <c r="B810" s="20"/>
      <c r="C810" s="20"/>
      <c r="D810" s="20"/>
      <c r="E810" s="20"/>
      <c r="F810" s="20"/>
      <c r="G810" s="20"/>
      <c r="H810" s="20"/>
      <c r="I810" s="20"/>
      <c r="J810" s="20"/>
      <c r="K810" s="20"/>
      <c r="L810" s="20"/>
      <c r="M810" s="20"/>
      <c r="N810" s="20"/>
      <c r="O810" s="20"/>
      <c r="P810" s="20"/>
      <c r="Q810" s="20"/>
    </row>
    <row r="811" spans="1:17" ht="12.75" customHeight="1">
      <c r="A811" s="20"/>
      <c r="B811" s="20"/>
      <c r="C811" s="20"/>
      <c r="D811" s="20"/>
      <c r="E811" s="20"/>
      <c r="F811" s="20"/>
      <c r="G811" s="20"/>
      <c r="H811" s="20"/>
      <c r="I811" s="20"/>
      <c r="J811" s="20"/>
      <c r="K811" s="20"/>
      <c r="L811" s="20"/>
      <c r="M811" s="20"/>
      <c r="N811" s="20"/>
      <c r="O811" s="20"/>
      <c r="P811" s="20"/>
      <c r="Q811" s="20"/>
    </row>
    <row r="812" spans="1:17" ht="12.75" customHeight="1">
      <c r="A812" s="20"/>
      <c r="B812" s="20"/>
      <c r="C812" s="20"/>
      <c r="D812" s="20"/>
      <c r="E812" s="20"/>
      <c r="F812" s="20"/>
      <c r="G812" s="20"/>
      <c r="H812" s="20"/>
      <c r="I812" s="20"/>
      <c r="J812" s="20"/>
      <c r="K812" s="20"/>
      <c r="L812" s="20"/>
      <c r="M812" s="20"/>
      <c r="N812" s="20"/>
      <c r="O812" s="20"/>
      <c r="P812" s="20"/>
      <c r="Q812" s="20"/>
    </row>
    <row r="813" spans="1:17" ht="12.75" customHeight="1">
      <c r="A813" s="20"/>
      <c r="B813" s="20"/>
      <c r="C813" s="20"/>
      <c r="D813" s="20"/>
      <c r="E813" s="20"/>
      <c r="F813" s="20"/>
      <c r="G813" s="20"/>
      <c r="H813" s="20"/>
      <c r="I813" s="20"/>
      <c r="J813" s="20"/>
      <c r="K813" s="20"/>
      <c r="L813" s="20"/>
      <c r="M813" s="20"/>
      <c r="N813" s="20"/>
      <c r="O813" s="20"/>
      <c r="P813" s="20"/>
      <c r="Q813" s="20"/>
    </row>
    <row r="814" spans="1:17" ht="12.75" customHeight="1">
      <c r="A814" s="20"/>
      <c r="B814" s="20"/>
      <c r="C814" s="20"/>
      <c r="D814" s="20"/>
      <c r="E814" s="20"/>
      <c r="F814" s="20"/>
      <c r="G814" s="20"/>
      <c r="H814" s="20"/>
      <c r="I814" s="20"/>
      <c r="J814" s="20"/>
      <c r="K814" s="20"/>
      <c r="L814" s="20"/>
      <c r="M814" s="20"/>
      <c r="N814" s="20"/>
      <c r="O814" s="20"/>
      <c r="P814" s="20"/>
      <c r="Q814" s="20"/>
    </row>
    <row r="815" spans="1:17" ht="12.75" customHeight="1">
      <c r="A815" s="20"/>
      <c r="B815" s="20"/>
      <c r="C815" s="20"/>
      <c r="D815" s="20"/>
      <c r="E815" s="20"/>
      <c r="F815" s="20"/>
      <c r="G815" s="20"/>
      <c r="H815" s="20"/>
      <c r="I815" s="20"/>
      <c r="J815" s="20"/>
      <c r="K815" s="20"/>
      <c r="L815" s="20"/>
      <c r="M815" s="20"/>
      <c r="N815" s="20"/>
      <c r="O815" s="20"/>
      <c r="P815" s="20"/>
      <c r="Q815" s="20"/>
    </row>
    <row r="816" spans="1:17" ht="12.75" customHeight="1">
      <c r="A816" s="20"/>
      <c r="B816" s="20"/>
      <c r="C816" s="20"/>
      <c r="D816" s="20"/>
      <c r="E816" s="20"/>
      <c r="F816" s="20"/>
      <c r="G816" s="20"/>
      <c r="H816" s="20"/>
      <c r="I816" s="20"/>
      <c r="J816" s="20"/>
      <c r="K816" s="20"/>
      <c r="L816" s="20"/>
      <c r="M816" s="20"/>
      <c r="N816" s="20"/>
      <c r="O816" s="20"/>
      <c r="P816" s="20"/>
      <c r="Q816" s="20"/>
    </row>
    <row r="817" spans="1:17" ht="12.75" customHeight="1">
      <c r="A817" s="20"/>
      <c r="B817" s="20"/>
      <c r="C817" s="20"/>
      <c r="D817" s="20"/>
      <c r="E817" s="20"/>
      <c r="F817" s="20"/>
      <c r="G817" s="20"/>
      <c r="H817" s="20"/>
      <c r="I817" s="20"/>
      <c r="J817" s="20"/>
      <c r="K817" s="20"/>
      <c r="L817" s="20"/>
      <c r="M817" s="20"/>
      <c r="N817" s="20"/>
      <c r="O817" s="20"/>
      <c r="P817" s="20"/>
      <c r="Q817" s="20"/>
    </row>
    <row r="818" spans="1:17" ht="12.75" customHeight="1">
      <c r="A818" s="20"/>
      <c r="B818" s="20"/>
      <c r="C818" s="20"/>
      <c r="D818" s="20"/>
      <c r="E818" s="20"/>
      <c r="F818" s="20"/>
      <c r="G818" s="20"/>
      <c r="H818" s="20"/>
      <c r="I818" s="20"/>
      <c r="J818" s="20"/>
      <c r="K818" s="20"/>
      <c r="L818" s="20"/>
      <c r="M818" s="20"/>
      <c r="N818" s="20"/>
      <c r="O818" s="20"/>
      <c r="P818" s="20"/>
      <c r="Q818" s="20"/>
    </row>
    <row r="819" spans="1:17" ht="12.75" customHeight="1">
      <c r="A819" s="20"/>
      <c r="B819" s="20"/>
      <c r="C819" s="20"/>
      <c r="D819" s="20"/>
      <c r="E819" s="20"/>
      <c r="F819" s="20"/>
      <c r="G819" s="20"/>
      <c r="H819" s="20"/>
      <c r="I819" s="20"/>
      <c r="J819" s="20"/>
      <c r="K819" s="20"/>
      <c r="L819" s="20"/>
      <c r="M819" s="20"/>
      <c r="N819" s="20"/>
      <c r="O819" s="20"/>
      <c r="P819" s="20"/>
      <c r="Q819" s="20"/>
    </row>
    <row r="820" spans="1:17" ht="12.75" customHeight="1">
      <c r="A820" s="20"/>
      <c r="B820" s="20"/>
      <c r="C820" s="20"/>
      <c r="D820" s="20"/>
      <c r="E820" s="20"/>
      <c r="F820" s="20"/>
      <c r="G820" s="20"/>
      <c r="H820" s="20"/>
      <c r="I820" s="20"/>
      <c r="J820" s="20"/>
      <c r="K820" s="20"/>
      <c r="L820" s="20"/>
      <c r="M820" s="20"/>
      <c r="N820" s="20"/>
      <c r="O820" s="20"/>
      <c r="P820" s="20"/>
      <c r="Q820" s="20"/>
    </row>
    <row r="821" spans="1:17" ht="12.75" customHeight="1">
      <c r="A821" s="20"/>
      <c r="B821" s="20"/>
      <c r="C821" s="20"/>
      <c r="D821" s="20"/>
      <c r="E821" s="20"/>
      <c r="F821" s="20"/>
      <c r="G821" s="20"/>
      <c r="H821" s="20"/>
      <c r="I821" s="20"/>
      <c r="J821" s="20"/>
      <c r="K821" s="20"/>
      <c r="L821" s="20"/>
      <c r="M821" s="20"/>
      <c r="N821" s="20"/>
      <c r="O821" s="20"/>
      <c r="P821" s="20"/>
      <c r="Q821" s="20"/>
    </row>
    <row r="822" spans="1:17" ht="12.75" customHeight="1">
      <c r="A822" s="20"/>
      <c r="B822" s="20"/>
      <c r="C822" s="20"/>
      <c r="D822" s="20"/>
      <c r="E822" s="20"/>
      <c r="F822" s="20"/>
      <c r="G822" s="20"/>
      <c r="H822" s="20"/>
      <c r="I822" s="20"/>
      <c r="J822" s="20"/>
      <c r="K822" s="20"/>
      <c r="L822" s="20"/>
      <c r="M822" s="20"/>
      <c r="N822" s="20"/>
      <c r="O822" s="20"/>
      <c r="P822" s="20"/>
      <c r="Q822" s="20"/>
    </row>
    <row r="823" spans="1:17" ht="12.75" customHeight="1">
      <c r="A823" s="20"/>
      <c r="B823" s="20"/>
      <c r="C823" s="20"/>
      <c r="D823" s="20"/>
      <c r="E823" s="20"/>
      <c r="F823" s="20"/>
      <c r="G823" s="20"/>
      <c r="H823" s="20"/>
      <c r="I823" s="20"/>
      <c r="J823" s="20"/>
      <c r="K823" s="20"/>
      <c r="L823" s="20"/>
      <c r="M823" s="20"/>
      <c r="N823" s="20"/>
      <c r="O823" s="20"/>
      <c r="P823" s="20"/>
      <c r="Q823" s="20"/>
    </row>
    <row r="824" spans="1:17" ht="12.75" customHeight="1">
      <c r="A824" s="20"/>
      <c r="B824" s="20"/>
      <c r="C824" s="20"/>
      <c r="D824" s="20"/>
      <c r="E824" s="20"/>
      <c r="F824" s="20"/>
      <c r="G824" s="20"/>
      <c r="H824" s="20"/>
      <c r="I824" s="20"/>
      <c r="J824" s="20"/>
      <c r="K824" s="20"/>
      <c r="L824" s="20"/>
      <c r="M824" s="20"/>
      <c r="N824" s="20"/>
      <c r="O824" s="20"/>
      <c r="P824" s="20"/>
      <c r="Q824" s="20"/>
    </row>
    <row r="825" spans="1:17" ht="12.75" customHeight="1">
      <c r="A825" s="20"/>
      <c r="B825" s="20"/>
      <c r="C825" s="20"/>
      <c r="D825" s="20"/>
      <c r="E825" s="20"/>
      <c r="F825" s="20"/>
      <c r="G825" s="20"/>
      <c r="H825" s="20"/>
      <c r="I825" s="20"/>
      <c r="J825" s="20"/>
      <c r="K825" s="20"/>
      <c r="L825" s="20"/>
      <c r="M825" s="20"/>
      <c r="N825" s="20"/>
      <c r="O825" s="20"/>
      <c r="P825" s="20"/>
      <c r="Q825" s="20"/>
    </row>
    <row r="826" spans="1:17" ht="12.75" customHeight="1">
      <c r="A826" s="20"/>
      <c r="B826" s="20"/>
      <c r="C826" s="20"/>
      <c r="D826" s="20"/>
      <c r="E826" s="20"/>
      <c r="F826" s="20"/>
      <c r="G826" s="20"/>
      <c r="H826" s="20"/>
      <c r="I826" s="20"/>
      <c r="J826" s="20"/>
      <c r="K826" s="20"/>
      <c r="L826" s="20"/>
      <c r="M826" s="20"/>
      <c r="N826" s="20"/>
      <c r="O826" s="20"/>
      <c r="P826" s="20"/>
      <c r="Q826" s="20"/>
    </row>
    <row r="827" spans="1:17" ht="12.75" customHeight="1">
      <c r="A827" s="20"/>
      <c r="B827" s="20"/>
      <c r="C827" s="20"/>
      <c r="D827" s="20"/>
      <c r="E827" s="20"/>
      <c r="F827" s="20"/>
      <c r="G827" s="20"/>
      <c r="H827" s="20"/>
      <c r="I827" s="20"/>
      <c r="J827" s="20"/>
      <c r="K827" s="20"/>
      <c r="L827" s="20"/>
      <c r="M827" s="20"/>
      <c r="N827" s="20"/>
      <c r="O827" s="20"/>
      <c r="P827" s="20"/>
      <c r="Q827" s="20"/>
    </row>
    <row r="828" spans="1:17" ht="12.75" customHeight="1">
      <c r="A828" s="20"/>
      <c r="B828" s="20"/>
      <c r="C828" s="20"/>
      <c r="D828" s="20"/>
      <c r="E828" s="20"/>
      <c r="F828" s="20"/>
      <c r="G828" s="20"/>
      <c r="H828" s="20"/>
      <c r="I828" s="20"/>
      <c r="J828" s="20"/>
      <c r="K828" s="20"/>
      <c r="L828" s="20"/>
      <c r="M828" s="20"/>
      <c r="N828" s="20"/>
      <c r="O828" s="20"/>
      <c r="P828" s="20"/>
      <c r="Q828" s="20"/>
    </row>
    <row r="829" spans="1:17" ht="12.75" customHeight="1">
      <c r="A829" s="20"/>
      <c r="B829" s="20"/>
      <c r="C829" s="20"/>
      <c r="D829" s="20"/>
      <c r="E829" s="20"/>
      <c r="F829" s="20"/>
      <c r="G829" s="20"/>
      <c r="H829" s="20"/>
      <c r="I829" s="20"/>
      <c r="J829" s="20"/>
      <c r="K829" s="20"/>
      <c r="L829" s="20"/>
      <c r="M829" s="20"/>
      <c r="N829" s="20"/>
      <c r="O829" s="20"/>
      <c r="P829" s="20"/>
      <c r="Q829" s="20"/>
    </row>
    <row r="830" spans="1:17" ht="12.75" customHeight="1">
      <c r="A830" s="20"/>
      <c r="B830" s="20"/>
      <c r="C830" s="20"/>
      <c r="D830" s="20"/>
      <c r="E830" s="20"/>
      <c r="F830" s="20"/>
      <c r="G830" s="20"/>
      <c r="H830" s="20"/>
      <c r="I830" s="20"/>
      <c r="J830" s="20"/>
      <c r="K830" s="20"/>
      <c r="L830" s="20"/>
      <c r="M830" s="20"/>
      <c r="N830" s="20"/>
      <c r="O830" s="20"/>
      <c r="P830" s="20"/>
      <c r="Q830" s="20"/>
    </row>
    <row r="831" spans="1:17" ht="12.75" customHeight="1">
      <c r="A831" s="20"/>
      <c r="B831" s="20"/>
      <c r="C831" s="20"/>
      <c r="D831" s="20"/>
      <c r="E831" s="20"/>
      <c r="F831" s="20"/>
      <c r="G831" s="20"/>
      <c r="H831" s="20"/>
      <c r="I831" s="20"/>
      <c r="J831" s="20"/>
      <c r="K831" s="20"/>
      <c r="L831" s="20"/>
      <c r="M831" s="20"/>
      <c r="N831" s="20"/>
      <c r="O831" s="20"/>
      <c r="P831" s="20"/>
      <c r="Q831" s="20"/>
    </row>
    <row r="832" spans="1:17" ht="12.75" customHeight="1">
      <c r="A832" s="20"/>
      <c r="B832" s="20"/>
      <c r="C832" s="20"/>
      <c r="D832" s="20"/>
      <c r="E832" s="20"/>
      <c r="F832" s="20"/>
      <c r="G832" s="20"/>
      <c r="H832" s="20"/>
      <c r="I832" s="20"/>
      <c r="J832" s="20"/>
      <c r="K832" s="20"/>
      <c r="L832" s="20"/>
      <c r="M832" s="20"/>
      <c r="N832" s="20"/>
      <c r="O832" s="20"/>
      <c r="P832" s="20"/>
      <c r="Q832" s="20"/>
    </row>
    <row r="833" spans="1:17" ht="12.75" customHeight="1">
      <c r="A833" s="20"/>
      <c r="B833" s="20"/>
      <c r="C833" s="20"/>
      <c r="D833" s="20"/>
      <c r="E833" s="20"/>
      <c r="F833" s="20"/>
      <c r="G833" s="20"/>
      <c r="H833" s="20"/>
      <c r="I833" s="20"/>
      <c r="J833" s="20"/>
      <c r="K833" s="20"/>
      <c r="L833" s="20"/>
      <c r="M833" s="20"/>
      <c r="N833" s="20"/>
      <c r="O833" s="20"/>
      <c r="P833" s="20"/>
      <c r="Q833" s="20"/>
    </row>
    <row r="834" spans="1:17" ht="12.75" customHeight="1">
      <c r="A834" s="20"/>
      <c r="B834" s="20"/>
      <c r="C834" s="20"/>
      <c r="D834" s="20"/>
      <c r="E834" s="20"/>
      <c r="F834" s="20"/>
      <c r="G834" s="20"/>
      <c r="H834" s="20"/>
      <c r="I834" s="20"/>
      <c r="J834" s="20"/>
      <c r="K834" s="20"/>
      <c r="L834" s="20"/>
      <c r="M834" s="20"/>
      <c r="N834" s="20"/>
      <c r="O834" s="20"/>
      <c r="P834" s="20"/>
      <c r="Q834" s="20"/>
    </row>
    <row r="835" spans="1:17" ht="12.75" customHeight="1">
      <c r="A835" s="20"/>
      <c r="B835" s="20"/>
      <c r="C835" s="20"/>
      <c r="D835" s="20"/>
      <c r="E835" s="20"/>
      <c r="F835" s="20"/>
      <c r="G835" s="20"/>
      <c r="H835" s="20"/>
      <c r="I835" s="20"/>
      <c r="J835" s="20"/>
      <c r="K835" s="20"/>
      <c r="L835" s="20"/>
      <c r="M835" s="20"/>
      <c r="N835" s="20"/>
      <c r="O835" s="20"/>
      <c r="P835" s="20"/>
      <c r="Q835" s="20"/>
    </row>
    <row r="836" spans="1:17" ht="12.75" customHeight="1">
      <c r="A836" s="20"/>
      <c r="B836" s="20"/>
      <c r="C836" s="20"/>
      <c r="D836" s="20"/>
      <c r="E836" s="20"/>
      <c r="F836" s="20"/>
      <c r="G836" s="20"/>
      <c r="H836" s="20"/>
      <c r="I836" s="20"/>
      <c r="J836" s="20"/>
      <c r="K836" s="20"/>
      <c r="L836" s="20"/>
      <c r="M836" s="20"/>
      <c r="N836" s="20"/>
      <c r="O836" s="20"/>
      <c r="P836" s="20"/>
      <c r="Q836" s="20"/>
    </row>
    <row r="837" spans="1:17" ht="12.75" customHeight="1">
      <c r="A837" s="20"/>
      <c r="B837" s="20"/>
      <c r="C837" s="20"/>
      <c r="D837" s="20"/>
      <c r="E837" s="20"/>
      <c r="F837" s="20"/>
      <c r="G837" s="20"/>
      <c r="H837" s="20"/>
      <c r="I837" s="20"/>
      <c r="J837" s="20"/>
      <c r="K837" s="20"/>
      <c r="L837" s="20"/>
      <c r="M837" s="20"/>
      <c r="N837" s="20"/>
      <c r="O837" s="20"/>
      <c r="P837" s="20"/>
      <c r="Q837" s="20"/>
    </row>
    <row r="838" spans="1:17" ht="12.75" customHeight="1">
      <c r="A838" s="20"/>
      <c r="B838" s="20"/>
      <c r="C838" s="20"/>
      <c r="D838" s="20"/>
      <c r="E838" s="20"/>
      <c r="F838" s="20"/>
      <c r="G838" s="20"/>
      <c r="H838" s="20"/>
      <c r="I838" s="20"/>
      <c r="J838" s="20"/>
      <c r="K838" s="20"/>
      <c r="L838" s="20"/>
      <c r="M838" s="20"/>
      <c r="N838" s="20"/>
      <c r="O838" s="20"/>
      <c r="P838" s="20"/>
      <c r="Q838" s="20"/>
    </row>
    <row r="839" spans="1:17" ht="12.75" customHeight="1">
      <c r="A839" s="20"/>
      <c r="B839" s="20"/>
      <c r="C839" s="20"/>
      <c r="D839" s="20"/>
      <c r="E839" s="20"/>
      <c r="F839" s="20"/>
      <c r="G839" s="20"/>
      <c r="H839" s="20"/>
      <c r="I839" s="20"/>
      <c r="J839" s="20"/>
      <c r="K839" s="20"/>
      <c r="L839" s="20"/>
      <c r="M839" s="20"/>
      <c r="N839" s="20"/>
      <c r="O839" s="20"/>
      <c r="P839" s="20"/>
      <c r="Q839" s="20"/>
    </row>
    <row r="840" spans="1:17" ht="12.75" customHeight="1">
      <c r="A840" s="20"/>
      <c r="B840" s="20"/>
      <c r="C840" s="20"/>
      <c r="D840" s="20"/>
      <c r="E840" s="20"/>
      <c r="F840" s="20"/>
      <c r="G840" s="20"/>
      <c r="H840" s="20"/>
      <c r="I840" s="20"/>
      <c r="J840" s="20"/>
      <c r="K840" s="20"/>
      <c r="L840" s="20"/>
      <c r="M840" s="20"/>
      <c r="N840" s="20"/>
      <c r="O840" s="20"/>
      <c r="P840" s="20"/>
      <c r="Q840" s="20"/>
    </row>
    <row r="841" spans="1:17" ht="12.75" customHeight="1">
      <c r="A841" s="20"/>
      <c r="B841" s="20"/>
      <c r="C841" s="20"/>
      <c r="D841" s="20"/>
      <c r="E841" s="20"/>
      <c r="F841" s="20"/>
      <c r="G841" s="20"/>
      <c r="H841" s="20"/>
      <c r="I841" s="20"/>
      <c r="J841" s="20"/>
      <c r="K841" s="20"/>
      <c r="L841" s="20"/>
      <c r="M841" s="20"/>
      <c r="N841" s="20"/>
      <c r="O841" s="20"/>
      <c r="P841" s="20"/>
      <c r="Q841" s="20"/>
    </row>
    <row r="842" spans="1:17" ht="12.75" customHeight="1">
      <c r="A842" s="20"/>
      <c r="B842" s="20"/>
      <c r="C842" s="20"/>
      <c r="D842" s="20"/>
      <c r="E842" s="20"/>
      <c r="F842" s="20"/>
      <c r="G842" s="20"/>
      <c r="H842" s="20"/>
      <c r="I842" s="20"/>
      <c r="J842" s="20"/>
      <c r="K842" s="20"/>
      <c r="L842" s="20"/>
      <c r="M842" s="20"/>
      <c r="N842" s="20"/>
      <c r="O842" s="20"/>
      <c r="P842" s="20"/>
      <c r="Q842" s="20"/>
    </row>
    <row r="843" spans="1:17" ht="12.75" customHeight="1">
      <c r="A843" s="20"/>
      <c r="B843" s="20"/>
      <c r="C843" s="20"/>
      <c r="D843" s="20"/>
      <c r="E843" s="20"/>
      <c r="F843" s="20"/>
      <c r="G843" s="20"/>
      <c r="H843" s="20"/>
      <c r="I843" s="20"/>
      <c r="J843" s="20"/>
      <c r="K843" s="20"/>
      <c r="L843" s="20"/>
      <c r="M843" s="20"/>
      <c r="N843" s="20"/>
      <c r="O843" s="20"/>
      <c r="P843" s="20"/>
      <c r="Q843" s="20"/>
    </row>
    <row r="844" spans="1:17" ht="12.75" customHeight="1">
      <c r="A844" s="20"/>
      <c r="B844" s="20"/>
      <c r="C844" s="20"/>
      <c r="D844" s="20"/>
      <c r="E844" s="20"/>
      <c r="F844" s="20"/>
      <c r="G844" s="20"/>
      <c r="H844" s="20"/>
      <c r="I844" s="20"/>
      <c r="J844" s="20"/>
      <c r="K844" s="20"/>
      <c r="L844" s="20"/>
      <c r="M844" s="20"/>
      <c r="N844" s="20"/>
      <c r="O844" s="20"/>
      <c r="P844" s="20"/>
      <c r="Q844" s="20"/>
    </row>
    <row r="845" spans="1:17" ht="12.75" customHeight="1">
      <c r="A845" s="20"/>
      <c r="B845" s="20"/>
      <c r="C845" s="20"/>
      <c r="D845" s="20"/>
      <c r="E845" s="20"/>
      <c r="F845" s="20"/>
      <c r="G845" s="20"/>
      <c r="H845" s="20"/>
      <c r="I845" s="20"/>
      <c r="J845" s="20"/>
      <c r="K845" s="20"/>
      <c r="L845" s="20"/>
      <c r="M845" s="20"/>
      <c r="N845" s="20"/>
      <c r="O845" s="20"/>
      <c r="P845" s="20"/>
      <c r="Q845" s="20"/>
    </row>
    <row r="846" spans="1:17" ht="12.75" customHeight="1">
      <c r="A846" s="20"/>
      <c r="B846" s="20"/>
      <c r="C846" s="20"/>
      <c r="D846" s="20"/>
      <c r="E846" s="20"/>
      <c r="F846" s="20"/>
      <c r="G846" s="20"/>
      <c r="H846" s="20"/>
      <c r="I846" s="20"/>
      <c r="J846" s="20"/>
      <c r="K846" s="20"/>
      <c r="L846" s="20"/>
      <c r="M846" s="20"/>
      <c r="N846" s="20"/>
      <c r="O846" s="20"/>
      <c r="P846" s="20"/>
      <c r="Q846" s="20"/>
    </row>
    <row r="847" spans="1:17" ht="12.75" customHeight="1">
      <c r="A847" s="20"/>
      <c r="B847" s="20"/>
      <c r="C847" s="20"/>
      <c r="D847" s="20"/>
      <c r="E847" s="20"/>
      <c r="F847" s="20"/>
      <c r="G847" s="20"/>
      <c r="H847" s="20"/>
      <c r="I847" s="20"/>
      <c r="J847" s="20"/>
      <c r="K847" s="20"/>
      <c r="L847" s="20"/>
      <c r="M847" s="20"/>
      <c r="N847" s="20"/>
      <c r="O847" s="20"/>
      <c r="P847" s="20"/>
      <c r="Q847" s="20"/>
    </row>
    <row r="848" spans="1:17" ht="12.75" customHeight="1">
      <c r="A848" s="20"/>
      <c r="B848" s="20"/>
      <c r="C848" s="20"/>
      <c r="D848" s="20"/>
      <c r="E848" s="20"/>
      <c r="F848" s="20"/>
      <c r="G848" s="20"/>
      <c r="H848" s="20"/>
      <c r="I848" s="20"/>
      <c r="J848" s="20"/>
      <c r="K848" s="20"/>
      <c r="L848" s="20"/>
      <c r="M848" s="20"/>
      <c r="N848" s="20"/>
      <c r="O848" s="20"/>
      <c r="P848" s="20"/>
      <c r="Q848" s="20"/>
    </row>
    <row r="849" spans="1:17" ht="12.75" customHeight="1">
      <c r="A849" s="20"/>
      <c r="B849" s="20"/>
      <c r="C849" s="20"/>
      <c r="D849" s="20"/>
      <c r="E849" s="20"/>
      <c r="F849" s="20"/>
      <c r="G849" s="20"/>
      <c r="H849" s="20"/>
      <c r="I849" s="20"/>
      <c r="J849" s="20"/>
      <c r="K849" s="20"/>
      <c r="L849" s="20"/>
      <c r="M849" s="20"/>
      <c r="N849" s="20"/>
      <c r="O849" s="20"/>
      <c r="P849" s="20"/>
      <c r="Q849" s="20"/>
    </row>
    <row r="850" spans="1:17" ht="12.75" customHeight="1">
      <c r="A850" s="20"/>
      <c r="B850" s="20"/>
      <c r="C850" s="20"/>
      <c r="D850" s="20"/>
      <c r="E850" s="20"/>
      <c r="F850" s="20"/>
      <c r="G850" s="20"/>
      <c r="H850" s="20"/>
      <c r="I850" s="20"/>
      <c r="J850" s="20"/>
      <c r="K850" s="20"/>
      <c r="L850" s="20"/>
      <c r="M850" s="20"/>
      <c r="N850" s="20"/>
      <c r="O850" s="20"/>
      <c r="P850" s="20"/>
      <c r="Q850" s="20"/>
    </row>
    <row r="851" spans="1:17" ht="12.75" customHeight="1">
      <c r="A851" s="20"/>
      <c r="B851" s="20"/>
      <c r="C851" s="20"/>
      <c r="D851" s="20"/>
      <c r="E851" s="20"/>
      <c r="F851" s="20"/>
      <c r="G851" s="20"/>
      <c r="H851" s="20"/>
      <c r="I851" s="20"/>
      <c r="J851" s="20"/>
      <c r="K851" s="20"/>
      <c r="L851" s="20"/>
      <c r="M851" s="20"/>
      <c r="N851" s="20"/>
      <c r="O851" s="20"/>
      <c r="P851" s="20"/>
      <c r="Q851" s="20"/>
    </row>
    <row r="852" spans="1:17" ht="12.75" customHeight="1">
      <c r="A852" s="20"/>
      <c r="B852" s="20"/>
      <c r="C852" s="20"/>
      <c r="D852" s="20"/>
      <c r="E852" s="20"/>
      <c r="F852" s="20"/>
      <c r="G852" s="20"/>
      <c r="H852" s="20"/>
      <c r="I852" s="20"/>
      <c r="J852" s="20"/>
      <c r="K852" s="20"/>
      <c r="L852" s="20"/>
      <c r="M852" s="20"/>
      <c r="N852" s="20"/>
      <c r="O852" s="20"/>
      <c r="P852" s="20"/>
      <c r="Q852" s="20"/>
    </row>
    <row r="853" spans="1:17" ht="12.75" customHeight="1">
      <c r="A853" s="20"/>
      <c r="B853" s="20"/>
      <c r="C853" s="20"/>
      <c r="D853" s="20"/>
      <c r="E853" s="20"/>
      <c r="F853" s="20"/>
      <c r="G853" s="20"/>
      <c r="H853" s="20"/>
      <c r="I853" s="20"/>
      <c r="J853" s="20"/>
      <c r="K853" s="20"/>
      <c r="L853" s="20"/>
      <c r="M853" s="20"/>
      <c r="N853" s="20"/>
      <c r="O853" s="20"/>
      <c r="P853" s="20"/>
      <c r="Q853" s="20"/>
    </row>
    <row r="854" spans="1:17" ht="12.75" customHeight="1">
      <c r="A854" s="20"/>
      <c r="B854" s="20"/>
      <c r="C854" s="20"/>
      <c r="D854" s="20"/>
      <c r="E854" s="20"/>
      <c r="F854" s="20"/>
      <c r="G854" s="20"/>
      <c r="H854" s="20"/>
      <c r="I854" s="20"/>
      <c r="J854" s="20"/>
      <c r="K854" s="20"/>
      <c r="L854" s="20"/>
      <c r="M854" s="20"/>
      <c r="N854" s="20"/>
      <c r="O854" s="20"/>
      <c r="P854" s="20"/>
      <c r="Q854" s="20"/>
    </row>
    <row r="855" spans="1:17" ht="12.75" customHeight="1">
      <c r="A855" s="20"/>
      <c r="B855" s="20"/>
      <c r="C855" s="20"/>
      <c r="D855" s="20"/>
      <c r="E855" s="20"/>
      <c r="F855" s="20"/>
      <c r="G855" s="20"/>
      <c r="H855" s="20"/>
      <c r="I855" s="20"/>
      <c r="J855" s="20"/>
      <c r="K855" s="20"/>
      <c r="L855" s="20"/>
      <c r="M855" s="20"/>
      <c r="N855" s="20"/>
      <c r="O855" s="20"/>
      <c r="P855" s="20"/>
      <c r="Q855" s="20"/>
    </row>
    <row r="856" spans="1:17" ht="12.75" customHeight="1">
      <c r="A856" s="20"/>
      <c r="B856" s="20"/>
      <c r="C856" s="20"/>
      <c r="D856" s="20"/>
      <c r="E856" s="20"/>
      <c r="F856" s="20"/>
      <c r="G856" s="20"/>
      <c r="H856" s="20"/>
      <c r="I856" s="20"/>
      <c r="J856" s="20"/>
      <c r="K856" s="20"/>
      <c r="L856" s="20"/>
      <c r="M856" s="20"/>
      <c r="N856" s="20"/>
      <c r="O856" s="20"/>
      <c r="P856" s="20"/>
      <c r="Q856" s="20"/>
    </row>
    <row r="857" spans="1:17" ht="12.75" customHeight="1">
      <c r="A857" s="20"/>
      <c r="B857" s="20"/>
      <c r="C857" s="20"/>
      <c r="D857" s="20"/>
      <c r="E857" s="20"/>
      <c r="F857" s="20"/>
      <c r="G857" s="20"/>
      <c r="H857" s="20"/>
      <c r="I857" s="20"/>
      <c r="J857" s="20"/>
      <c r="K857" s="20"/>
      <c r="L857" s="20"/>
      <c r="M857" s="20"/>
      <c r="N857" s="20"/>
      <c r="O857" s="20"/>
      <c r="P857" s="20"/>
      <c r="Q857" s="20"/>
    </row>
    <row r="858" spans="1:17" ht="12.75" customHeight="1">
      <c r="A858" s="20"/>
      <c r="B858" s="20"/>
      <c r="C858" s="20"/>
      <c r="D858" s="20"/>
      <c r="E858" s="20"/>
      <c r="F858" s="20"/>
      <c r="G858" s="20"/>
      <c r="H858" s="20"/>
      <c r="I858" s="20"/>
      <c r="J858" s="20"/>
      <c r="K858" s="20"/>
      <c r="L858" s="20"/>
      <c r="M858" s="20"/>
      <c r="N858" s="20"/>
      <c r="O858" s="20"/>
      <c r="P858" s="20"/>
      <c r="Q858" s="20"/>
    </row>
    <row r="859" spans="1:17" ht="12.75" customHeight="1">
      <c r="A859" s="20"/>
      <c r="B859" s="20"/>
      <c r="C859" s="20"/>
      <c r="D859" s="20"/>
      <c r="E859" s="20"/>
      <c r="F859" s="20"/>
      <c r="G859" s="20"/>
      <c r="H859" s="20"/>
      <c r="I859" s="20"/>
      <c r="J859" s="20"/>
      <c r="K859" s="20"/>
      <c r="L859" s="20"/>
      <c r="M859" s="20"/>
      <c r="N859" s="20"/>
      <c r="O859" s="20"/>
      <c r="P859" s="20"/>
      <c r="Q859" s="20"/>
    </row>
    <row r="860" spans="1:17" ht="12.75" customHeight="1">
      <c r="A860" s="20"/>
      <c r="B860" s="20"/>
      <c r="C860" s="20"/>
      <c r="D860" s="20"/>
      <c r="E860" s="20"/>
      <c r="F860" s="20"/>
      <c r="G860" s="20"/>
      <c r="H860" s="20"/>
      <c r="I860" s="20"/>
      <c r="J860" s="20"/>
      <c r="K860" s="20"/>
      <c r="L860" s="20"/>
      <c r="M860" s="20"/>
      <c r="N860" s="20"/>
      <c r="O860" s="20"/>
      <c r="P860" s="20"/>
      <c r="Q860" s="20"/>
    </row>
    <row r="861" spans="1:17" ht="12.75" customHeight="1">
      <c r="A861" s="20"/>
      <c r="B861" s="20"/>
      <c r="C861" s="20"/>
      <c r="D861" s="20"/>
      <c r="E861" s="20"/>
      <c r="F861" s="20"/>
      <c r="G861" s="20"/>
      <c r="H861" s="20"/>
      <c r="I861" s="20"/>
      <c r="J861" s="20"/>
      <c r="K861" s="20"/>
      <c r="L861" s="20"/>
      <c r="M861" s="20"/>
      <c r="N861" s="20"/>
      <c r="O861" s="20"/>
      <c r="P861" s="20"/>
      <c r="Q861" s="20"/>
    </row>
    <row r="862" spans="1:17" ht="12.75" customHeight="1">
      <c r="A862" s="20"/>
      <c r="B862" s="20"/>
      <c r="C862" s="20"/>
      <c r="D862" s="20"/>
      <c r="E862" s="20"/>
      <c r="F862" s="20"/>
      <c r="G862" s="20"/>
      <c r="H862" s="20"/>
      <c r="I862" s="20"/>
      <c r="J862" s="20"/>
      <c r="K862" s="20"/>
      <c r="L862" s="20"/>
      <c r="M862" s="20"/>
      <c r="N862" s="20"/>
      <c r="O862" s="20"/>
      <c r="P862" s="20"/>
      <c r="Q862" s="20"/>
    </row>
    <row r="863" spans="1:17" ht="12.75" customHeight="1">
      <c r="A863" s="20"/>
      <c r="B863" s="20"/>
      <c r="C863" s="20"/>
      <c r="D863" s="20"/>
      <c r="E863" s="20"/>
      <c r="F863" s="20"/>
      <c r="G863" s="20"/>
      <c r="H863" s="20"/>
      <c r="I863" s="20"/>
      <c r="J863" s="20"/>
      <c r="K863" s="20"/>
      <c r="L863" s="20"/>
      <c r="M863" s="20"/>
      <c r="N863" s="20"/>
      <c r="O863" s="20"/>
      <c r="P863" s="20"/>
      <c r="Q863" s="20"/>
    </row>
    <row r="864" spans="1:17" ht="12.75" customHeight="1">
      <c r="A864" s="20"/>
      <c r="B864" s="20"/>
      <c r="C864" s="20"/>
      <c r="D864" s="20"/>
      <c r="E864" s="20"/>
      <c r="F864" s="20"/>
      <c r="G864" s="20"/>
      <c r="H864" s="20"/>
      <c r="I864" s="20"/>
      <c r="J864" s="20"/>
      <c r="K864" s="20"/>
      <c r="L864" s="20"/>
      <c r="M864" s="20"/>
      <c r="N864" s="20"/>
      <c r="O864" s="20"/>
      <c r="P864" s="20"/>
      <c r="Q864" s="20"/>
    </row>
    <row r="865" spans="1:17" ht="12.75" customHeight="1">
      <c r="A865" s="20"/>
      <c r="B865" s="20"/>
      <c r="C865" s="20"/>
      <c r="D865" s="20"/>
      <c r="E865" s="20"/>
      <c r="F865" s="20"/>
      <c r="G865" s="20"/>
      <c r="H865" s="20"/>
      <c r="I865" s="20"/>
      <c r="J865" s="20"/>
      <c r="K865" s="20"/>
      <c r="L865" s="20"/>
      <c r="M865" s="20"/>
      <c r="N865" s="20"/>
      <c r="O865" s="20"/>
      <c r="P865" s="20"/>
      <c r="Q865" s="20"/>
    </row>
    <row r="866" spans="1:17" ht="12.75" customHeight="1">
      <c r="A866" s="20"/>
      <c r="B866" s="20"/>
      <c r="C866" s="20"/>
      <c r="D866" s="20"/>
      <c r="E866" s="20"/>
      <c r="F866" s="20"/>
      <c r="G866" s="20"/>
      <c r="H866" s="20"/>
      <c r="I866" s="20"/>
      <c r="J866" s="20"/>
      <c r="K866" s="20"/>
      <c r="L866" s="20"/>
      <c r="M866" s="20"/>
      <c r="N866" s="20"/>
      <c r="O866" s="20"/>
      <c r="P866" s="20"/>
      <c r="Q866" s="20"/>
    </row>
    <row r="867" spans="1:17" ht="12.75" customHeight="1">
      <c r="A867" s="20"/>
      <c r="B867" s="20"/>
      <c r="C867" s="20"/>
      <c r="D867" s="20"/>
      <c r="E867" s="20"/>
      <c r="F867" s="20"/>
      <c r="G867" s="20"/>
      <c r="H867" s="20"/>
      <c r="I867" s="20"/>
      <c r="J867" s="20"/>
      <c r="K867" s="20"/>
      <c r="L867" s="20"/>
      <c r="M867" s="20"/>
      <c r="N867" s="20"/>
      <c r="O867" s="20"/>
      <c r="P867" s="20"/>
      <c r="Q867" s="20"/>
    </row>
    <row r="868" spans="1:17" ht="12.75" customHeight="1">
      <c r="A868" s="20"/>
      <c r="B868" s="20"/>
      <c r="C868" s="20"/>
      <c r="D868" s="20"/>
      <c r="E868" s="20"/>
      <c r="F868" s="20"/>
      <c r="G868" s="20"/>
      <c r="H868" s="20"/>
      <c r="I868" s="20"/>
      <c r="J868" s="20"/>
      <c r="K868" s="20"/>
      <c r="L868" s="20"/>
      <c r="M868" s="20"/>
      <c r="N868" s="20"/>
      <c r="O868" s="20"/>
      <c r="P868" s="20"/>
      <c r="Q868" s="20"/>
    </row>
    <row r="869" spans="1:17" ht="12.75" customHeight="1">
      <c r="A869" s="20"/>
      <c r="B869" s="20"/>
      <c r="C869" s="20"/>
      <c r="D869" s="20"/>
      <c r="E869" s="20"/>
      <c r="F869" s="20"/>
      <c r="G869" s="20"/>
      <c r="H869" s="20"/>
      <c r="I869" s="20"/>
      <c r="J869" s="20"/>
      <c r="K869" s="20"/>
      <c r="L869" s="20"/>
      <c r="M869" s="20"/>
      <c r="N869" s="20"/>
      <c r="O869" s="20"/>
      <c r="P869" s="20"/>
      <c r="Q869" s="20"/>
    </row>
    <row r="870" spans="1:17" ht="12.75" customHeight="1">
      <c r="A870" s="20"/>
      <c r="B870" s="20"/>
      <c r="C870" s="20"/>
      <c r="D870" s="20"/>
      <c r="E870" s="20"/>
      <c r="F870" s="20"/>
      <c r="G870" s="20"/>
      <c r="H870" s="20"/>
      <c r="I870" s="20"/>
      <c r="J870" s="20"/>
      <c r="K870" s="20"/>
      <c r="L870" s="20"/>
      <c r="M870" s="20"/>
      <c r="N870" s="20"/>
      <c r="O870" s="20"/>
      <c r="P870" s="20"/>
      <c r="Q870" s="20"/>
    </row>
    <row r="871" spans="1:17" ht="12.75" customHeight="1">
      <c r="A871" s="20"/>
      <c r="B871" s="20"/>
      <c r="C871" s="20"/>
      <c r="D871" s="20"/>
      <c r="E871" s="20"/>
      <c r="F871" s="20"/>
      <c r="G871" s="20"/>
      <c r="H871" s="20"/>
      <c r="I871" s="20"/>
      <c r="J871" s="20"/>
      <c r="K871" s="20"/>
      <c r="L871" s="20"/>
      <c r="M871" s="20"/>
      <c r="N871" s="20"/>
      <c r="O871" s="20"/>
      <c r="P871" s="20"/>
      <c r="Q871" s="20"/>
    </row>
    <row r="872" spans="1:17" ht="12.75" customHeight="1">
      <c r="A872" s="20"/>
      <c r="B872" s="20"/>
      <c r="C872" s="20"/>
      <c r="D872" s="20"/>
      <c r="E872" s="20"/>
      <c r="F872" s="20"/>
      <c r="G872" s="20"/>
      <c r="H872" s="20"/>
      <c r="I872" s="20"/>
      <c r="J872" s="20"/>
      <c r="K872" s="20"/>
      <c r="L872" s="20"/>
      <c r="M872" s="20"/>
      <c r="N872" s="20"/>
      <c r="O872" s="20"/>
      <c r="P872" s="20"/>
      <c r="Q872" s="20"/>
    </row>
    <row r="873" spans="1:17" ht="12.75" customHeight="1">
      <c r="A873" s="20"/>
      <c r="B873" s="20"/>
      <c r="C873" s="20"/>
      <c r="D873" s="20"/>
      <c r="E873" s="20"/>
      <c r="F873" s="20"/>
      <c r="G873" s="20"/>
      <c r="H873" s="20"/>
      <c r="I873" s="20"/>
      <c r="J873" s="20"/>
      <c r="K873" s="20"/>
      <c r="L873" s="20"/>
      <c r="M873" s="20"/>
      <c r="N873" s="20"/>
      <c r="O873" s="20"/>
      <c r="P873" s="20"/>
      <c r="Q873" s="20"/>
    </row>
    <row r="874" spans="1:17" ht="12.75" customHeight="1">
      <c r="A874" s="20"/>
      <c r="B874" s="20"/>
      <c r="C874" s="20"/>
      <c r="D874" s="20"/>
      <c r="E874" s="20"/>
      <c r="F874" s="20"/>
      <c r="G874" s="20"/>
      <c r="H874" s="20"/>
      <c r="I874" s="20"/>
      <c r="J874" s="20"/>
      <c r="K874" s="20"/>
      <c r="L874" s="20"/>
      <c r="M874" s="20"/>
      <c r="N874" s="20"/>
      <c r="O874" s="20"/>
      <c r="P874" s="20"/>
      <c r="Q874" s="20"/>
    </row>
    <row r="875" spans="1:17" ht="12.75" customHeight="1">
      <c r="A875" s="20"/>
      <c r="B875" s="20"/>
      <c r="C875" s="20"/>
      <c r="D875" s="20"/>
      <c r="E875" s="20"/>
      <c r="F875" s="20"/>
      <c r="G875" s="20"/>
      <c r="H875" s="20"/>
      <c r="I875" s="20"/>
      <c r="J875" s="20"/>
      <c r="K875" s="20"/>
      <c r="L875" s="20"/>
      <c r="M875" s="20"/>
      <c r="N875" s="20"/>
      <c r="O875" s="20"/>
      <c r="P875" s="20"/>
      <c r="Q875" s="20"/>
    </row>
    <row r="876" spans="1:17" ht="12.75" customHeight="1">
      <c r="A876" s="20"/>
      <c r="B876" s="20"/>
      <c r="C876" s="20"/>
      <c r="D876" s="20"/>
      <c r="E876" s="20"/>
      <c r="F876" s="20"/>
      <c r="G876" s="20"/>
      <c r="H876" s="20"/>
      <c r="I876" s="20"/>
      <c r="J876" s="20"/>
      <c r="K876" s="20"/>
      <c r="L876" s="20"/>
      <c r="M876" s="20"/>
      <c r="N876" s="20"/>
      <c r="O876" s="20"/>
      <c r="P876" s="20"/>
      <c r="Q876" s="20"/>
    </row>
    <row r="877" spans="1:17" ht="12.75" customHeight="1">
      <c r="A877" s="20"/>
      <c r="B877" s="20"/>
      <c r="C877" s="20"/>
      <c r="D877" s="20"/>
      <c r="E877" s="20"/>
      <c r="F877" s="20"/>
      <c r="G877" s="20"/>
      <c r="H877" s="20"/>
      <c r="I877" s="20"/>
      <c r="J877" s="20"/>
      <c r="K877" s="20"/>
      <c r="L877" s="20"/>
      <c r="M877" s="20"/>
      <c r="N877" s="20"/>
      <c r="O877" s="20"/>
      <c r="P877" s="20"/>
      <c r="Q877" s="20"/>
    </row>
    <row r="878" spans="1:17" ht="12.75" customHeight="1">
      <c r="A878" s="20"/>
      <c r="B878" s="20"/>
      <c r="C878" s="20"/>
      <c r="D878" s="20"/>
      <c r="E878" s="20"/>
      <c r="F878" s="20"/>
      <c r="G878" s="20"/>
      <c r="H878" s="20"/>
      <c r="I878" s="20"/>
      <c r="J878" s="20"/>
      <c r="K878" s="20"/>
      <c r="L878" s="20"/>
      <c r="M878" s="20"/>
      <c r="N878" s="20"/>
      <c r="O878" s="20"/>
      <c r="P878" s="20"/>
      <c r="Q878" s="20"/>
    </row>
    <row r="879" spans="1:17" ht="12.75" customHeight="1">
      <c r="A879" s="20"/>
      <c r="B879" s="20"/>
      <c r="C879" s="20"/>
      <c r="D879" s="20"/>
      <c r="E879" s="20"/>
      <c r="F879" s="20"/>
      <c r="G879" s="20"/>
      <c r="H879" s="20"/>
      <c r="I879" s="20"/>
      <c r="J879" s="20"/>
      <c r="K879" s="20"/>
      <c r="L879" s="20"/>
      <c r="M879" s="20"/>
      <c r="N879" s="20"/>
      <c r="O879" s="20"/>
      <c r="P879" s="20"/>
      <c r="Q879" s="20"/>
    </row>
    <row r="880" spans="1:17" ht="12.75" customHeight="1">
      <c r="A880" s="20"/>
      <c r="B880" s="20"/>
      <c r="C880" s="20"/>
      <c r="D880" s="20"/>
      <c r="E880" s="20"/>
      <c r="F880" s="20"/>
      <c r="G880" s="20"/>
      <c r="H880" s="20"/>
      <c r="I880" s="20"/>
      <c r="J880" s="20"/>
      <c r="K880" s="20"/>
      <c r="L880" s="20"/>
      <c r="M880" s="20"/>
      <c r="N880" s="20"/>
      <c r="O880" s="20"/>
      <c r="P880" s="20"/>
      <c r="Q880" s="20"/>
    </row>
    <row r="881" spans="1:17" ht="12.75" customHeight="1">
      <c r="A881" s="20"/>
      <c r="B881" s="20"/>
      <c r="C881" s="20"/>
      <c r="D881" s="20"/>
      <c r="E881" s="20"/>
      <c r="F881" s="20"/>
      <c r="G881" s="20"/>
      <c r="H881" s="20"/>
      <c r="I881" s="20"/>
      <c r="J881" s="20"/>
      <c r="K881" s="20"/>
      <c r="L881" s="20"/>
      <c r="M881" s="20"/>
      <c r="N881" s="20"/>
      <c r="O881" s="20"/>
      <c r="P881" s="20"/>
      <c r="Q881" s="20"/>
    </row>
    <row r="882" spans="1:17" ht="12.75" customHeight="1">
      <c r="A882" s="20"/>
      <c r="B882" s="20"/>
      <c r="C882" s="20"/>
      <c r="D882" s="20"/>
      <c r="E882" s="20"/>
      <c r="F882" s="20"/>
      <c r="G882" s="20"/>
      <c r="H882" s="20"/>
      <c r="I882" s="20"/>
      <c r="J882" s="20"/>
      <c r="K882" s="20"/>
      <c r="L882" s="20"/>
      <c r="M882" s="20"/>
      <c r="N882" s="20"/>
      <c r="O882" s="20"/>
      <c r="P882" s="20"/>
      <c r="Q882" s="20"/>
    </row>
    <row r="883" spans="1:17" ht="12.75" customHeight="1">
      <c r="A883" s="20"/>
      <c r="B883" s="20"/>
      <c r="C883" s="20"/>
      <c r="D883" s="20"/>
      <c r="E883" s="20"/>
      <c r="F883" s="20"/>
      <c r="G883" s="20"/>
      <c r="H883" s="20"/>
      <c r="I883" s="20"/>
      <c r="J883" s="20"/>
      <c r="K883" s="20"/>
      <c r="L883" s="20"/>
      <c r="M883" s="20"/>
      <c r="N883" s="20"/>
      <c r="O883" s="20"/>
      <c r="P883" s="20"/>
      <c r="Q883" s="20"/>
    </row>
    <row r="884" spans="1:17" ht="12.75" customHeight="1">
      <c r="A884" s="20"/>
      <c r="B884" s="20"/>
      <c r="C884" s="20"/>
      <c r="D884" s="20"/>
      <c r="E884" s="20"/>
      <c r="F884" s="20"/>
      <c r="G884" s="20"/>
      <c r="H884" s="20"/>
      <c r="I884" s="20"/>
      <c r="J884" s="20"/>
      <c r="K884" s="20"/>
      <c r="L884" s="20"/>
      <c r="M884" s="20"/>
      <c r="N884" s="20"/>
      <c r="O884" s="20"/>
      <c r="P884" s="20"/>
      <c r="Q884" s="20"/>
    </row>
    <row r="885" spans="1:17" ht="12.75" customHeight="1">
      <c r="A885" s="20"/>
      <c r="B885" s="20"/>
      <c r="C885" s="20"/>
      <c r="D885" s="20"/>
      <c r="E885" s="20"/>
      <c r="F885" s="20"/>
      <c r="G885" s="20"/>
      <c r="H885" s="20"/>
      <c r="I885" s="20"/>
      <c r="J885" s="20"/>
      <c r="K885" s="20"/>
      <c r="L885" s="20"/>
      <c r="M885" s="20"/>
      <c r="N885" s="20"/>
      <c r="O885" s="20"/>
      <c r="P885" s="20"/>
      <c r="Q885" s="20"/>
    </row>
    <row r="886" spans="1:17" ht="12.75" customHeight="1">
      <c r="A886" s="20"/>
      <c r="B886" s="20"/>
      <c r="C886" s="20"/>
      <c r="D886" s="20"/>
      <c r="E886" s="20"/>
      <c r="F886" s="20"/>
      <c r="G886" s="20"/>
      <c r="H886" s="20"/>
      <c r="I886" s="20"/>
      <c r="J886" s="20"/>
      <c r="K886" s="20"/>
      <c r="L886" s="20"/>
      <c r="M886" s="20"/>
      <c r="N886" s="20"/>
      <c r="O886" s="20"/>
      <c r="P886" s="20"/>
      <c r="Q886" s="20"/>
    </row>
    <row r="887" spans="1:17" ht="12.75" customHeight="1">
      <c r="A887" s="20"/>
      <c r="B887" s="20"/>
      <c r="C887" s="20"/>
      <c r="D887" s="20"/>
      <c r="E887" s="20"/>
      <c r="F887" s="20"/>
      <c r="G887" s="20"/>
      <c r="H887" s="20"/>
      <c r="I887" s="20"/>
      <c r="J887" s="20"/>
      <c r="K887" s="20"/>
      <c r="L887" s="20"/>
      <c r="M887" s="20"/>
      <c r="N887" s="20"/>
      <c r="O887" s="20"/>
      <c r="P887" s="20"/>
      <c r="Q887" s="20"/>
    </row>
    <row r="888" spans="1:17" ht="12.75" customHeight="1">
      <c r="A888" s="20"/>
      <c r="B888" s="20"/>
      <c r="C888" s="20"/>
      <c r="D888" s="20"/>
      <c r="E888" s="20"/>
      <c r="F888" s="20"/>
      <c r="G888" s="20"/>
      <c r="H888" s="20"/>
      <c r="I888" s="20"/>
      <c r="J888" s="20"/>
      <c r="K888" s="20"/>
      <c r="L888" s="20"/>
      <c r="M888" s="20"/>
      <c r="N888" s="20"/>
      <c r="O888" s="20"/>
      <c r="P888" s="20"/>
      <c r="Q888" s="20"/>
    </row>
    <row r="889" spans="1:17" ht="12.75" customHeight="1">
      <c r="A889" s="20"/>
      <c r="B889" s="20"/>
      <c r="C889" s="20"/>
      <c r="D889" s="20"/>
      <c r="E889" s="20"/>
      <c r="F889" s="20"/>
      <c r="G889" s="20"/>
      <c r="H889" s="20"/>
      <c r="I889" s="20"/>
      <c r="J889" s="20"/>
      <c r="K889" s="20"/>
      <c r="L889" s="20"/>
      <c r="M889" s="20"/>
      <c r="N889" s="20"/>
      <c r="O889" s="20"/>
      <c r="P889" s="20"/>
      <c r="Q889" s="20"/>
    </row>
    <row r="890" spans="1:17" ht="12.75" customHeight="1">
      <c r="A890" s="20"/>
      <c r="B890" s="20"/>
      <c r="C890" s="20"/>
      <c r="D890" s="20"/>
      <c r="E890" s="20"/>
      <c r="F890" s="20"/>
      <c r="G890" s="20"/>
      <c r="H890" s="20"/>
      <c r="I890" s="20"/>
      <c r="J890" s="20"/>
      <c r="K890" s="20"/>
      <c r="L890" s="20"/>
      <c r="M890" s="20"/>
      <c r="N890" s="20"/>
      <c r="O890" s="20"/>
      <c r="P890" s="20"/>
      <c r="Q890" s="20"/>
    </row>
    <row r="891" spans="1:17" ht="12.75" customHeight="1">
      <c r="A891" s="20"/>
      <c r="B891" s="20"/>
      <c r="C891" s="20"/>
      <c r="D891" s="20"/>
      <c r="E891" s="20"/>
      <c r="F891" s="20"/>
      <c r="G891" s="20"/>
      <c r="H891" s="20"/>
      <c r="I891" s="20"/>
      <c r="J891" s="20"/>
      <c r="K891" s="20"/>
      <c r="L891" s="20"/>
      <c r="M891" s="20"/>
      <c r="N891" s="20"/>
      <c r="O891" s="20"/>
      <c r="P891" s="20"/>
      <c r="Q891" s="20"/>
    </row>
    <row r="892" spans="1:17" ht="12.75" customHeight="1">
      <c r="A892" s="20"/>
      <c r="B892" s="20"/>
      <c r="C892" s="20"/>
      <c r="D892" s="20"/>
      <c r="E892" s="20"/>
      <c r="F892" s="20"/>
      <c r="G892" s="20"/>
      <c r="H892" s="20"/>
      <c r="I892" s="20"/>
      <c r="J892" s="20"/>
      <c r="K892" s="20"/>
      <c r="L892" s="20"/>
      <c r="M892" s="20"/>
      <c r="N892" s="20"/>
      <c r="O892" s="20"/>
      <c r="P892" s="20"/>
      <c r="Q892" s="20"/>
    </row>
    <row r="893" spans="1:17" ht="12.75" customHeight="1">
      <c r="A893" s="20"/>
      <c r="B893" s="20"/>
      <c r="C893" s="20"/>
      <c r="D893" s="20"/>
      <c r="E893" s="20"/>
      <c r="F893" s="20"/>
      <c r="G893" s="20"/>
      <c r="H893" s="20"/>
      <c r="I893" s="20"/>
      <c r="J893" s="20"/>
      <c r="K893" s="20"/>
      <c r="L893" s="20"/>
      <c r="M893" s="20"/>
      <c r="N893" s="20"/>
      <c r="O893" s="20"/>
      <c r="P893" s="20"/>
      <c r="Q893" s="20"/>
    </row>
    <row r="894" spans="1:17" ht="12.75" customHeight="1">
      <c r="A894" s="20"/>
      <c r="B894" s="20"/>
      <c r="C894" s="20"/>
      <c r="D894" s="20"/>
      <c r="E894" s="20"/>
      <c r="F894" s="20"/>
      <c r="G894" s="20"/>
      <c r="H894" s="20"/>
      <c r="I894" s="20"/>
      <c r="J894" s="20"/>
      <c r="K894" s="20"/>
      <c r="L894" s="20"/>
      <c r="M894" s="20"/>
      <c r="N894" s="20"/>
      <c r="O894" s="20"/>
      <c r="P894" s="20"/>
      <c r="Q894" s="20"/>
    </row>
    <row r="895" spans="1:17" ht="12.75" customHeight="1">
      <c r="A895" s="20"/>
      <c r="B895" s="20"/>
      <c r="C895" s="20"/>
      <c r="D895" s="20"/>
      <c r="E895" s="20"/>
      <c r="F895" s="20"/>
      <c r="G895" s="20"/>
      <c r="H895" s="20"/>
      <c r="I895" s="20"/>
      <c r="J895" s="20"/>
      <c r="K895" s="20"/>
      <c r="L895" s="20"/>
      <c r="M895" s="20"/>
      <c r="N895" s="20"/>
      <c r="O895" s="20"/>
      <c r="P895" s="20"/>
      <c r="Q895" s="20"/>
    </row>
  </sheetData>
  <autoFilter ref="A6:H783" xr:uid="{00000000-0009-0000-0000-000001000000}"/>
  <mergeCells count="9">
    <mergeCell ref="A789:D789"/>
    <mergeCell ref="E789:H789"/>
    <mergeCell ref="A2:H2"/>
    <mergeCell ref="A3:H3"/>
    <mergeCell ref="A784:G784"/>
    <mergeCell ref="A785:H785"/>
    <mergeCell ref="A786:H786"/>
    <mergeCell ref="A787:H787"/>
    <mergeCell ref="A788:H788"/>
  </mergeCells>
  <pageMargins left="0.7" right="0.7" top="0.75" bottom="0.75" header="0" footer="0"/>
  <pageSetup orientation="landscape"/>
  <headerFooter>
    <oddHeader>&amp;LПрограмний комплекс АВК - 5 (3.9.1)  &amp;C&amp;P&amp;R 43_ДЦ_КК</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H1053"/>
  <sheetViews>
    <sheetView view="pageBreakPreview" topLeftCell="A757" zoomScale="90" zoomScaleNormal="100" zoomScaleSheetLayoutView="90" workbookViewId="0">
      <selection activeCell="F774" sqref="F774"/>
    </sheetView>
  </sheetViews>
  <sheetFormatPr defaultColWidth="14.44140625" defaultRowHeight="15" customHeight="1"/>
  <cols>
    <col min="1" max="1" width="11.33203125" style="42" customWidth="1"/>
    <col min="2" max="2" width="14.44140625" style="42"/>
    <col min="3" max="4" width="42.5546875" style="42" customWidth="1"/>
    <col min="5" max="16384" width="14.44140625" style="42"/>
  </cols>
  <sheetData>
    <row r="1" spans="1:8" ht="13.2">
      <c r="A1" s="90"/>
      <c r="B1" s="91"/>
      <c r="C1" s="91"/>
      <c r="D1" s="91"/>
      <c r="E1" s="91"/>
      <c r="F1" s="91"/>
      <c r="G1" s="91"/>
      <c r="H1" s="91"/>
    </row>
    <row r="2" spans="1:8" ht="13.2">
      <c r="A2" s="92" t="s">
        <v>27</v>
      </c>
      <c r="B2" s="91"/>
      <c r="C2" s="91"/>
      <c r="D2" s="91"/>
      <c r="E2" s="91"/>
      <c r="F2" s="91"/>
      <c r="G2" s="91"/>
      <c r="H2" s="91"/>
    </row>
    <row r="3" spans="1:8" ht="13.2">
      <c r="A3" s="92" t="s">
        <v>1845</v>
      </c>
      <c r="B3" s="91"/>
      <c r="C3" s="91"/>
      <c r="D3" s="91"/>
      <c r="E3" s="91"/>
      <c r="F3" s="91"/>
      <c r="G3" s="91"/>
      <c r="H3" s="91"/>
    </row>
    <row r="4" spans="1:8" ht="13.2">
      <c r="A4" s="90"/>
      <c r="B4" s="91"/>
      <c r="C4" s="91"/>
      <c r="D4" s="91"/>
      <c r="E4" s="91"/>
      <c r="F4" s="91"/>
      <c r="G4" s="91"/>
      <c r="H4" s="91"/>
    </row>
    <row r="5" spans="1:8" ht="13.2">
      <c r="A5" s="93" t="s">
        <v>1846</v>
      </c>
      <c r="B5" s="91"/>
      <c r="C5" s="91"/>
      <c r="D5" s="91"/>
      <c r="E5" s="91"/>
      <c r="F5" s="91"/>
      <c r="G5" s="91"/>
      <c r="H5" s="91"/>
    </row>
    <row r="6" spans="1:8" ht="13.2">
      <c r="A6" s="90"/>
      <c r="B6" s="91"/>
      <c r="C6" s="91"/>
      <c r="D6" s="91"/>
      <c r="E6" s="91"/>
      <c r="F6" s="91"/>
      <c r="G6" s="91"/>
      <c r="H6" s="91"/>
    </row>
    <row r="7" spans="1:8" ht="39.6">
      <c r="A7" s="61" t="s">
        <v>29</v>
      </c>
      <c r="B7" s="62" t="s">
        <v>30</v>
      </c>
      <c r="C7" s="62" t="s">
        <v>32</v>
      </c>
      <c r="D7" s="62" t="s">
        <v>31</v>
      </c>
      <c r="E7" s="62" t="s">
        <v>33</v>
      </c>
      <c r="F7" s="62" t="s">
        <v>34</v>
      </c>
      <c r="G7" s="62" t="s">
        <v>35</v>
      </c>
      <c r="H7" s="63" t="s">
        <v>36</v>
      </c>
    </row>
    <row r="8" spans="1:8" ht="13.2">
      <c r="A8" s="64">
        <v>1</v>
      </c>
      <c r="B8" s="43">
        <v>2</v>
      </c>
      <c r="C8" s="43">
        <v>3</v>
      </c>
      <c r="D8" s="43">
        <v>4</v>
      </c>
      <c r="E8" s="43">
        <v>5</v>
      </c>
      <c r="F8" s="43">
        <v>6</v>
      </c>
      <c r="G8" s="43">
        <v>7</v>
      </c>
      <c r="H8" s="65">
        <v>8</v>
      </c>
    </row>
    <row r="9" spans="1:8" ht="26.4">
      <c r="A9" s="66"/>
      <c r="B9" s="44"/>
      <c r="C9" s="45" t="s">
        <v>1847</v>
      </c>
      <c r="D9" s="45" t="s">
        <v>1848</v>
      </c>
      <c r="E9" s="44"/>
      <c r="F9" s="44"/>
      <c r="G9" s="44"/>
      <c r="H9" s="67"/>
    </row>
    <row r="10" spans="1:8" ht="13.2">
      <c r="A10" s="66"/>
      <c r="B10" s="44"/>
      <c r="C10" s="45" t="s">
        <v>1849</v>
      </c>
      <c r="D10" s="45" t="s">
        <v>1850</v>
      </c>
      <c r="E10" s="44"/>
      <c r="F10" s="44"/>
      <c r="G10" s="44"/>
      <c r="H10" s="67"/>
    </row>
    <row r="11" spans="1:8" ht="26.4">
      <c r="A11" s="64">
        <v>1</v>
      </c>
      <c r="B11" s="46" t="s">
        <v>55</v>
      </c>
      <c r="C11" s="46" t="s">
        <v>57</v>
      </c>
      <c r="D11" s="46" t="s">
        <v>56</v>
      </c>
      <c r="E11" s="43" t="s">
        <v>42</v>
      </c>
      <c r="F11" s="47">
        <v>2.6869999999999998</v>
      </c>
      <c r="G11" s="48"/>
      <c r="H11" s="68">
        <f t="shared" ref="H11:H22" si="0">ROUND(F11*G11,2)</f>
        <v>0</v>
      </c>
    </row>
    <row r="12" spans="1:8" ht="39.6">
      <c r="A12" s="64">
        <v>2</v>
      </c>
      <c r="B12" s="46" t="s">
        <v>155</v>
      </c>
      <c r="C12" s="46" t="s">
        <v>1851</v>
      </c>
      <c r="D12" s="46" t="s">
        <v>1852</v>
      </c>
      <c r="E12" s="43" t="s">
        <v>42</v>
      </c>
      <c r="F12" s="47">
        <v>2.6869999999999998</v>
      </c>
      <c r="G12" s="48"/>
      <c r="H12" s="68">
        <f t="shared" si="0"/>
        <v>0</v>
      </c>
    </row>
    <row r="13" spans="1:8" ht="26.4">
      <c r="A13" s="64">
        <v>3</v>
      </c>
      <c r="B13" s="46" t="s">
        <v>64</v>
      </c>
      <c r="C13" s="46" t="s">
        <v>1853</v>
      </c>
      <c r="D13" s="46" t="s">
        <v>1854</v>
      </c>
      <c r="E13" s="43" t="s">
        <v>42</v>
      </c>
      <c r="F13" s="49">
        <v>5.0099999999999999E-2</v>
      </c>
      <c r="G13" s="48"/>
      <c r="H13" s="68">
        <f t="shared" si="0"/>
        <v>0</v>
      </c>
    </row>
    <row r="14" spans="1:8" ht="13.2">
      <c r="A14" s="64">
        <v>4</v>
      </c>
      <c r="B14" s="46" t="s">
        <v>79</v>
      </c>
      <c r="C14" s="46" t="s">
        <v>81</v>
      </c>
      <c r="D14" s="46" t="s">
        <v>80</v>
      </c>
      <c r="E14" s="43" t="s">
        <v>54</v>
      </c>
      <c r="F14" s="38">
        <v>2.5299999999999998</v>
      </c>
      <c r="G14" s="48"/>
      <c r="H14" s="68">
        <f t="shared" si="0"/>
        <v>0</v>
      </c>
    </row>
    <row r="15" spans="1:8" ht="26.4">
      <c r="A15" s="64">
        <v>5</v>
      </c>
      <c r="B15" s="46" t="s">
        <v>1855</v>
      </c>
      <c r="C15" s="46" t="s">
        <v>1856</v>
      </c>
      <c r="D15" s="46" t="s">
        <v>1857</v>
      </c>
      <c r="E15" s="43" t="s">
        <v>91</v>
      </c>
      <c r="F15" s="38">
        <v>4.62</v>
      </c>
      <c r="G15" s="48"/>
      <c r="H15" s="68">
        <f t="shared" si="0"/>
        <v>0</v>
      </c>
    </row>
    <row r="16" spans="1:8" ht="13.2">
      <c r="A16" s="64">
        <v>6</v>
      </c>
      <c r="B16" s="46" t="s">
        <v>1858</v>
      </c>
      <c r="C16" s="46" t="s">
        <v>1859</v>
      </c>
      <c r="D16" s="46" t="s">
        <v>1860</v>
      </c>
      <c r="E16" s="43" t="s">
        <v>78</v>
      </c>
      <c r="F16" s="47">
        <v>1.2869999999999999</v>
      </c>
      <c r="G16" s="48"/>
      <c r="H16" s="68">
        <f t="shared" si="0"/>
        <v>0</v>
      </c>
    </row>
    <row r="17" spans="1:8" ht="26.4">
      <c r="A17" s="64">
        <v>7</v>
      </c>
      <c r="B17" s="46" t="s">
        <v>75</v>
      </c>
      <c r="C17" s="46" t="s">
        <v>1861</v>
      </c>
      <c r="D17" s="46" t="s">
        <v>1862</v>
      </c>
      <c r="E17" s="43" t="s">
        <v>78</v>
      </c>
      <c r="F17" s="47">
        <v>4.1000000000000002E-2</v>
      </c>
      <c r="G17" s="48"/>
      <c r="H17" s="68">
        <f t="shared" si="0"/>
        <v>0</v>
      </c>
    </row>
    <row r="18" spans="1:8" ht="26.4">
      <c r="A18" s="64">
        <v>8</v>
      </c>
      <c r="B18" s="46" t="s">
        <v>58</v>
      </c>
      <c r="C18" s="46" t="s">
        <v>1863</v>
      </c>
      <c r="D18" s="46" t="s">
        <v>1864</v>
      </c>
      <c r="E18" s="43" t="s">
        <v>42</v>
      </c>
      <c r="F18" s="49">
        <v>0.23630000000000001</v>
      </c>
      <c r="G18" s="48"/>
      <c r="H18" s="68">
        <f t="shared" si="0"/>
        <v>0</v>
      </c>
    </row>
    <row r="19" spans="1:8" ht="39.6">
      <c r="A19" s="64">
        <v>9</v>
      </c>
      <c r="B19" s="46" t="s">
        <v>129</v>
      </c>
      <c r="C19" s="46" t="s">
        <v>1865</v>
      </c>
      <c r="D19" s="46" t="s">
        <v>1866</v>
      </c>
      <c r="E19" s="43" t="s">
        <v>42</v>
      </c>
      <c r="F19" s="49">
        <v>0.1023</v>
      </c>
      <c r="G19" s="48"/>
      <c r="H19" s="68">
        <f t="shared" si="0"/>
        <v>0</v>
      </c>
    </row>
    <row r="20" spans="1:8" ht="13.2">
      <c r="A20" s="64">
        <v>10</v>
      </c>
      <c r="B20" s="46" t="s">
        <v>1867</v>
      </c>
      <c r="C20" s="46" t="s">
        <v>1868</v>
      </c>
      <c r="D20" s="46" t="s">
        <v>1869</v>
      </c>
      <c r="E20" s="43" t="s">
        <v>118</v>
      </c>
      <c r="F20" s="38">
        <v>0.13</v>
      </c>
      <c r="G20" s="48"/>
      <c r="H20" s="68">
        <f t="shared" si="0"/>
        <v>0</v>
      </c>
    </row>
    <row r="21" spans="1:8" ht="13.2">
      <c r="A21" s="64">
        <v>11</v>
      </c>
      <c r="B21" s="46" t="s">
        <v>96</v>
      </c>
      <c r="C21" s="46" t="s">
        <v>1870</v>
      </c>
      <c r="D21" s="46" t="s">
        <v>1871</v>
      </c>
      <c r="E21" s="43" t="s">
        <v>95</v>
      </c>
      <c r="F21" s="38">
        <v>0.02</v>
      </c>
      <c r="G21" s="48"/>
      <c r="H21" s="68">
        <f t="shared" si="0"/>
        <v>0</v>
      </c>
    </row>
    <row r="22" spans="1:8" ht="26.4">
      <c r="A22" s="64">
        <v>12</v>
      </c>
      <c r="B22" s="46" t="s">
        <v>1872</v>
      </c>
      <c r="C22" s="46" t="s">
        <v>1873</v>
      </c>
      <c r="D22" s="46" t="s">
        <v>1874</v>
      </c>
      <c r="E22" s="43" t="s">
        <v>95</v>
      </c>
      <c r="F22" s="38">
        <v>0.02</v>
      </c>
      <c r="G22" s="48"/>
      <c r="H22" s="68">
        <f t="shared" si="0"/>
        <v>0</v>
      </c>
    </row>
    <row r="23" spans="1:8" ht="13.2">
      <c r="A23" s="66"/>
      <c r="B23" s="44"/>
      <c r="C23" s="45" t="s">
        <v>1875</v>
      </c>
      <c r="D23" s="45" t="s">
        <v>1876</v>
      </c>
      <c r="E23" s="44"/>
      <c r="F23" s="44"/>
      <c r="G23" s="44"/>
      <c r="H23" s="69"/>
    </row>
    <row r="24" spans="1:8" ht="13.2">
      <c r="A24" s="64">
        <v>13</v>
      </c>
      <c r="B24" s="46" t="s">
        <v>162</v>
      </c>
      <c r="C24" s="46" t="s">
        <v>164</v>
      </c>
      <c r="D24" s="46" t="s">
        <v>163</v>
      </c>
      <c r="E24" s="43" t="s">
        <v>165</v>
      </c>
      <c r="F24" s="38">
        <v>25.96</v>
      </c>
      <c r="G24" s="48"/>
      <c r="H24" s="68">
        <f t="shared" ref="H24:H25" si="1">ROUND(F24*G24,2)</f>
        <v>0</v>
      </c>
    </row>
    <row r="25" spans="1:8" ht="13.2">
      <c r="A25" s="64">
        <v>14</v>
      </c>
      <c r="B25" s="46" t="s">
        <v>166</v>
      </c>
      <c r="C25" s="46" t="s">
        <v>168</v>
      </c>
      <c r="D25" s="46" t="s">
        <v>167</v>
      </c>
      <c r="E25" s="43" t="s">
        <v>50</v>
      </c>
      <c r="F25" s="38">
        <v>25.96</v>
      </c>
      <c r="G25" s="48"/>
      <c r="H25" s="68">
        <f t="shared" si="1"/>
        <v>0</v>
      </c>
    </row>
    <row r="26" spans="1:8" ht="26.4">
      <c r="A26" s="66"/>
      <c r="B26" s="44"/>
      <c r="C26" s="45" t="s">
        <v>1877</v>
      </c>
      <c r="D26" s="45" t="s">
        <v>1878</v>
      </c>
      <c r="E26" s="44"/>
      <c r="F26" s="44"/>
      <c r="G26" s="44"/>
      <c r="H26" s="69"/>
    </row>
    <row r="27" spans="1:8" ht="13.2">
      <c r="A27" s="66"/>
      <c r="B27" s="44"/>
      <c r="C27" s="45" t="s">
        <v>1879</v>
      </c>
      <c r="D27" s="45" t="s">
        <v>1880</v>
      </c>
      <c r="E27" s="44"/>
      <c r="F27" s="44"/>
      <c r="G27" s="44"/>
      <c r="H27" s="69"/>
    </row>
    <row r="28" spans="1:8" ht="39.6">
      <c r="A28" s="64">
        <v>15</v>
      </c>
      <c r="B28" s="46" t="s">
        <v>125</v>
      </c>
      <c r="C28" s="46" t="s">
        <v>1881</v>
      </c>
      <c r="D28" s="46" t="s">
        <v>1882</v>
      </c>
      <c r="E28" s="43" t="s">
        <v>128</v>
      </c>
      <c r="F28" s="50">
        <v>0.1</v>
      </c>
      <c r="G28" s="48"/>
      <c r="H28" s="68">
        <f t="shared" ref="H28:H31" si="2">ROUND(F28*G28,2)</f>
        <v>0</v>
      </c>
    </row>
    <row r="29" spans="1:8" ht="26.4">
      <c r="A29" s="64">
        <v>16</v>
      </c>
      <c r="B29" s="46" t="s">
        <v>67</v>
      </c>
      <c r="C29" s="46" t="s">
        <v>69</v>
      </c>
      <c r="D29" s="46" t="s">
        <v>68</v>
      </c>
      <c r="E29" s="43" t="s">
        <v>70</v>
      </c>
      <c r="F29" s="38">
        <v>0.01</v>
      </c>
      <c r="G29" s="48"/>
      <c r="H29" s="68">
        <f t="shared" si="2"/>
        <v>0</v>
      </c>
    </row>
    <row r="30" spans="1:8" ht="13.2">
      <c r="A30" s="64">
        <v>17</v>
      </c>
      <c r="B30" s="46" t="s">
        <v>71</v>
      </c>
      <c r="C30" s="46" t="s">
        <v>73</v>
      </c>
      <c r="D30" s="46" t="s">
        <v>72</v>
      </c>
      <c r="E30" s="43" t="s">
        <v>74</v>
      </c>
      <c r="F30" s="49">
        <v>2.98E-2</v>
      </c>
      <c r="G30" s="48"/>
      <c r="H30" s="68">
        <f t="shared" si="2"/>
        <v>0</v>
      </c>
    </row>
    <row r="31" spans="1:8" ht="39.6">
      <c r="A31" s="64">
        <v>18</v>
      </c>
      <c r="B31" s="46" t="s">
        <v>129</v>
      </c>
      <c r="C31" s="46" t="s">
        <v>1865</v>
      </c>
      <c r="D31" s="46" t="s">
        <v>1866</v>
      </c>
      <c r="E31" s="43" t="s">
        <v>42</v>
      </c>
      <c r="F31" s="49">
        <v>2.5100000000000001E-2</v>
      </c>
      <c r="G31" s="48"/>
      <c r="H31" s="68">
        <f t="shared" si="2"/>
        <v>0</v>
      </c>
    </row>
    <row r="32" spans="1:8" ht="13.2">
      <c r="A32" s="66"/>
      <c r="B32" s="44"/>
      <c r="C32" s="45" t="s">
        <v>1875</v>
      </c>
      <c r="D32" s="45" t="s">
        <v>1876</v>
      </c>
      <c r="E32" s="44"/>
      <c r="F32" s="44"/>
      <c r="G32" s="44"/>
      <c r="H32" s="69"/>
    </row>
    <row r="33" spans="1:8" ht="13.2">
      <c r="A33" s="64">
        <v>19</v>
      </c>
      <c r="B33" s="46" t="s">
        <v>162</v>
      </c>
      <c r="C33" s="46" t="s">
        <v>164</v>
      </c>
      <c r="D33" s="46" t="s">
        <v>163</v>
      </c>
      <c r="E33" s="43" t="s">
        <v>165</v>
      </c>
      <c r="F33" s="47">
        <v>0.19500000000000001</v>
      </c>
      <c r="G33" s="48"/>
      <c r="H33" s="68">
        <f t="shared" ref="H33:H34" si="3">ROUND(F33*G33,2)</f>
        <v>0</v>
      </c>
    </row>
    <row r="34" spans="1:8" ht="13.2">
      <c r="A34" s="64">
        <v>20</v>
      </c>
      <c r="B34" s="46" t="s">
        <v>166</v>
      </c>
      <c r="C34" s="46" t="s">
        <v>168</v>
      </c>
      <c r="D34" s="46" t="s">
        <v>167</v>
      </c>
      <c r="E34" s="43" t="s">
        <v>50</v>
      </c>
      <c r="F34" s="47">
        <v>0.19500000000000001</v>
      </c>
      <c r="G34" s="48"/>
      <c r="H34" s="68">
        <f t="shared" si="3"/>
        <v>0</v>
      </c>
    </row>
    <row r="35" spans="1:8" ht="26.4">
      <c r="A35" s="66"/>
      <c r="B35" s="44"/>
      <c r="C35" s="45" t="s">
        <v>1883</v>
      </c>
      <c r="D35" s="45" t="s">
        <v>1884</v>
      </c>
      <c r="E35" s="44"/>
      <c r="F35" s="44"/>
      <c r="G35" s="44"/>
      <c r="H35" s="69"/>
    </row>
    <row r="36" spans="1:8" ht="26.4">
      <c r="A36" s="66"/>
      <c r="B36" s="44"/>
      <c r="C36" s="45" t="s">
        <v>1885</v>
      </c>
      <c r="D36" s="45" t="s">
        <v>1886</v>
      </c>
      <c r="E36" s="44"/>
      <c r="F36" s="44"/>
      <c r="G36" s="44"/>
      <c r="H36" s="69"/>
    </row>
    <row r="37" spans="1:8" ht="39.6">
      <c r="A37" s="64">
        <v>21</v>
      </c>
      <c r="B37" s="46" t="s">
        <v>149</v>
      </c>
      <c r="C37" s="46" t="s">
        <v>151</v>
      </c>
      <c r="D37" s="46" t="s">
        <v>150</v>
      </c>
      <c r="E37" s="43" t="s">
        <v>46</v>
      </c>
      <c r="F37" s="47">
        <v>5.6000000000000001E-2</v>
      </c>
      <c r="G37" s="48"/>
      <c r="H37" s="68">
        <f t="shared" ref="H37:H52" si="4">ROUND(F37*G37,2)</f>
        <v>0</v>
      </c>
    </row>
    <row r="38" spans="1:8" ht="26.4">
      <c r="A38" s="64">
        <v>22</v>
      </c>
      <c r="B38" s="46" t="s">
        <v>152</v>
      </c>
      <c r="C38" s="46" t="s">
        <v>154</v>
      </c>
      <c r="D38" s="46" t="s">
        <v>153</v>
      </c>
      <c r="E38" s="43" t="s">
        <v>46</v>
      </c>
      <c r="F38" s="47">
        <v>5.6000000000000001E-2</v>
      </c>
      <c r="G38" s="48"/>
      <c r="H38" s="68">
        <f t="shared" si="4"/>
        <v>0</v>
      </c>
    </row>
    <row r="39" spans="1:8" ht="13.2">
      <c r="A39" s="64">
        <v>23</v>
      </c>
      <c r="B39" s="46" t="s">
        <v>47</v>
      </c>
      <c r="C39" s="46" t="s">
        <v>49</v>
      </c>
      <c r="D39" s="46" t="s">
        <v>48</v>
      </c>
      <c r="E39" s="43" t="s">
        <v>50</v>
      </c>
      <c r="F39" s="50">
        <v>9.8000000000000007</v>
      </c>
      <c r="G39" s="48"/>
      <c r="H39" s="68">
        <f t="shared" si="4"/>
        <v>0</v>
      </c>
    </row>
    <row r="40" spans="1:8" ht="26.4">
      <c r="A40" s="64">
        <v>24</v>
      </c>
      <c r="B40" s="46" t="s">
        <v>171</v>
      </c>
      <c r="C40" s="46" t="s">
        <v>173</v>
      </c>
      <c r="D40" s="46" t="s">
        <v>172</v>
      </c>
      <c r="E40" s="43" t="s">
        <v>46</v>
      </c>
      <c r="F40" s="47">
        <v>9.1999999999999998E-2</v>
      </c>
      <c r="G40" s="48"/>
      <c r="H40" s="68">
        <f t="shared" si="4"/>
        <v>0</v>
      </c>
    </row>
    <row r="41" spans="1:8" ht="26.4">
      <c r="A41" s="64">
        <v>25</v>
      </c>
      <c r="B41" s="46" t="s">
        <v>1887</v>
      </c>
      <c r="C41" s="46" t="s">
        <v>1888</v>
      </c>
      <c r="D41" s="46" t="s">
        <v>1889</v>
      </c>
      <c r="E41" s="43" t="s">
        <v>54</v>
      </c>
      <c r="F41" s="47">
        <v>9.1999999999999993</v>
      </c>
      <c r="G41" s="48"/>
      <c r="H41" s="68">
        <f t="shared" si="4"/>
        <v>0</v>
      </c>
    </row>
    <row r="42" spans="1:8" ht="39.6">
      <c r="A42" s="64">
        <v>26</v>
      </c>
      <c r="B42" s="46" t="s">
        <v>1890</v>
      </c>
      <c r="C42" s="46" t="s">
        <v>1891</v>
      </c>
      <c r="D42" s="46" t="s">
        <v>1892</v>
      </c>
      <c r="E42" s="43" t="s">
        <v>54</v>
      </c>
      <c r="F42" s="51">
        <v>10.58</v>
      </c>
      <c r="G42" s="48"/>
      <c r="H42" s="68">
        <f t="shared" si="4"/>
        <v>0</v>
      </c>
    </row>
    <row r="43" spans="1:8" ht="13.2">
      <c r="A43" s="64">
        <v>27</v>
      </c>
      <c r="B43" s="46" t="s">
        <v>174</v>
      </c>
      <c r="C43" s="46" t="s">
        <v>176</v>
      </c>
      <c r="D43" s="46" t="s">
        <v>175</v>
      </c>
      <c r="E43" s="43" t="s">
        <v>42</v>
      </c>
      <c r="F43" s="47">
        <v>0.126</v>
      </c>
      <c r="G43" s="48"/>
      <c r="H43" s="68">
        <f t="shared" si="4"/>
        <v>0</v>
      </c>
    </row>
    <row r="44" spans="1:8" ht="26.4">
      <c r="A44" s="64">
        <v>28</v>
      </c>
      <c r="B44" s="46" t="s">
        <v>651</v>
      </c>
      <c r="C44" s="46" t="s">
        <v>653</v>
      </c>
      <c r="D44" s="46" t="s">
        <v>652</v>
      </c>
      <c r="E44" s="43" t="s">
        <v>74</v>
      </c>
      <c r="F44" s="47">
        <v>0.32200000000000001</v>
      </c>
      <c r="G44" s="48"/>
      <c r="H44" s="68">
        <f t="shared" si="4"/>
        <v>0</v>
      </c>
    </row>
    <row r="45" spans="1:8" ht="13.2">
      <c r="A45" s="64">
        <v>29</v>
      </c>
      <c r="B45" s="46" t="s">
        <v>1896</v>
      </c>
      <c r="C45" s="46" t="s">
        <v>1897</v>
      </c>
      <c r="D45" s="46" t="s">
        <v>1898</v>
      </c>
      <c r="E45" s="43" t="s">
        <v>50</v>
      </c>
      <c r="F45" s="49">
        <v>7.7299999999999994E-2</v>
      </c>
      <c r="G45" s="48"/>
      <c r="H45" s="68">
        <f t="shared" si="4"/>
        <v>0</v>
      </c>
    </row>
    <row r="46" spans="1:8" ht="52.8">
      <c r="A46" s="64">
        <v>30</v>
      </c>
      <c r="B46" s="46" t="s">
        <v>1893</v>
      </c>
      <c r="C46" s="46" t="s">
        <v>1894</v>
      </c>
      <c r="D46" s="46" t="s">
        <v>1895</v>
      </c>
      <c r="E46" s="43" t="s">
        <v>180</v>
      </c>
      <c r="F46" s="49">
        <v>1.5599999999999999E-2</v>
      </c>
      <c r="G46" s="48"/>
      <c r="H46" s="68">
        <f t="shared" si="4"/>
        <v>0</v>
      </c>
    </row>
    <row r="47" spans="1:8" ht="52.8">
      <c r="A47" s="64">
        <v>31</v>
      </c>
      <c r="B47" s="46" t="s">
        <v>1899</v>
      </c>
      <c r="C47" s="46" t="s">
        <v>1900</v>
      </c>
      <c r="D47" s="46" t="s">
        <v>1901</v>
      </c>
      <c r="E47" s="43" t="s">
        <v>180</v>
      </c>
      <c r="F47" s="52">
        <v>1.9019999999999999E-2</v>
      </c>
      <c r="G47" s="48"/>
      <c r="H47" s="68">
        <f t="shared" si="4"/>
        <v>0</v>
      </c>
    </row>
    <row r="48" spans="1:8" ht="66">
      <c r="A48" s="64">
        <v>32</v>
      </c>
      <c r="B48" s="46" t="s">
        <v>1902</v>
      </c>
      <c r="C48" s="46" t="s">
        <v>1903</v>
      </c>
      <c r="D48" s="46" t="s">
        <v>1904</v>
      </c>
      <c r="E48" s="43" t="s">
        <v>180</v>
      </c>
      <c r="F48" s="49">
        <v>2.1299999999999999E-2</v>
      </c>
      <c r="G48" s="48"/>
      <c r="H48" s="68">
        <f t="shared" si="4"/>
        <v>0</v>
      </c>
    </row>
    <row r="49" spans="1:8" ht="39.6">
      <c r="A49" s="64">
        <v>33</v>
      </c>
      <c r="B49" s="46" t="s">
        <v>654</v>
      </c>
      <c r="C49" s="46" t="s">
        <v>1905</v>
      </c>
      <c r="D49" s="46" t="s">
        <v>1906</v>
      </c>
      <c r="E49" s="43" t="s">
        <v>180</v>
      </c>
      <c r="F49" s="52">
        <v>7.0800000000000004E-3</v>
      </c>
      <c r="G49" s="48"/>
      <c r="H49" s="68">
        <f t="shared" si="4"/>
        <v>0</v>
      </c>
    </row>
    <row r="50" spans="1:8" ht="26.4">
      <c r="A50" s="64">
        <v>34</v>
      </c>
      <c r="B50" s="46" t="s">
        <v>181</v>
      </c>
      <c r="C50" s="46" t="s">
        <v>183</v>
      </c>
      <c r="D50" s="46" t="s">
        <v>182</v>
      </c>
      <c r="E50" s="43" t="s">
        <v>50</v>
      </c>
      <c r="F50" s="52">
        <v>0.26111000000000001</v>
      </c>
      <c r="G50" s="48"/>
      <c r="H50" s="68">
        <f t="shared" si="4"/>
        <v>0</v>
      </c>
    </row>
    <row r="51" spans="1:8" ht="26.4">
      <c r="A51" s="64">
        <v>35</v>
      </c>
      <c r="B51" s="46" t="s">
        <v>477</v>
      </c>
      <c r="C51" s="46" t="s">
        <v>479</v>
      </c>
      <c r="D51" s="46" t="s">
        <v>478</v>
      </c>
      <c r="E51" s="43" t="s">
        <v>50</v>
      </c>
      <c r="F51" s="49">
        <v>6.4000000000000003E-3</v>
      </c>
      <c r="G51" s="48"/>
      <c r="H51" s="68">
        <f t="shared" si="4"/>
        <v>0</v>
      </c>
    </row>
    <row r="52" spans="1:8" ht="13.2">
      <c r="A52" s="64">
        <v>36</v>
      </c>
      <c r="B52" s="46" t="s">
        <v>657</v>
      </c>
      <c r="C52" s="46" t="s">
        <v>659</v>
      </c>
      <c r="D52" s="46" t="s">
        <v>658</v>
      </c>
      <c r="E52" s="43" t="s">
        <v>50</v>
      </c>
      <c r="F52" s="52">
        <v>1.728E-2</v>
      </c>
      <c r="G52" s="48"/>
      <c r="H52" s="68">
        <f t="shared" si="4"/>
        <v>0</v>
      </c>
    </row>
    <row r="53" spans="1:8" ht="13.2">
      <c r="A53" s="66"/>
      <c r="B53" s="44"/>
      <c r="C53" s="45" t="s">
        <v>1907</v>
      </c>
      <c r="D53" s="45" t="s">
        <v>1908</v>
      </c>
      <c r="E53" s="44"/>
      <c r="F53" s="44"/>
      <c r="G53" s="44"/>
      <c r="H53" s="69"/>
    </row>
    <row r="54" spans="1:8" ht="13.2">
      <c r="A54" s="64">
        <v>37</v>
      </c>
      <c r="B54" s="46" t="s">
        <v>213</v>
      </c>
      <c r="C54" s="46" t="s">
        <v>1909</v>
      </c>
      <c r="D54" s="46" t="s">
        <v>1910</v>
      </c>
      <c r="E54" s="43" t="s">
        <v>216</v>
      </c>
      <c r="F54" s="49">
        <v>0.49730000000000002</v>
      </c>
      <c r="G54" s="48"/>
      <c r="H54" s="68">
        <f t="shared" ref="H54:H63" si="5">ROUND(F54*G54,2)</f>
        <v>0</v>
      </c>
    </row>
    <row r="55" spans="1:8" ht="26.4">
      <c r="A55" s="64">
        <v>38</v>
      </c>
      <c r="B55" s="46" t="s">
        <v>1911</v>
      </c>
      <c r="C55" s="46" t="s">
        <v>1912</v>
      </c>
      <c r="D55" s="46" t="s">
        <v>1913</v>
      </c>
      <c r="E55" s="43" t="s">
        <v>220</v>
      </c>
      <c r="F55" s="38">
        <v>50.72</v>
      </c>
      <c r="G55" s="48"/>
      <c r="H55" s="68">
        <f t="shared" si="5"/>
        <v>0</v>
      </c>
    </row>
    <row r="56" spans="1:8" ht="13.2">
      <c r="A56" s="64">
        <v>39</v>
      </c>
      <c r="B56" s="46" t="s">
        <v>213</v>
      </c>
      <c r="C56" s="46" t="s">
        <v>222</v>
      </c>
      <c r="D56" s="46" t="s">
        <v>221</v>
      </c>
      <c r="E56" s="43" t="s">
        <v>216</v>
      </c>
      <c r="F56" s="47">
        <v>0.73399999999999999</v>
      </c>
      <c r="G56" s="48"/>
      <c r="H56" s="68">
        <f t="shared" si="5"/>
        <v>0</v>
      </c>
    </row>
    <row r="57" spans="1:8" ht="26.4">
      <c r="A57" s="64">
        <v>40</v>
      </c>
      <c r="B57" s="46" t="s">
        <v>223</v>
      </c>
      <c r="C57" s="46" t="s">
        <v>1914</v>
      </c>
      <c r="D57" s="46" t="s">
        <v>1915</v>
      </c>
      <c r="E57" s="43" t="s">
        <v>1916</v>
      </c>
      <c r="F57" s="50">
        <v>73.400000000000006</v>
      </c>
      <c r="G57" s="48"/>
      <c r="H57" s="68">
        <f t="shared" si="5"/>
        <v>0</v>
      </c>
    </row>
    <row r="58" spans="1:8" ht="26.4">
      <c r="A58" s="64">
        <v>41</v>
      </c>
      <c r="B58" s="46" t="s">
        <v>233</v>
      </c>
      <c r="C58" s="46" t="s">
        <v>235</v>
      </c>
      <c r="D58" s="46" t="s">
        <v>234</v>
      </c>
      <c r="E58" s="43" t="s">
        <v>216</v>
      </c>
      <c r="F58" s="49">
        <v>0.2059</v>
      </c>
      <c r="G58" s="48"/>
      <c r="H58" s="68">
        <f t="shared" si="5"/>
        <v>0</v>
      </c>
    </row>
    <row r="59" spans="1:8" ht="26.4">
      <c r="A59" s="64">
        <v>42</v>
      </c>
      <c r="B59" s="46" t="s">
        <v>1917</v>
      </c>
      <c r="C59" s="46" t="s">
        <v>1918</v>
      </c>
      <c r="D59" s="46" t="s">
        <v>1919</v>
      </c>
      <c r="E59" s="43" t="s">
        <v>239</v>
      </c>
      <c r="F59" s="50">
        <v>1.5</v>
      </c>
      <c r="G59" s="48"/>
      <c r="H59" s="68">
        <f t="shared" si="5"/>
        <v>0</v>
      </c>
    </row>
    <row r="60" spans="1:8" ht="26.4">
      <c r="A60" s="64">
        <v>43</v>
      </c>
      <c r="B60" s="46" t="s">
        <v>240</v>
      </c>
      <c r="C60" s="46" t="s">
        <v>242</v>
      </c>
      <c r="D60" s="46" t="s">
        <v>241</v>
      </c>
      <c r="E60" s="43" t="s">
        <v>220</v>
      </c>
      <c r="F60" s="53">
        <v>21</v>
      </c>
      <c r="G60" s="48"/>
      <c r="H60" s="68">
        <f t="shared" si="5"/>
        <v>0</v>
      </c>
    </row>
    <row r="61" spans="1:8" ht="26.4">
      <c r="A61" s="64">
        <v>44</v>
      </c>
      <c r="B61" s="46" t="s">
        <v>227</v>
      </c>
      <c r="C61" s="46" t="s">
        <v>229</v>
      </c>
      <c r="D61" s="46" t="s">
        <v>228</v>
      </c>
      <c r="E61" s="43" t="s">
        <v>91</v>
      </c>
      <c r="F61" s="38">
        <v>0.15</v>
      </c>
      <c r="G61" s="48"/>
      <c r="H61" s="68">
        <f t="shared" si="5"/>
        <v>0</v>
      </c>
    </row>
    <row r="62" spans="1:8" ht="13.2">
      <c r="A62" s="64">
        <v>45</v>
      </c>
      <c r="B62" s="46" t="s">
        <v>230</v>
      </c>
      <c r="C62" s="46" t="s">
        <v>232</v>
      </c>
      <c r="D62" s="46" t="s">
        <v>231</v>
      </c>
      <c r="E62" s="43" t="s">
        <v>104</v>
      </c>
      <c r="F62" s="38">
        <v>0.15</v>
      </c>
      <c r="G62" s="48"/>
      <c r="H62" s="68">
        <f t="shared" si="5"/>
        <v>0</v>
      </c>
    </row>
    <row r="63" spans="1:8" ht="26.4">
      <c r="A63" s="64">
        <v>46</v>
      </c>
      <c r="B63" s="46" t="s">
        <v>1920</v>
      </c>
      <c r="C63" s="46" t="s">
        <v>1921</v>
      </c>
      <c r="D63" s="46" t="s">
        <v>1922</v>
      </c>
      <c r="E63" s="43" t="s">
        <v>239</v>
      </c>
      <c r="F63" s="53">
        <v>1</v>
      </c>
      <c r="G63" s="48"/>
      <c r="H63" s="68">
        <f t="shared" si="5"/>
        <v>0</v>
      </c>
    </row>
    <row r="64" spans="1:8" ht="13.2">
      <c r="A64" s="66"/>
      <c r="B64" s="44"/>
      <c r="C64" s="45" t="s">
        <v>1923</v>
      </c>
      <c r="D64" s="45" t="s">
        <v>1924</v>
      </c>
      <c r="E64" s="44"/>
      <c r="F64" s="44"/>
      <c r="G64" s="44"/>
      <c r="H64" s="69"/>
    </row>
    <row r="65" spans="1:8" ht="13.2">
      <c r="A65" s="66"/>
      <c r="B65" s="44"/>
      <c r="C65" s="43" t="s">
        <v>185</v>
      </c>
      <c r="D65" s="43" t="s">
        <v>1925</v>
      </c>
      <c r="E65" s="44"/>
      <c r="F65" s="44"/>
      <c r="G65" s="44"/>
      <c r="H65" s="69"/>
    </row>
    <row r="66" spans="1:8" ht="13.2">
      <c r="A66" s="64">
        <v>47</v>
      </c>
      <c r="B66" s="46" t="s">
        <v>1926</v>
      </c>
      <c r="C66" s="46" t="s">
        <v>1927</v>
      </c>
      <c r="D66" s="46" t="s">
        <v>1928</v>
      </c>
      <c r="E66" s="43" t="s">
        <v>180</v>
      </c>
      <c r="F66" s="38">
        <v>6.1800000000000001E-2</v>
      </c>
      <c r="G66" s="48"/>
      <c r="H66" s="68">
        <f t="shared" ref="H66:H84" si="6">ROUND(F66*G66,2)</f>
        <v>0</v>
      </c>
    </row>
    <row r="67" spans="1:8" ht="52.8">
      <c r="A67" s="64">
        <v>48</v>
      </c>
      <c r="B67" s="46" t="s">
        <v>192</v>
      </c>
      <c r="C67" s="46" t="s">
        <v>194</v>
      </c>
      <c r="D67" s="46" t="s">
        <v>193</v>
      </c>
      <c r="E67" s="43" t="s">
        <v>42</v>
      </c>
      <c r="F67" s="38">
        <v>1.6173</v>
      </c>
      <c r="G67" s="48"/>
      <c r="H67" s="68">
        <f t="shared" si="6"/>
        <v>0</v>
      </c>
    </row>
    <row r="68" spans="1:8" ht="52.8">
      <c r="A68" s="64">
        <v>49</v>
      </c>
      <c r="B68" s="46" t="s">
        <v>195</v>
      </c>
      <c r="C68" s="46" t="s">
        <v>197</v>
      </c>
      <c r="D68" s="46" t="s">
        <v>196</v>
      </c>
      <c r="E68" s="43" t="s">
        <v>42</v>
      </c>
      <c r="F68" s="38">
        <v>1.6173</v>
      </c>
      <c r="G68" s="48"/>
      <c r="H68" s="68">
        <f t="shared" si="6"/>
        <v>0</v>
      </c>
    </row>
    <row r="69" spans="1:8" ht="26.4">
      <c r="A69" s="64">
        <v>50</v>
      </c>
      <c r="B69" s="46" t="s">
        <v>198</v>
      </c>
      <c r="C69" s="46" t="s">
        <v>200</v>
      </c>
      <c r="D69" s="46" t="s">
        <v>199</v>
      </c>
      <c r="E69" s="43" t="s">
        <v>50</v>
      </c>
      <c r="F69" s="38">
        <v>1.3682000000000001</v>
      </c>
      <c r="G69" s="48"/>
      <c r="H69" s="68">
        <f t="shared" si="6"/>
        <v>0</v>
      </c>
    </row>
    <row r="70" spans="1:8" ht="13.2">
      <c r="A70" s="64">
        <v>51</v>
      </c>
      <c r="B70" s="54" t="s">
        <v>1929</v>
      </c>
      <c r="C70" s="46" t="s">
        <v>1930</v>
      </c>
      <c r="D70" s="46" t="s">
        <v>1931</v>
      </c>
      <c r="E70" s="43" t="s">
        <v>104</v>
      </c>
      <c r="F70" s="38">
        <v>362.28</v>
      </c>
      <c r="G70" s="48"/>
      <c r="H70" s="68">
        <f t="shared" si="6"/>
        <v>0</v>
      </c>
    </row>
    <row r="71" spans="1:8" ht="39.6">
      <c r="A71" s="64">
        <v>52</v>
      </c>
      <c r="B71" s="46" t="s">
        <v>1932</v>
      </c>
      <c r="C71" s="46" t="s">
        <v>1933</v>
      </c>
      <c r="D71" s="46" t="s">
        <v>1934</v>
      </c>
      <c r="E71" s="43" t="s">
        <v>42</v>
      </c>
      <c r="F71" s="38">
        <v>1.5033000000000001</v>
      </c>
      <c r="G71" s="48"/>
      <c r="H71" s="68">
        <f t="shared" si="6"/>
        <v>0</v>
      </c>
    </row>
    <row r="72" spans="1:8" ht="39.6">
      <c r="A72" s="64">
        <v>53</v>
      </c>
      <c r="B72" s="46" t="s">
        <v>1935</v>
      </c>
      <c r="C72" s="46" t="s">
        <v>1936</v>
      </c>
      <c r="D72" s="46" t="s">
        <v>1937</v>
      </c>
      <c r="E72" s="43" t="s">
        <v>42</v>
      </c>
      <c r="F72" s="38">
        <v>1.5033000000000001</v>
      </c>
      <c r="G72" s="48"/>
      <c r="H72" s="68">
        <f t="shared" si="6"/>
        <v>0</v>
      </c>
    </row>
    <row r="73" spans="1:8" ht="13.2">
      <c r="A73" s="64">
        <v>54</v>
      </c>
      <c r="B73" s="46" t="s">
        <v>201</v>
      </c>
      <c r="C73" s="46" t="s">
        <v>203</v>
      </c>
      <c r="D73" s="46" t="s">
        <v>202</v>
      </c>
      <c r="E73" s="43" t="s">
        <v>42</v>
      </c>
      <c r="F73" s="38">
        <v>1.5033000000000001</v>
      </c>
      <c r="G73" s="48"/>
      <c r="H73" s="68">
        <f t="shared" si="6"/>
        <v>0</v>
      </c>
    </row>
    <row r="74" spans="1:8" ht="26.4">
      <c r="A74" s="64">
        <v>55</v>
      </c>
      <c r="B74" s="46" t="s">
        <v>204</v>
      </c>
      <c r="C74" s="46" t="s">
        <v>206</v>
      </c>
      <c r="D74" s="46" t="s">
        <v>205</v>
      </c>
      <c r="E74" s="43" t="s">
        <v>104</v>
      </c>
      <c r="F74" s="38">
        <v>165.36</v>
      </c>
      <c r="G74" s="48"/>
      <c r="H74" s="68">
        <f t="shared" si="6"/>
        <v>0</v>
      </c>
    </row>
    <row r="75" spans="1:8" ht="52.8">
      <c r="A75" s="64">
        <v>56</v>
      </c>
      <c r="B75" s="46" t="s">
        <v>243</v>
      </c>
      <c r="C75" s="46" t="s">
        <v>245</v>
      </c>
      <c r="D75" s="46" t="s">
        <v>244</v>
      </c>
      <c r="E75" s="43" t="s">
        <v>42</v>
      </c>
      <c r="F75" s="38">
        <v>1.5033000000000001</v>
      </c>
      <c r="G75" s="48"/>
      <c r="H75" s="68">
        <f t="shared" si="6"/>
        <v>0</v>
      </c>
    </row>
    <row r="76" spans="1:8" ht="52.8">
      <c r="A76" s="64">
        <v>57</v>
      </c>
      <c r="B76" s="46" t="s">
        <v>246</v>
      </c>
      <c r="C76" s="46" t="s">
        <v>248</v>
      </c>
      <c r="D76" s="46" t="s">
        <v>247</v>
      </c>
      <c r="E76" s="43" t="s">
        <v>42</v>
      </c>
      <c r="F76" s="38">
        <v>1.5033000000000001</v>
      </c>
      <c r="G76" s="48"/>
      <c r="H76" s="68">
        <f t="shared" si="6"/>
        <v>0</v>
      </c>
    </row>
    <row r="77" spans="1:8" ht="26.4">
      <c r="A77" s="64">
        <v>58</v>
      </c>
      <c r="B77" s="46" t="s">
        <v>1938</v>
      </c>
      <c r="C77" s="46" t="s">
        <v>1939</v>
      </c>
      <c r="D77" s="46" t="s">
        <v>493</v>
      </c>
      <c r="E77" s="43" t="s">
        <v>252</v>
      </c>
      <c r="F77" s="38">
        <v>29.62</v>
      </c>
      <c r="G77" s="48"/>
      <c r="H77" s="68">
        <f t="shared" si="6"/>
        <v>0</v>
      </c>
    </row>
    <row r="78" spans="1:8" ht="26.4">
      <c r="A78" s="64">
        <v>59</v>
      </c>
      <c r="B78" s="46" t="s">
        <v>1940</v>
      </c>
      <c r="C78" s="46" t="s">
        <v>255</v>
      </c>
      <c r="D78" s="46" t="s">
        <v>1941</v>
      </c>
      <c r="E78" s="43" t="s">
        <v>256</v>
      </c>
      <c r="F78" s="38">
        <v>2705.94</v>
      </c>
      <c r="G78" s="48"/>
      <c r="H78" s="68">
        <f t="shared" si="6"/>
        <v>0</v>
      </c>
    </row>
    <row r="79" spans="1:8" ht="13.2">
      <c r="A79" s="64">
        <v>60</v>
      </c>
      <c r="B79" s="46" t="s">
        <v>257</v>
      </c>
      <c r="C79" s="46" t="s">
        <v>259</v>
      </c>
      <c r="D79" s="46" t="s">
        <v>258</v>
      </c>
      <c r="E79" s="43" t="s">
        <v>42</v>
      </c>
      <c r="F79" s="38">
        <v>1.3325</v>
      </c>
      <c r="G79" s="48"/>
      <c r="H79" s="68">
        <f t="shared" si="6"/>
        <v>0</v>
      </c>
    </row>
    <row r="80" spans="1:8" ht="26.4">
      <c r="A80" s="64">
        <v>61</v>
      </c>
      <c r="B80" s="46" t="s">
        <v>1938</v>
      </c>
      <c r="C80" s="46" t="s">
        <v>1939</v>
      </c>
      <c r="D80" s="46" t="s">
        <v>493</v>
      </c>
      <c r="E80" s="43" t="s">
        <v>252</v>
      </c>
      <c r="F80" s="38">
        <v>26.65</v>
      </c>
      <c r="G80" s="48"/>
      <c r="H80" s="68">
        <f t="shared" si="6"/>
        <v>0</v>
      </c>
    </row>
    <row r="81" spans="1:8" ht="26.4">
      <c r="A81" s="64">
        <v>62</v>
      </c>
      <c r="B81" s="46" t="s">
        <v>260</v>
      </c>
      <c r="C81" s="46" t="s">
        <v>1942</v>
      </c>
      <c r="D81" s="46" t="s">
        <v>1943</v>
      </c>
      <c r="E81" s="43" t="s">
        <v>256</v>
      </c>
      <c r="F81" s="38">
        <v>37.31</v>
      </c>
      <c r="G81" s="48"/>
      <c r="H81" s="68">
        <f t="shared" si="6"/>
        <v>0</v>
      </c>
    </row>
    <row r="82" spans="1:8" ht="26.4">
      <c r="A82" s="64">
        <v>63</v>
      </c>
      <c r="B82" s="46" t="s">
        <v>263</v>
      </c>
      <c r="C82" s="46" t="s">
        <v>265</v>
      </c>
      <c r="D82" s="46" t="s">
        <v>264</v>
      </c>
      <c r="E82" s="43" t="s">
        <v>42</v>
      </c>
      <c r="F82" s="38">
        <v>0.17080000000000001</v>
      </c>
      <c r="G82" s="48"/>
      <c r="H82" s="68">
        <f t="shared" si="6"/>
        <v>0</v>
      </c>
    </row>
    <row r="83" spans="1:8" ht="26.4">
      <c r="A83" s="64">
        <v>64</v>
      </c>
      <c r="B83" s="46" t="s">
        <v>266</v>
      </c>
      <c r="C83" s="46" t="s">
        <v>268</v>
      </c>
      <c r="D83" s="46" t="s">
        <v>267</v>
      </c>
      <c r="E83" s="43" t="s">
        <v>42</v>
      </c>
      <c r="F83" s="38">
        <v>0.17080000000000001</v>
      </c>
      <c r="G83" s="48"/>
      <c r="H83" s="68">
        <f t="shared" si="6"/>
        <v>0</v>
      </c>
    </row>
    <row r="84" spans="1:8" ht="26.4">
      <c r="A84" s="64">
        <v>65</v>
      </c>
      <c r="B84" s="46" t="s">
        <v>1944</v>
      </c>
      <c r="C84" s="46" t="s">
        <v>1945</v>
      </c>
      <c r="D84" s="46" t="s">
        <v>1946</v>
      </c>
      <c r="E84" s="43" t="s">
        <v>256</v>
      </c>
      <c r="F84" s="38">
        <v>47.82</v>
      </c>
      <c r="G84" s="48"/>
      <c r="H84" s="68">
        <f t="shared" si="6"/>
        <v>0</v>
      </c>
    </row>
    <row r="85" spans="1:8" ht="13.2">
      <c r="A85" s="66"/>
      <c r="B85" s="44"/>
      <c r="C85" s="43" t="s">
        <v>1947</v>
      </c>
      <c r="D85" s="43" t="s">
        <v>1948</v>
      </c>
      <c r="E85" s="44"/>
      <c r="F85" s="48"/>
      <c r="G85" s="44"/>
      <c r="H85" s="69"/>
    </row>
    <row r="86" spans="1:8" ht="26.4">
      <c r="A86" s="64">
        <v>66</v>
      </c>
      <c r="B86" s="46" t="s">
        <v>1949</v>
      </c>
      <c r="C86" s="46" t="s">
        <v>1950</v>
      </c>
      <c r="D86" s="46" t="s">
        <v>1951</v>
      </c>
      <c r="E86" s="43" t="s">
        <v>42</v>
      </c>
      <c r="F86" s="38">
        <v>0.16839999999999999</v>
      </c>
      <c r="G86" s="48"/>
      <c r="H86" s="68">
        <f t="shared" ref="H86:H89" si="7">ROUND(F86*G86,2)</f>
        <v>0</v>
      </c>
    </row>
    <row r="87" spans="1:8" ht="13.2">
      <c r="A87" s="64">
        <v>67</v>
      </c>
      <c r="B87" s="46" t="s">
        <v>257</v>
      </c>
      <c r="C87" s="46" t="s">
        <v>259</v>
      </c>
      <c r="D87" s="46" t="s">
        <v>258</v>
      </c>
      <c r="E87" s="43" t="s">
        <v>42</v>
      </c>
      <c r="F87" s="38">
        <v>0.16839999999999999</v>
      </c>
      <c r="G87" s="48"/>
      <c r="H87" s="68">
        <f t="shared" si="7"/>
        <v>0</v>
      </c>
    </row>
    <row r="88" spans="1:8" ht="26.4">
      <c r="A88" s="64">
        <v>68</v>
      </c>
      <c r="B88" s="46" t="s">
        <v>1938</v>
      </c>
      <c r="C88" s="46" t="s">
        <v>1939</v>
      </c>
      <c r="D88" s="46" t="s">
        <v>493</v>
      </c>
      <c r="E88" s="43" t="s">
        <v>252</v>
      </c>
      <c r="F88" s="38">
        <v>3.37</v>
      </c>
      <c r="G88" s="48"/>
      <c r="H88" s="68">
        <f t="shared" si="7"/>
        <v>0</v>
      </c>
    </row>
    <row r="89" spans="1:8" ht="26.4">
      <c r="A89" s="64">
        <v>69</v>
      </c>
      <c r="B89" s="46" t="s">
        <v>260</v>
      </c>
      <c r="C89" s="46" t="s">
        <v>1942</v>
      </c>
      <c r="D89" s="46" t="s">
        <v>1943</v>
      </c>
      <c r="E89" s="43" t="s">
        <v>256</v>
      </c>
      <c r="F89" s="38">
        <v>4.72</v>
      </c>
      <c r="G89" s="48"/>
      <c r="H89" s="68">
        <f t="shared" si="7"/>
        <v>0</v>
      </c>
    </row>
    <row r="90" spans="1:8" ht="13.2">
      <c r="A90" s="66"/>
      <c r="B90" s="44"/>
      <c r="C90" s="45" t="s">
        <v>1952</v>
      </c>
      <c r="D90" s="45" t="s">
        <v>1953</v>
      </c>
      <c r="E90" s="44"/>
      <c r="F90" s="44"/>
      <c r="G90" s="44"/>
      <c r="H90" s="69"/>
    </row>
    <row r="91" spans="1:8" ht="39.6">
      <c r="A91" s="64">
        <v>70</v>
      </c>
      <c r="B91" s="46" t="s">
        <v>1954</v>
      </c>
      <c r="C91" s="46" t="s">
        <v>1955</v>
      </c>
      <c r="D91" s="46" t="s">
        <v>1956</v>
      </c>
      <c r="E91" s="43" t="s">
        <v>54</v>
      </c>
      <c r="F91" s="38">
        <v>13.31</v>
      </c>
      <c r="G91" s="48"/>
      <c r="H91" s="68">
        <f t="shared" ref="H91:H103" si="8">ROUND(F91*G91,2)</f>
        <v>0</v>
      </c>
    </row>
    <row r="92" spans="1:8" ht="26.4">
      <c r="A92" s="64">
        <v>71</v>
      </c>
      <c r="B92" s="46" t="s">
        <v>1957</v>
      </c>
      <c r="C92" s="46" t="s">
        <v>1958</v>
      </c>
      <c r="D92" s="46" t="s">
        <v>1959</v>
      </c>
      <c r="E92" s="43" t="s">
        <v>1960</v>
      </c>
      <c r="F92" s="49">
        <v>5.0578000000000003</v>
      </c>
      <c r="G92" s="48"/>
      <c r="H92" s="68">
        <f t="shared" si="8"/>
        <v>0</v>
      </c>
    </row>
    <row r="93" spans="1:8" ht="26.4">
      <c r="A93" s="64">
        <v>72</v>
      </c>
      <c r="B93" s="46" t="s">
        <v>1961</v>
      </c>
      <c r="C93" s="46" t="s">
        <v>1962</v>
      </c>
      <c r="D93" s="46" t="s">
        <v>1963</v>
      </c>
      <c r="E93" s="43" t="s">
        <v>165</v>
      </c>
      <c r="F93" s="47">
        <v>0.65100000000000002</v>
      </c>
      <c r="G93" s="48"/>
      <c r="H93" s="68">
        <f t="shared" si="8"/>
        <v>0</v>
      </c>
    </row>
    <row r="94" spans="1:8" ht="26.4">
      <c r="A94" s="64">
        <v>73</v>
      </c>
      <c r="B94" s="46" t="s">
        <v>477</v>
      </c>
      <c r="C94" s="46" t="s">
        <v>479</v>
      </c>
      <c r="D94" s="46" t="s">
        <v>478</v>
      </c>
      <c r="E94" s="43" t="s">
        <v>50</v>
      </c>
      <c r="F94" s="47">
        <v>0.65100000000000002</v>
      </c>
      <c r="G94" s="48"/>
      <c r="H94" s="68">
        <f t="shared" si="8"/>
        <v>0</v>
      </c>
    </row>
    <row r="95" spans="1:8" ht="39.6">
      <c r="A95" s="64">
        <v>74</v>
      </c>
      <c r="B95" s="46" t="s">
        <v>1964</v>
      </c>
      <c r="C95" s="46" t="s">
        <v>1965</v>
      </c>
      <c r="D95" s="46" t="s">
        <v>1966</v>
      </c>
      <c r="E95" s="43" t="s">
        <v>95</v>
      </c>
      <c r="F95" s="38">
        <v>0.33</v>
      </c>
      <c r="G95" s="48"/>
      <c r="H95" s="68">
        <f t="shared" si="8"/>
        <v>0</v>
      </c>
    </row>
    <row r="96" spans="1:8" ht="26.4">
      <c r="A96" s="64">
        <v>75</v>
      </c>
      <c r="B96" s="46" t="s">
        <v>1967</v>
      </c>
      <c r="C96" s="46" t="s">
        <v>1968</v>
      </c>
      <c r="D96" s="46" t="s">
        <v>1969</v>
      </c>
      <c r="E96" s="43" t="s">
        <v>95</v>
      </c>
      <c r="F96" s="38">
        <v>0.33</v>
      </c>
      <c r="G96" s="48"/>
      <c r="H96" s="68">
        <f t="shared" si="8"/>
        <v>0</v>
      </c>
    </row>
    <row r="97" spans="1:8" ht="26.4">
      <c r="A97" s="64">
        <v>76</v>
      </c>
      <c r="B97" s="46" t="s">
        <v>1970</v>
      </c>
      <c r="C97" s="46" t="s">
        <v>1971</v>
      </c>
      <c r="D97" s="46" t="s">
        <v>1972</v>
      </c>
      <c r="E97" s="43" t="s">
        <v>95</v>
      </c>
      <c r="F97" s="38">
        <v>-0.33</v>
      </c>
      <c r="G97" s="48"/>
      <c r="H97" s="68">
        <f t="shared" si="8"/>
        <v>0</v>
      </c>
    </row>
    <row r="98" spans="1:8" ht="39.6">
      <c r="A98" s="64">
        <v>77</v>
      </c>
      <c r="B98" s="46" t="s">
        <v>1973</v>
      </c>
      <c r="C98" s="46" t="s">
        <v>1974</v>
      </c>
      <c r="D98" s="46" t="s">
        <v>1975</v>
      </c>
      <c r="E98" s="43" t="s">
        <v>50</v>
      </c>
      <c r="F98" s="49">
        <v>6.6E-3</v>
      </c>
      <c r="G98" s="48"/>
      <c r="H98" s="68">
        <f t="shared" si="8"/>
        <v>0</v>
      </c>
    </row>
    <row r="99" spans="1:8" ht="26.4">
      <c r="A99" s="64">
        <v>78</v>
      </c>
      <c r="B99" s="46" t="s">
        <v>477</v>
      </c>
      <c r="C99" s="46" t="s">
        <v>479</v>
      </c>
      <c r="D99" s="46" t="s">
        <v>478</v>
      </c>
      <c r="E99" s="43" t="s">
        <v>50</v>
      </c>
      <c r="F99" s="49">
        <v>6.6E-3</v>
      </c>
      <c r="G99" s="48"/>
      <c r="H99" s="68">
        <f t="shared" si="8"/>
        <v>0</v>
      </c>
    </row>
    <row r="100" spans="1:8" ht="39.6">
      <c r="A100" s="64">
        <v>79</v>
      </c>
      <c r="B100" s="46" t="s">
        <v>1976</v>
      </c>
      <c r="C100" s="46" t="s">
        <v>1977</v>
      </c>
      <c r="D100" s="46" t="s">
        <v>1978</v>
      </c>
      <c r="E100" s="43" t="s">
        <v>42</v>
      </c>
      <c r="F100" s="49">
        <v>0.50209999999999999</v>
      </c>
      <c r="G100" s="48"/>
      <c r="H100" s="68">
        <f t="shared" si="8"/>
        <v>0</v>
      </c>
    </row>
    <row r="101" spans="1:8" ht="26.4">
      <c r="A101" s="64">
        <v>80</v>
      </c>
      <c r="B101" s="46" t="s">
        <v>483</v>
      </c>
      <c r="C101" s="46" t="s">
        <v>485</v>
      </c>
      <c r="D101" s="46" t="s">
        <v>484</v>
      </c>
      <c r="E101" s="43" t="s">
        <v>104</v>
      </c>
      <c r="F101" s="38">
        <v>57.74</v>
      </c>
      <c r="G101" s="48"/>
      <c r="H101" s="68">
        <f t="shared" si="8"/>
        <v>0</v>
      </c>
    </row>
    <row r="102" spans="1:8" ht="52.8">
      <c r="A102" s="64">
        <v>81</v>
      </c>
      <c r="B102" s="46" t="s">
        <v>1979</v>
      </c>
      <c r="C102" s="46" t="s">
        <v>1980</v>
      </c>
      <c r="D102" s="46" t="s">
        <v>1981</v>
      </c>
      <c r="E102" s="43" t="s">
        <v>91</v>
      </c>
      <c r="F102" s="38">
        <v>1.95</v>
      </c>
      <c r="G102" s="48"/>
      <c r="H102" s="68">
        <f t="shared" si="8"/>
        <v>0</v>
      </c>
    </row>
    <row r="103" spans="1:8" ht="13.2">
      <c r="A103" s="64">
        <v>82</v>
      </c>
      <c r="B103" s="46" t="s">
        <v>486</v>
      </c>
      <c r="C103" s="46" t="s">
        <v>488</v>
      </c>
      <c r="D103" s="46" t="s">
        <v>1982</v>
      </c>
      <c r="E103" s="43" t="s">
        <v>104</v>
      </c>
      <c r="F103" s="50">
        <v>66.3</v>
      </c>
      <c r="G103" s="48"/>
      <c r="H103" s="68">
        <f t="shared" si="8"/>
        <v>0</v>
      </c>
    </row>
    <row r="104" spans="1:8" ht="13.2">
      <c r="A104" s="66"/>
      <c r="B104" s="44"/>
      <c r="C104" s="45" t="s">
        <v>441</v>
      </c>
      <c r="D104" s="45" t="s">
        <v>1983</v>
      </c>
      <c r="E104" s="44"/>
      <c r="F104" s="44"/>
      <c r="G104" s="44"/>
      <c r="H104" s="69"/>
    </row>
    <row r="105" spans="1:8" ht="39.6">
      <c r="A105" s="64">
        <v>83</v>
      </c>
      <c r="B105" s="46" t="s">
        <v>442</v>
      </c>
      <c r="C105" s="46" t="s">
        <v>444</v>
      </c>
      <c r="D105" s="46" t="s">
        <v>443</v>
      </c>
      <c r="E105" s="43" t="s">
        <v>50</v>
      </c>
      <c r="F105" s="52">
        <v>6.8940000000000001E-2</v>
      </c>
      <c r="G105" s="48"/>
      <c r="H105" s="68">
        <f t="shared" ref="H105:H112" si="9">ROUND(F105*G105,2)</f>
        <v>0</v>
      </c>
    </row>
    <row r="106" spans="1:8" ht="26.4">
      <c r="A106" s="64">
        <v>84</v>
      </c>
      <c r="B106" s="46" t="s">
        <v>445</v>
      </c>
      <c r="C106" s="46" t="s">
        <v>447</v>
      </c>
      <c r="D106" s="46" t="s">
        <v>446</v>
      </c>
      <c r="E106" s="43" t="s">
        <v>50</v>
      </c>
      <c r="F106" s="52">
        <v>6.4180000000000001E-2</v>
      </c>
      <c r="G106" s="48"/>
      <c r="H106" s="68">
        <f t="shared" si="9"/>
        <v>0</v>
      </c>
    </row>
    <row r="107" spans="1:8" ht="26.4">
      <c r="A107" s="64">
        <v>85</v>
      </c>
      <c r="B107" s="46" t="s">
        <v>448</v>
      </c>
      <c r="C107" s="46" t="s">
        <v>450</v>
      </c>
      <c r="D107" s="46" t="s">
        <v>449</v>
      </c>
      <c r="E107" s="43" t="s">
        <v>50</v>
      </c>
      <c r="F107" s="52">
        <v>9.1699999999999993E-3</v>
      </c>
      <c r="G107" s="48"/>
      <c r="H107" s="68">
        <f t="shared" si="9"/>
        <v>0</v>
      </c>
    </row>
    <row r="108" spans="1:8" ht="26.4">
      <c r="A108" s="64">
        <v>86</v>
      </c>
      <c r="B108" s="46" t="s">
        <v>125</v>
      </c>
      <c r="C108" s="46" t="s">
        <v>452</v>
      </c>
      <c r="D108" s="46" t="s">
        <v>451</v>
      </c>
      <c r="E108" s="43" t="s">
        <v>128</v>
      </c>
      <c r="F108" s="52">
        <v>6.8940000000000001E-2</v>
      </c>
      <c r="G108" s="48"/>
      <c r="H108" s="68">
        <f t="shared" si="9"/>
        <v>0</v>
      </c>
    </row>
    <row r="109" spans="1:8" ht="26.4">
      <c r="A109" s="64">
        <v>87</v>
      </c>
      <c r="B109" s="46" t="s">
        <v>341</v>
      </c>
      <c r="C109" s="46" t="s">
        <v>454</v>
      </c>
      <c r="D109" s="46" t="s">
        <v>453</v>
      </c>
      <c r="E109" s="43" t="s">
        <v>104</v>
      </c>
      <c r="F109" s="38">
        <v>3.64</v>
      </c>
      <c r="G109" s="48"/>
      <c r="H109" s="68">
        <f t="shared" si="9"/>
        <v>0</v>
      </c>
    </row>
    <row r="110" spans="1:8" ht="13.2">
      <c r="A110" s="64">
        <v>88</v>
      </c>
      <c r="B110" s="46" t="s">
        <v>344</v>
      </c>
      <c r="C110" s="46" t="s">
        <v>456</v>
      </c>
      <c r="D110" s="46" t="s">
        <v>455</v>
      </c>
      <c r="E110" s="43" t="s">
        <v>104</v>
      </c>
      <c r="F110" s="38">
        <v>3.64</v>
      </c>
      <c r="G110" s="48"/>
      <c r="H110" s="68">
        <f t="shared" si="9"/>
        <v>0</v>
      </c>
    </row>
    <row r="111" spans="1:8" ht="26.4">
      <c r="A111" s="64">
        <v>89</v>
      </c>
      <c r="B111" s="46" t="s">
        <v>347</v>
      </c>
      <c r="C111" s="46" t="s">
        <v>458</v>
      </c>
      <c r="D111" s="46" t="s">
        <v>457</v>
      </c>
      <c r="E111" s="43" t="s">
        <v>42</v>
      </c>
      <c r="F111" s="49">
        <v>3.6400000000000002E-2</v>
      </c>
      <c r="G111" s="48"/>
      <c r="H111" s="68">
        <f t="shared" si="9"/>
        <v>0</v>
      </c>
    </row>
    <row r="112" spans="1:8" ht="26.4">
      <c r="A112" s="64">
        <v>90</v>
      </c>
      <c r="B112" s="46" t="s">
        <v>1984</v>
      </c>
      <c r="C112" s="46" t="s">
        <v>1985</v>
      </c>
      <c r="D112" s="46" t="s">
        <v>1986</v>
      </c>
      <c r="E112" s="43" t="s">
        <v>42</v>
      </c>
      <c r="F112" s="49">
        <v>3.6400000000000002E-2</v>
      </c>
      <c r="G112" s="48"/>
      <c r="H112" s="68">
        <f t="shared" si="9"/>
        <v>0</v>
      </c>
    </row>
    <row r="113" spans="1:8" ht="26.4">
      <c r="A113" s="66"/>
      <c r="B113" s="44"/>
      <c r="C113" s="45" t="s">
        <v>1987</v>
      </c>
      <c r="D113" s="45" t="s">
        <v>1988</v>
      </c>
      <c r="E113" s="44"/>
      <c r="F113" s="44"/>
      <c r="G113" s="44"/>
      <c r="H113" s="69"/>
    </row>
    <row r="114" spans="1:8" ht="13.2">
      <c r="A114" s="66"/>
      <c r="B114" s="44"/>
      <c r="C114" s="43" t="s">
        <v>1989</v>
      </c>
      <c r="D114" s="43" t="s">
        <v>1990</v>
      </c>
      <c r="E114" s="44"/>
      <c r="F114" s="44"/>
      <c r="G114" s="44"/>
      <c r="H114" s="69"/>
    </row>
    <row r="115" spans="1:8" ht="26.4">
      <c r="A115" s="64">
        <v>91</v>
      </c>
      <c r="B115" s="46" t="s">
        <v>1991</v>
      </c>
      <c r="C115" s="46" t="s">
        <v>1992</v>
      </c>
      <c r="D115" s="46" t="s">
        <v>1993</v>
      </c>
      <c r="E115" s="43" t="s">
        <v>91</v>
      </c>
      <c r="F115" s="47">
        <v>0.73499999999999999</v>
      </c>
      <c r="G115" s="48"/>
      <c r="H115" s="68">
        <f t="shared" ref="H115:H123" si="10">ROUND(F115*G115,2)</f>
        <v>0</v>
      </c>
    </row>
    <row r="116" spans="1:8" ht="13.2">
      <c r="A116" s="64">
        <v>92</v>
      </c>
      <c r="B116" s="46" t="s">
        <v>1994</v>
      </c>
      <c r="C116" s="46" t="s">
        <v>1995</v>
      </c>
      <c r="D116" s="46" t="s">
        <v>1996</v>
      </c>
      <c r="E116" s="43" t="s">
        <v>91</v>
      </c>
      <c r="F116" s="47">
        <v>7.4999999999999997E-2</v>
      </c>
      <c r="G116" s="48"/>
      <c r="H116" s="68">
        <f t="shared" si="10"/>
        <v>0</v>
      </c>
    </row>
    <row r="117" spans="1:8" ht="39.6">
      <c r="A117" s="64">
        <v>93</v>
      </c>
      <c r="B117" s="46" t="s">
        <v>1997</v>
      </c>
      <c r="C117" s="46" t="s">
        <v>1998</v>
      </c>
      <c r="D117" s="46" t="s">
        <v>1999</v>
      </c>
      <c r="E117" s="43" t="s">
        <v>95</v>
      </c>
      <c r="F117" s="38">
        <v>0.05</v>
      </c>
      <c r="G117" s="48"/>
      <c r="H117" s="68">
        <f t="shared" si="10"/>
        <v>0</v>
      </c>
    </row>
    <row r="118" spans="1:8" ht="39.6">
      <c r="A118" s="64">
        <v>94</v>
      </c>
      <c r="B118" s="46" t="s">
        <v>2000</v>
      </c>
      <c r="C118" s="46" t="s">
        <v>2001</v>
      </c>
      <c r="D118" s="46" t="s">
        <v>2002</v>
      </c>
      <c r="E118" s="43" t="s">
        <v>95</v>
      </c>
      <c r="F118" s="38">
        <v>0.01</v>
      </c>
      <c r="G118" s="48"/>
      <c r="H118" s="68">
        <f t="shared" si="10"/>
        <v>0</v>
      </c>
    </row>
    <row r="119" spans="1:8" ht="26.4">
      <c r="A119" s="64">
        <v>95</v>
      </c>
      <c r="B119" s="46" t="s">
        <v>634</v>
      </c>
      <c r="C119" s="46" t="s">
        <v>636</v>
      </c>
      <c r="D119" s="46" t="s">
        <v>2003</v>
      </c>
      <c r="E119" s="43" t="s">
        <v>522</v>
      </c>
      <c r="F119" s="50">
        <v>0.1</v>
      </c>
      <c r="G119" s="48"/>
      <c r="H119" s="68">
        <f t="shared" si="10"/>
        <v>0</v>
      </c>
    </row>
    <row r="120" spans="1:8" ht="39.6">
      <c r="A120" s="64">
        <v>96</v>
      </c>
      <c r="B120" s="46" t="s">
        <v>2004</v>
      </c>
      <c r="C120" s="46" t="s">
        <v>639</v>
      </c>
      <c r="D120" s="46" t="s">
        <v>638</v>
      </c>
      <c r="E120" s="43" t="s">
        <v>239</v>
      </c>
      <c r="F120" s="53">
        <v>1</v>
      </c>
      <c r="G120" s="48"/>
      <c r="H120" s="68">
        <f t="shared" si="10"/>
        <v>0</v>
      </c>
    </row>
    <row r="121" spans="1:8" ht="13.2">
      <c r="A121" s="64">
        <v>97</v>
      </c>
      <c r="B121" s="46" t="s">
        <v>646</v>
      </c>
      <c r="C121" s="46" t="s">
        <v>648</v>
      </c>
      <c r="D121" s="46" t="s">
        <v>647</v>
      </c>
      <c r="E121" s="43" t="s">
        <v>239</v>
      </c>
      <c r="F121" s="53">
        <v>2</v>
      </c>
      <c r="G121" s="48"/>
      <c r="H121" s="68">
        <f t="shared" si="10"/>
        <v>0</v>
      </c>
    </row>
    <row r="122" spans="1:8" ht="26.4">
      <c r="A122" s="64">
        <v>98</v>
      </c>
      <c r="B122" s="46" t="s">
        <v>640</v>
      </c>
      <c r="C122" s="46" t="s">
        <v>642</v>
      </c>
      <c r="D122" s="46" t="s">
        <v>641</v>
      </c>
      <c r="E122" s="43" t="s">
        <v>239</v>
      </c>
      <c r="F122" s="53">
        <v>1</v>
      </c>
      <c r="G122" s="48"/>
      <c r="H122" s="68">
        <f t="shared" si="10"/>
        <v>0</v>
      </c>
    </row>
    <row r="123" spans="1:8" ht="26.4">
      <c r="A123" s="64">
        <v>99</v>
      </c>
      <c r="B123" s="46" t="s">
        <v>2005</v>
      </c>
      <c r="C123" s="46" t="s">
        <v>2006</v>
      </c>
      <c r="D123" s="46" t="s">
        <v>2007</v>
      </c>
      <c r="E123" s="43" t="s">
        <v>239</v>
      </c>
      <c r="F123" s="53">
        <v>1</v>
      </c>
      <c r="G123" s="48"/>
      <c r="H123" s="68">
        <f t="shared" si="10"/>
        <v>0</v>
      </c>
    </row>
    <row r="124" spans="1:8" ht="26.4">
      <c r="A124" s="64">
        <v>100</v>
      </c>
      <c r="B124" s="46" t="s">
        <v>506</v>
      </c>
      <c r="C124" s="46" t="s">
        <v>508</v>
      </c>
      <c r="D124" s="46" t="s">
        <v>507</v>
      </c>
      <c r="E124" s="43" t="s">
        <v>91</v>
      </c>
      <c r="F124" s="50">
        <v>0.1</v>
      </c>
      <c r="G124" s="48"/>
      <c r="H124" s="68">
        <f t="shared" ref="H124:H129" si="11">ROUND(F124*G124,2)</f>
        <v>0</v>
      </c>
    </row>
    <row r="125" spans="1:8" ht="39.6">
      <c r="A125" s="64">
        <v>101</v>
      </c>
      <c r="B125" s="46" t="s">
        <v>2008</v>
      </c>
      <c r="C125" s="46" t="s">
        <v>511</v>
      </c>
      <c r="D125" s="46" t="s">
        <v>510</v>
      </c>
      <c r="E125" s="43" t="s">
        <v>91</v>
      </c>
      <c r="F125" s="50">
        <v>0.1</v>
      </c>
      <c r="G125" s="48"/>
      <c r="H125" s="68">
        <f t="shared" si="11"/>
        <v>0</v>
      </c>
    </row>
    <row r="126" spans="1:8" ht="26.4">
      <c r="A126" s="64">
        <v>102</v>
      </c>
      <c r="B126" s="46" t="s">
        <v>2009</v>
      </c>
      <c r="C126" s="46" t="s">
        <v>514</v>
      </c>
      <c r="D126" s="46" t="s">
        <v>513</v>
      </c>
      <c r="E126" s="43" t="s">
        <v>239</v>
      </c>
      <c r="F126" s="53">
        <v>3</v>
      </c>
      <c r="G126" s="48"/>
      <c r="H126" s="68">
        <f t="shared" si="11"/>
        <v>0</v>
      </c>
    </row>
    <row r="127" spans="1:8" ht="26.4">
      <c r="A127" s="64">
        <v>103</v>
      </c>
      <c r="B127" s="46" t="s">
        <v>263</v>
      </c>
      <c r="C127" s="46" t="s">
        <v>265</v>
      </c>
      <c r="D127" s="46" t="s">
        <v>264</v>
      </c>
      <c r="E127" s="43" t="s">
        <v>42</v>
      </c>
      <c r="F127" s="49">
        <v>5.4999999999999997E-3</v>
      </c>
      <c r="G127" s="48"/>
      <c r="H127" s="68">
        <f t="shared" si="11"/>
        <v>0</v>
      </c>
    </row>
    <row r="128" spans="1:8" ht="26.4">
      <c r="A128" s="64">
        <v>104</v>
      </c>
      <c r="B128" s="46" t="s">
        <v>266</v>
      </c>
      <c r="C128" s="46" t="s">
        <v>268</v>
      </c>
      <c r="D128" s="46" t="s">
        <v>267</v>
      </c>
      <c r="E128" s="43" t="s">
        <v>42</v>
      </c>
      <c r="F128" s="49">
        <v>5.4999999999999997E-3</v>
      </c>
      <c r="G128" s="48"/>
      <c r="H128" s="68">
        <f t="shared" si="11"/>
        <v>0</v>
      </c>
    </row>
    <row r="129" spans="1:8" ht="26.4">
      <c r="A129" s="64">
        <v>105</v>
      </c>
      <c r="B129" s="46" t="s">
        <v>2010</v>
      </c>
      <c r="C129" s="46" t="s">
        <v>2011</v>
      </c>
      <c r="D129" s="46" t="s">
        <v>2012</v>
      </c>
      <c r="E129" s="43" t="s">
        <v>256</v>
      </c>
      <c r="F129" s="53">
        <v>1</v>
      </c>
      <c r="G129" s="48"/>
      <c r="H129" s="68">
        <f t="shared" si="11"/>
        <v>0</v>
      </c>
    </row>
    <row r="130" spans="1:8" ht="13.2">
      <c r="A130" s="66"/>
      <c r="B130" s="44"/>
      <c r="C130" s="45" t="s">
        <v>2013</v>
      </c>
      <c r="D130" s="45" t="s">
        <v>2014</v>
      </c>
      <c r="E130" s="44"/>
      <c r="F130" s="44"/>
      <c r="G130" s="44"/>
      <c r="H130" s="69"/>
    </row>
    <row r="131" spans="1:8" ht="39.6">
      <c r="A131" s="64">
        <v>106</v>
      </c>
      <c r="B131" s="46" t="s">
        <v>2015</v>
      </c>
      <c r="C131" s="46" t="s">
        <v>2016</v>
      </c>
      <c r="D131" s="46" t="s">
        <v>2017</v>
      </c>
      <c r="E131" s="43" t="s">
        <v>50</v>
      </c>
      <c r="F131" s="52">
        <v>0.38202999999999998</v>
      </c>
      <c r="G131" s="48"/>
      <c r="H131" s="68">
        <f t="shared" ref="H131:H140" si="12">ROUND(F131*G131,2)</f>
        <v>0</v>
      </c>
    </row>
    <row r="132" spans="1:8" ht="26.4">
      <c r="A132" s="64">
        <v>107</v>
      </c>
      <c r="B132" s="46" t="s">
        <v>2018</v>
      </c>
      <c r="C132" s="46" t="s">
        <v>2019</v>
      </c>
      <c r="D132" s="46" t="s">
        <v>2020</v>
      </c>
      <c r="E132" s="43" t="s">
        <v>50</v>
      </c>
      <c r="F132" s="52">
        <v>0.38612999999999997</v>
      </c>
      <c r="G132" s="48"/>
      <c r="H132" s="68">
        <f t="shared" si="12"/>
        <v>0</v>
      </c>
    </row>
    <row r="133" spans="1:8" ht="26.4">
      <c r="A133" s="64">
        <v>108</v>
      </c>
      <c r="B133" s="46" t="s">
        <v>2021</v>
      </c>
      <c r="C133" s="46" t="s">
        <v>2022</v>
      </c>
      <c r="D133" s="46" t="s">
        <v>2023</v>
      </c>
      <c r="E133" s="43" t="s">
        <v>50</v>
      </c>
      <c r="F133" s="52">
        <v>3.5400000000000002E-3</v>
      </c>
      <c r="G133" s="48"/>
      <c r="H133" s="68">
        <f t="shared" si="12"/>
        <v>0</v>
      </c>
    </row>
    <row r="134" spans="1:8" ht="26.4">
      <c r="A134" s="64">
        <v>109</v>
      </c>
      <c r="B134" s="46" t="s">
        <v>2024</v>
      </c>
      <c r="C134" s="46" t="s">
        <v>2025</v>
      </c>
      <c r="D134" s="46" t="s">
        <v>2026</v>
      </c>
      <c r="E134" s="43" t="s">
        <v>50</v>
      </c>
      <c r="F134" s="52">
        <v>0.38202999999999998</v>
      </c>
      <c r="G134" s="48"/>
      <c r="H134" s="68">
        <f t="shared" si="12"/>
        <v>0</v>
      </c>
    </row>
    <row r="135" spans="1:8" ht="66">
      <c r="A135" s="64">
        <v>110</v>
      </c>
      <c r="B135" s="46" t="s">
        <v>2027</v>
      </c>
      <c r="C135" s="46" t="s">
        <v>2028</v>
      </c>
      <c r="D135" s="46" t="s">
        <v>2029</v>
      </c>
      <c r="E135" s="43" t="s">
        <v>180</v>
      </c>
      <c r="F135" s="47">
        <v>1.6E-2</v>
      </c>
      <c r="G135" s="48"/>
      <c r="H135" s="68">
        <f t="shared" si="12"/>
        <v>0</v>
      </c>
    </row>
    <row r="136" spans="1:8" ht="26.4">
      <c r="A136" s="64">
        <v>111</v>
      </c>
      <c r="B136" s="46" t="s">
        <v>2030</v>
      </c>
      <c r="C136" s="46" t="s">
        <v>2031</v>
      </c>
      <c r="D136" s="46" t="s">
        <v>2032</v>
      </c>
      <c r="E136" s="43" t="s">
        <v>50</v>
      </c>
      <c r="F136" s="52">
        <v>0.20957000000000001</v>
      </c>
      <c r="G136" s="48"/>
      <c r="H136" s="68">
        <f t="shared" si="12"/>
        <v>0</v>
      </c>
    </row>
    <row r="137" spans="1:8" ht="26.4">
      <c r="A137" s="64">
        <v>112</v>
      </c>
      <c r="B137" s="46" t="s">
        <v>341</v>
      </c>
      <c r="C137" s="46" t="s">
        <v>454</v>
      </c>
      <c r="D137" s="46" t="s">
        <v>453</v>
      </c>
      <c r="E137" s="43" t="s">
        <v>104</v>
      </c>
      <c r="F137" s="50">
        <v>16.2</v>
      </c>
      <c r="G137" s="48"/>
      <c r="H137" s="68">
        <f t="shared" si="12"/>
        <v>0</v>
      </c>
    </row>
    <row r="138" spans="1:8" ht="13.2">
      <c r="A138" s="64">
        <v>113</v>
      </c>
      <c r="B138" s="46" t="s">
        <v>344</v>
      </c>
      <c r="C138" s="46" t="s">
        <v>456</v>
      </c>
      <c r="D138" s="46" t="s">
        <v>455</v>
      </c>
      <c r="E138" s="43" t="s">
        <v>104</v>
      </c>
      <c r="F138" s="50">
        <v>16.2</v>
      </c>
      <c r="G138" s="48"/>
      <c r="H138" s="68">
        <f t="shared" si="12"/>
        <v>0</v>
      </c>
    </row>
    <row r="139" spans="1:8" ht="26.4">
      <c r="A139" s="64">
        <v>114</v>
      </c>
      <c r="B139" s="46" t="s">
        <v>347</v>
      </c>
      <c r="C139" s="46" t="s">
        <v>458</v>
      </c>
      <c r="D139" s="46" t="s">
        <v>457</v>
      </c>
      <c r="E139" s="43" t="s">
        <v>42</v>
      </c>
      <c r="F139" s="47">
        <v>0.16200000000000001</v>
      </c>
      <c r="G139" s="48"/>
      <c r="H139" s="68">
        <f t="shared" si="12"/>
        <v>0</v>
      </c>
    </row>
    <row r="140" spans="1:8" ht="26.4">
      <c r="A140" s="64">
        <v>115</v>
      </c>
      <c r="B140" s="46" t="s">
        <v>1984</v>
      </c>
      <c r="C140" s="46" t="s">
        <v>1985</v>
      </c>
      <c r="D140" s="46" t="s">
        <v>1986</v>
      </c>
      <c r="E140" s="43" t="s">
        <v>42</v>
      </c>
      <c r="F140" s="47">
        <v>0.16200000000000001</v>
      </c>
      <c r="G140" s="48"/>
      <c r="H140" s="68">
        <f t="shared" si="12"/>
        <v>0</v>
      </c>
    </row>
    <row r="141" spans="1:8" ht="13.2">
      <c r="A141" s="66"/>
      <c r="B141" s="44"/>
      <c r="C141" s="45" t="s">
        <v>2033</v>
      </c>
      <c r="D141" s="45" t="s">
        <v>2034</v>
      </c>
      <c r="E141" s="44"/>
      <c r="F141" s="44"/>
      <c r="G141" s="44"/>
      <c r="H141" s="69"/>
    </row>
    <row r="142" spans="1:8" ht="26.4">
      <c r="A142" s="64">
        <v>116</v>
      </c>
      <c r="B142" s="46" t="s">
        <v>618</v>
      </c>
      <c r="C142" s="46" t="s">
        <v>2035</v>
      </c>
      <c r="D142" s="46" t="s">
        <v>2036</v>
      </c>
      <c r="E142" s="43" t="s">
        <v>165</v>
      </c>
      <c r="F142" s="49">
        <v>0.25540000000000002</v>
      </c>
      <c r="G142" s="48"/>
      <c r="H142" s="68">
        <f t="shared" ref="H142:H152" si="13">ROUND(F142*G142,2)</f>
        <v>0</v>
      </c>
    </row>
    <row r="143" spans="1:8" ht="26.4">
      <c r="A143" s="64">
        <v>117</v>
      </c>
      <c r="B143" s="46" t="s">
        <v>621</v>
      </c>
      <c r="C143" s="46" t="s">
        <v>623</v>
      </c>
      <c r="D143" s="46" t="s">
        <v>622</v>
      </c>
      <c r="E143" s="43" t="s">
        <v>50</v>
      </c>
      <c r="F143" s="49">
        <v>0.1273</v>
      </c>
      <c r="G143" s="48"/>
      <c r="H143" s="68">
        <f t="shared" si="13"/>
        <v>0</v>
      </c>
    </row>
    <row r="144" spans="1:8" ht="26.4">
      <c r="A144" s="64">
        <v>118</v>
      </c>
      <c r="B144" s="46" t="s">
        <v>677</v>
      </c>
      <c r="C144" s="46" t="s">
        <v>626</v>
      </c>
      <c r="D144" s="46" t="s">
        <v>625</v>
      </c>
      <c r="E144" s="43" t="s">
        <v>50</v>
      </c>
      <c r="F144" s="52">
        <v>3.8429999999999999E-2</v>
      </c>
      <c r="G144" s="48"/>
      <c r="H144" s="68">
        <f t="shared" si="13"/>
        <v>0</v>
      </c>
    </row>
    <row r="145" spans="1:8" ht="26.4">
      <c r="A145" s="64">
        <v>119</v>
      </c>
      <c r="B145" s="46" t="s">
        <v>2037</v>
      </c>
      <c r="C145" s="46" t="s">
        <v>2038</v>
      </c>
      <c r="D145" s="46" t="s">
        <v>2039</v>
      </c>
      <c r="E145" s="43" t="s">
        <v>50</v>
      </c>
      <c r="F145" s="52">
        <v>5.296E-2</v>
      </c>
      <c r="G145" s="48"/>
      <c r="H145" s="68">
        <f t="shared" si="13"/>
        <v>0</v>
      </c>
    </row>
    <row r="146" spans="1:8" ht="26.4">
      <c r="A146" s="64">
        <v>120</v>
      </c>
      <c r="B146" s="46" t="s">
        <v>2040</v>
      </c>
      <c r="C146" s="46" t="s">
        <v>2041</v>
      </c>
      <c r="D146" s="46" t="s">
        <v>2042</v>
      </c>
      <c r="E146" s="43" t="s">
        <v>50</v>
      </c>
      <c r="F146" s="52">
        <v>4.1820000000000003E-2</v>
      </c>
      <c r="G146" s="48"/>
      <c r="H146" s="68">
        <f t="shared" si="13"/>
        <v>0</v>
      </c>
    </row>
    <row r="147" spans="1:8" ht="26.4">
      <c r="A147" s="64">
        <v>121</v>
      </c>
      <c r="B147" s="46" t="s">
        <v>2043</v>
      </c>
      <c r="C147" s="46" t="s">
        <v>632</v>
      </c>
      <c r="D147" s="46" t="s">
        <v>631</v>
      </c>
      <c r="E147" s="43" t="s">
        <v>91</v>
      </c>
      <c r="F147" s="38">
        <v>0.11</v>
      </c>
      <c r="G147" s="48"/>
      <c r="H147" s="68">
        <f t="shared" si="13"/>
        <v>0</v>
      </c>
    </row>
    <row r="148" spans="1:8" ht="26.4">
      <c r="A148" s="64">
        <v>122</v>
      </c>
      <c r="B148" s="46" t="s">
        <v>2044</v>
      </c>
      <c r="C148" s="46" t="s">
        <v>2045</v>
      </c>
      <c r="D148" s="46" t="s">
        <v>2046</v>
      </c>
      <c r="E148" s="43" t="s">
        <v>239</v>
      </c>
      <c r="F148" s="53">
        <v>8</v>
      </c>
      <c r="G148" s="48"/>
      <c r="H148" s="68">
        <f t="shared" si="13"/>
        <v>0</v>
      </c>
    </row>
    <row r="149" spans="1:8" ht="26.4">
      <c r="A149" s="64">
        <v>123</v>
      </c>
      <c r="B149" s="46" t="s">
        <v>341</v>
      </c>
      <c r="C149" s="46" t="s">
        <v>454</v>
      </c>
      <c r="D149" s="46" t="s">
        <v>453</v>
      </c>
      <c r="E149" s="43" t="s">
        <v>104</v>
      </c>
      <c r="F149" s="50">
        <v>9.6</v>
      </c>
      <c r="G149" s="48"/>
      <c r="H149" s="68">
        <f t="shared" si="13"/>
        <v>0</v>
      </c>
    </row>
    <row r="150" spans="1:8" ht="13.2">
      <c r="A150" s="64">
        <v>124</v>
      </c>
      <c r="B150" s="46" t="s">
        <v>344</v>
      </c>
      <c r="C150" s="46" t="s">
        <v>456</v>
      </c>
      <c r="D150" s="46" t="s">
        <v>455</v>
      </c>
      <c r="E150" s="43" t="s">
        <v>104</v>
      </c>
      <c r="F150" s="50">
        <v>9.6</v>
      </c>
      <c r="G150" s="48"/>
      <c r="H150" s="68">
        <f t="shared" si="13"/>
        <v>0</v>
      </c>
    </row>
    <row r="151" spans="1:8" ht="26.4">
      <c r="A151" s="64">
        <v>125</v>
      </c>
      <c r="B151" s="46" t="s">
        <v>347</v>
      </c>
      <c r="C151" s="46" t="s">
        <v>458</v>
      </c>
      <c r="D151" s="46" t="s">
        <v>457</v>
      </c>
      <c r="E151" s="43" t="s">
        <v>42</v>
      </c>
      <c r="F151" s="47">
        <v>9.6000000000000002E-2</v>
      </c>
      <c r="G151" s="48"/>
      <c r="H151" s="68">
        <f t="shared" si="13"/>
        <v>0</v>
      </c>
    </row>
    <row r="152" spans="1:8" ht="26.4">
      <c r="A152" s="64">
        <v>126</v>
      </c>
      <c r="B152" s="46" t="s">
        <v>1984</v>
      </c>
      <c r="C152" s="46" t="s">
        <v>1985</v>
      </c>
      <c r="D152" s="46" t="s">
        <v>1986</v>
      </c>
      <c r="E152" s="43" t="s">
        <v>42</v>
      </c>
      <c r="F152" s="47">
        <v>9.6000000000000002E-2</v>
      </c>
      <c r="G152" s="48"/>
      <c r="H152" s="68">
        <f t="shared" si="13"/>
        <v>0</v>
      </c>
    </row>
    <row r="153" spans="1:8" ht="13.2">
      <c r="A153" s="66"/>
      <c r="B153" s="44"/>
      <c r="C153" s="45" t="s">
        <v>2047</v>
      </c>
      <c r="D153" s="45" t="s">
        <v>2048</v>
      </c>
      <c r="E153" s="44"/>
      <c r="F153" s="44"/>
      <c r="G153" s="44"/>
      <c r="H153" s="69"/>
    </row>
    <row r="154" spans="1:8" ht="39.6">
      <c r="A154" s="64">
        <v>127</v>
      </c>
      <c r="B154" s="46" t="s">
        <v>149</v>
      </c>
      <c r="C154" s="46" t="s">
        <v>2049</v>
      </c>
      <c r="D154" s="46" t="s">
        <v>2050</v>
      </c>
      <c r="E154" s="43" t="s">
        <v>46</v>
      </c>
      <c r="F154" s="47">
        <v>9.8000000000000004E-2</v>
      </c>
      <c r="G154" s="44"/>
      <c r="H154" s="68">
        <f t="shared" ref="H154:H165" si="14">ROUND(F154*G154,2)</f>
        <v>0</v>
      </c>
    </row>
    <row r="155" spans="1:8" ht="26.4">
      <c r="A155" s="64">
        <v>128</v>
      </c>
      <c r="B155" s="46" t="s">
        <v>171</v>
      </c>
      <c r="C155" s="46" t="s">
        <v>173</v>
      </c>
      <c r="D155" s="46" t="s">
        <v>172</v>
      </c>
      <c r="E155" s="43" t="s">
        <v>46</v>
      </c>
      <c r="F155" s="47">
        <v>3.4000000000000002E-2</v>
      </c>
      <c r="G155" s="48"/>
      <c r="H155" s="68">
        <f t="shared" si="14"/>
        <v>0</v>
      </c>
    </row>
    <row r="156" spans="1:8" ht="26.4">
      <c r="A156" s="64">
        <v>129</v>
      </c>
      <c r="B156" s="46" t="s">
        <v>152</v>
      </c>
      <c r="C156" s="46" t="s">
        <v>154</v>
      </c>
      <c r="D156" s="46" t="s">
        <v>153</v>
      </c>
      <c r="E156" s="43" t="s">
        <v>46</v>
      </c>
      <c r="F156" s="47">
        <v>6.4000000000000001E-2</v>
      </c>
      <c r="G156" s="48"/>
      <c r="H156" s="68">
        <f t="shared" si="14"/>
        <v>0</v>
      </c>
    </row>
    <row r="157" spans="1:8" ht="13.2">
      <c r="A157" s="64">
        <v>130</v>
      </c>
      <c r="B157" s="46" t="s">
        <v>47</v>
      </c>
      <c r="C157" s="46" t="s">
        <v>49</v>
      </c>
      <c r="D157" s="46" t="s">
        <v>48</v>
      </c>
      <c r="E157" s="43" t="s">
        <v>50</v>
      </c>
      <c r="F157" s="50">
        <v>11.2</v>
      </c>
      <c r="G157" s="48"/>
      <c r="H157" s="68">
        <f t="shared" si="14"/>
        <v>0</v>
      </c>
    </row>
    <row r="158" spans="1:8" ht="13.2">
      <c r="A158" s="64">
        <v>131</v>
      </c>
      <c r="B158" s="46" t="s">
        <v>174</v>
      </c>
      <c r="C158" s="46" t="s">
        <v>176</v>
      </c>
      <c r="D158" s="46" t="s">
        <v>175</v>
      </c>
      <c r="E158" s="43" t="s">
        <v>42</v>
      </c>
      <c r="F158" s="38">
        <v>0.23</v>
      </c>
      <c r="G158" s="48"/>
      <c r="H158" s="68">
        <f t="shared" si="14"/>
        <v>0</v>
      </c>
    </row>
    <row r="159" spans="1:8" ht="26.4">
      <c r="A159" s="64">
        <v>132</v>
      </c>
      <c r="B159" s="46" t="s">
        <v>654</v>
      </c>
      <c r="C159" s="46" t="s">
        <v>2051</v>
      </c>
      <c r="D159" s="46" t="s">
        <v>2052</v>
      </c>
      <c r="E159" s="43" t="s">
        <v>180</v>
      </c>
      <c r="F159" s="47">
        <v>0.106</v>
      </c>
      <c r="G159" s="48"/>
      <c r="H159" s="68">
        <f t="shared" si="14"/>
        <v>0</v>
      </c>
    </row>
    <row r="160" spans="1:8" ht="26.4">
      <c r="A160" s="64">
        <v>133</v>
      </c>
      <c r="B160" s="46" t="s">
        <v>181</v>
      </c>
      <c r="C160" s="46" t="s">
        <v>183</v>
      </c>
      <c r="D160" s="46" t="s">
        <v>182</v>
      </c>
      <c r="E160" s="43" t="s">
        <v>50</v>
      </c>
      <c r="F160" s="52">
        <v>0.33682000000000001</v>
      </c>
      <c r="G160" s="48"/>
      <c r="H160" s="68">
        <f t="shared" si="14"/>
        <v>0</v>
      </c>
    </row>
    <row r="161" spans="1:8" ht="13.2">
      <c r="A161" s="64">
        <v>134</v>
      </c>
      <c r="B161" s="46" t="s">
        <v>657</v>
      </c>
      <c r="C161" s="46" t="s">
        <v>659</v>
      </c>
      <c r="D161" s="46" t="s">
        <v>658</v>
      </c>
      <c r="E161" s="43" t="s">
        <v>50</v>
      </c>
      <c r="F161" s="49">
        <v>4.6800000000000001E-2</v>
      </c>
      <c r="G161" s="48"/>
      <c r="H161" s="68">
        <f t="shared" si="14"/>
        <v>0</v>
      </c>
    </row>
    <row r="162" spans="1:8" ht="13.2">
      <c r="A162" s="64">
        <v>135</v>
      </c>
      <c r="B162" s="46" t="s">
        <v>2053</v>
      </c>
      <c r="C162" s="46" t="s">
        <v>2054</v>
      </c>
      <c r="D162" s="46" t="s">
        <v>2055</v>
      </c>
      <c r="E162" s="43" t="s">
        <v>50</v>
      </c>
      <c r="F162" s="52">
        <v>2.0740000000000001E-2</v>
      </c>
      <c r="G162" s="48"/>
      <c r="H162" s="68">
        <f t="shared" si="14"/>
        <v>0</v>
      </c>
    </row>
    <row r="163" spans="1:8" ht="26.4">
      <c r="A163" s="64">
        <v>136</v>
      </c>
      <c r="B163" s="46" t="s">
        <v>651</v>
      </c>
      <c r="C163" s="46" t="s">
        <v>653</v>
      </c>
      <c r="D163" s="46" t="s">
        <v>652</v>
      </c>
      <c r="E163" s="43" t="s">
        <v>74</v>
      </c>
      <c r="F163" s="47">
        <v>0.20399999999999999</v>
      </c>
      <c r="G163" s="48"/>
      <c r="H163" s="68">
        <f t="shared" si="14"/>
        <v>0</v>
      </c>
    </row>
    <row r="164" spans="1:8" ht="39.6">
      <c r="A164" s="64">
        <v>137</v>
      </c>
      <c r="B164" s="46" t="s">
        <v>227</v>
      </c>
      <c r="C164" s="46" t="s">
        <v>2056</v>
      </c>
      <c r="D164" s="46" t="s">
        <v>2057</v>
      </c>
      <c r="E164" s="43" t="s">
        <v>91</v>
      </c>
      <c r="F164" s="47">
        <v>4.3999999999999997E-2</v>
      </c>
      <c r="G164" s="48"/>
      <c r="H164" s="68">
        <f t="shared" si="14"/>
        <v>0</v>
      </c>
    </row>
    <row r="165" spans="1:8" ht="26.4">
      <c r="A165" s="64">
        <v>138</v>
      </c>
      <c r="B165" s="46" t="s">
        <v>2058</v>
      </c>
      <c r="C165" s="46" t="s">
        <v>2059</v>
      </c>
      <c r="D165" s="46" t="s">
        <v>2060</v>
      </c>
      <c r="E165" s="43" t="s">
        <v>104</v>
      </c>
      <c r="F165" s="50">
        <v>2.2000000000000002</v>
      </c>
      <c r="G165" s="48"/>
      <c r="H165" s="68">
        <f t="shared" si="14"/>
        <v>0</v>
      </c>
    </row>
    <row r="166" spans="1:8" ht="26.4">
      <c r="A166" s="66"/>
      <c r="B166" s="44"/>
      <c r="C166" s="45" t="s">
        <v>2061</v>
      </c>
      <c r="D166" s="45" t="s">
        <v>2062</v>
      </c>
      <c r="E166" s="44"/>
      <c r="F166" s="44"/>
      <c r="G166" s="44"/>
      <c r="H166" s="69"/>
    </row>
    <row r="167" spans="1:8" ht="13.2">
      <c r="A167" s="66"/>
      <c r="B167" s="44"/>
      <c r="C167" s="45" t="s">
        <v>2063</v>
      </c>
      <c r="D167" s="45" t="s">
        <v>2064</v>
      </c>
      <c r="E167" s="44"/>
      <c r="F167" s="44"/>
      <c r="G167" s="44"/>
      <c r="H167" s="69"/>
    </row>
    <row r="168" spans="1:8" ht="13.2">
      <c r="A168" s="66"/>
      <c r="B168" s="44"/>
      <c r="C168" s="43" t="s">
        <v>273</v>
      </c>
      <c r="D168" s="43" t="s">
        <v>2065</v>
      </c>
      <c r="E168" s="44"/>
      <c r="F168" s="44"/>
      <c r="G168" s="44"/>
      <c r="H168" s="69"/>
    </row>
    <row r="169" spans="1:8" ht="26.4">
      <c r="A169" s="64">
        <v>139</v>
      </c>
      <c r="B169" s="46" t="s">
        <v>304</v>
      </c>
      <c r="C169" s="46" t="s">
        <v>306</v>
      </c>
      <c r="D169" s="46" t="s">
        <v>305</v>
      </c>
      <c r="E169" s="43" t="s">
        <v>74</v>
      </c>
      <c r="F169" s="49">
        <v>1.2111000000000001</v>
      </c>
      <c r="G169" s="48"/>
      <c r="H169" s="68">
        <f t="shared" ref="H169:H188" si="15">ROUND(F169*G169,2)</f>
        <v>0</v>
      </c>
    </row>
    <row r="170" spans="1:8" ht="26.4">
      <c r="A170" s="64">
        <v>140</v>
      </c>
      <c r="B170" s="46" t="s">
        <v>307</v>
      </c>
      <c r="C170" s="46" t="s">
        <v>2066</v>
      </c>
      <c r="D170" s="46" t="s">
        <v>2067</v>
      </c>
      <c r="E170" s="43" t="s">
        <v>256</v>
      </c>
      <c r="F170" s="38">
        <v>484.44</v>
      </c>
      <c r="G170" s="48"/>
      <c r="H170" s="68">
        <f t="shared" si="15"/>
        <v>0</v>
      </c>
    </row>
    <row r="171" spans="1:8" ht="39.6">
      <c r="A171" s="64">
        <v>141</v>
      </c>
      <c r="B171" s="46" t="s">
        <v>310</v>
      </c>
      <c r="C171" s="46" t="s">
        <v>2068</v>
      </c>
      <c r="D171" s="46" t="s">
        <v>2069</v>
      </c>
      <c r="E171" s="43" t="s">
        <v>42</v>
      </c>
      <c r="F171" s="49">
        <v>2.7757999999999998</v>
      </c>
      <c r="G171" s="48"/>
      <c r="H171" s="68">
        <f t="shared" si="15"/>
        <v>0</v>
      </c>
    </row>
    <row r="172" spans="1:8" ht="26.4">
      <c r="A172" s="64">
        <v>142</v>
      </c>
      <c r="B172" s="46" t="s">
        <v>2070</v>
      </c>
      <c r="C172" s="46" t="s">
        <v>2071</v>
      </c>
      <c r="D172" s="46" t="s">
        <v>2072</v>
      </c>
      <c r="E172" s="43" t="s">
        <v>252</v>
      </c>
      <c r="F172" s="38">
        <v>24.98</v>
      </c>
      <c r="G172" s="48"/>
      <c r="H172" s="68">
        <f t="shared" si="15"/>
        <v>0</v>
      </c>
    </row>
    <row r="173" spans="1:8" ht="52.8">
      <c r="A173" s="64">
        <v>143</v>
      </c>
      <c r="B173" s="46" t="s">
        <v>2073</v>
      </c>
      <c r="C173" s="46" t="s">
        <v>2074</v>
      </c>
      <c r="D173" s="46" t="s">
        <v>2075</v>
      </c>
      <c r="E173" s="43" t="s">
        <v>118</v>
      </c>
      <c r="F173" s="50">
        <v>1.5</v>
      </c>
      <c r="G173" s="48"/>
      <c r="H173" s="68">
        <f t="shared" si="15"/>
        <v>0</v>
      </c>
    </row>
    <row r="174" spans="1:8" ht="39.6">
      <c r="A174" s="64">
        <v>144</v>
      </c>
      <c r="B174" s="46" t="s">
        <v>2076</v>
      </c>
      <c r="C174" s="46" t="s">
        <v>2077</v>
      </c>
      <c r="D174" s="46" t="s">
        <v>2078</v>
      </c>
      <c r="E174" s="43" t="s">
        <v>104</v>
      </c>
      <c r="F174" s="50">
        <v>94.2</v>
      </c>
      <c r="G174" s="48"/>
      <c r="H174" s="68">
        <f t="shared" si="15"/>
        <v>0</v>
      </c>
    </row>
    <row r="175" spans="1:8" ht="26.4">
      <c r="A175" s="64">
        <v>145</v>
      </c>
      <c r="B175" s="46" t="s">
        <v>310</v>
      </c>
      <c r="C175" s="46" t="s">
        <v>312</v>
      </c>
      <c r="D175" s="46" t="s">
        <v>311</v>
      </c>
      <c r="E175" s="43" t="s">
        <v>42</v>
      </c>
      <c r="F175" s="49">
        <v>3.7530999999999999</v>
      </c>
      <c r="G175" s="48"/>
      <c r="H175" s="68">
        <f t="shared" si="15"/>
        <v>0</v>
      </c>
    </row>
    <row r="176" spans="1:8" ht="26.4">
      <c r="A176" s="64">
        <v>146</v>
      </c>
      <c r="B176" s="46" t="s">
        <v>1938</v>
      </c>
      <c r="C176" s="46" t="s">
        <v>1939</v>
      </c>
      <c r="D176" s="46" t="s">
        <v>493</v>
      </c>
      <c r="E176" s="43" t="s">
        <v>252</v>
      </c>
      <c r="F176" s="38">
        <v>75.06</v>
      </c>
      <c r="G176" s="48"/>
      <c r="H176" s="68">
        <f t="shared" si="15"/>
        <v>0</v>
      </c>
    </row>
    <row r="177" spans="1:8" ht="26.4">
      <c r="A177" s="64">
        <v>147</v>
      </c>
      <c r="B177" s="46" t="s">
        <v>313</v>
      </c>
      <c r="C177" s="46" t="s">
        <v>315</v>
      </c>
      <c r="D177" s="46" t="s">
        <v>314</v>
      </c>
      <c r="E177" s="43" t="s">
        <v>42</v>
      </c>
      <c r="F177" s="49">
        <v>3.7530999999999999</v>
      </c>
      <c r="G177" s="48"/>
      <c r="H177" s="68">
        <f t="shared" si="15"/>
        <v>0</v>
      </c>
    </row>
    <row r="178" spans="1:8" ht="26.4">
      <c r="A178" s="64">
        <v>148</v>
      </c>
      <c r="B178" s="46" t="s">
        <v>316</v>
      </c>
      <c r="C178" s="46" t="s">
        <v>318</v>
      </c>
      <c r="D178" s="46" t="s">
        <v>317</v>
      </c>
      <c r="E178" s="43" t="s">
        <v>104</v>
      </c>
      <c r="F178" s="38">
        <v>412.84</v>
      </c>
      <c r="G178" s="48"/>
      <c r="H178" s="68">
        <f t="shared" si="15"/>
        <v>0</v>
      </c>
    </row>
    <row r="179" spans="1:8" ht="52.8">
      <c r="A179" s="64">
        <v>149</v>
      </c>
      <c r="B179" s="46" t="s">
        <v>319</v>
      </c>
      <c r="C179" s="46" t="s">
        <v>321</v>
      </c>
      <c r="D179" s="46" t="s">
        <v>320</v>
      </c>
      <c r="E179" s="43" t="s">
        <v>42</v>
      </c>
      <c r="F179" s="49">
        <v>3.7530999999999999</v>
      </c>
      <c r="G179" s="48"/>
      <c r="H179" s="68">
        <f t="shared" si="15"/>
        <v>0</v>
      </c>
    </row>
    <row r="180" spans="1:8" ht="26.4">
      <c r="A180" s="64">
        <v>150</v>
      </c>
      <c r="B180" s="46" t="s">
        <v>322</v>
      </c>
      <c r="C180" s="46" t="s">
        <v>324</v>
      </c>
      <c r="D180" s="46" t="s">
        <v>323</v>
      </c>
      <c r="E180" s="43" t="s">
        <v>180</v>
      </c>
      <c r="F180" s="52">
        <v>3.8280000000000002E-2</v>
      </c>
      <c r="G180" s="48"/>
      <c r="H180" s="68">
        <f t="shared" si="15"/>
        <v>0</v>
      </c>
    </row>
    <row r="181" spans="1:8" ht="13.2">
      <c r="A181" s="64">
        <v>151</v>
      </c>
      <c r="B181" s="46" t="s">
        <v>325</v>
      </c>
      <c r="C181" s="46" t="s">
        <v>327</v>
      </c>
      <c r="D181" s="46" t="s">
        <v>326</v>
      </c>
      <c r="E181" s="43" t="s">
        <v>42</v>
      </c>
      <c r="F181" s="49">
        <v>3.7530999999999999</v>
      </c>
      <c r="G181" s="48"/>
      <c r="H181" s="68">
        <f t="shared" si="15"/>
        <v>0</v>
      </c>
    </row>
    <row r="182" spans="1:8" ht="26.4">
      <c r="A182" s="64">
        <v>152</v>
      </c>
      <c r="B182" s="46" t="s">
        <v>1938</v>
      </c>
      <c r="C182" s="46" t="s">
        <v>1939</v>
      </c>
      <c r="D182" s="46" t="s">
        <v>493</v>
      </c>
      <c r="E182" s="43" t="s">
        <v>252</v>
      </c>
      <c r="F182" s="38">
        <v>75.06</v>
      </c>
      <c r="G182" s="48"/>
      <c r="H182" s="68">
        <f t="shared" si="15"/>
        <v>0</v>
      </c>
    </row>
    <row r="183" spans="1:8" ht="26.4">
      <c r="A183" s="64">
        <v>153</v>
      </c>
      <c r="B183" s="46" t="s">
        <v>328</v>
      </c>
      <c r="C183" s="46" t="s">
        <v>2079</v>
      </c>
      <c r="D183" s="46" t="s">
        <v>496</v>
      </c>
      <c r="E183" s="43" t="s">
        <v>256</v>
      </c>
      <c r="F183" s="38">
        <v>675.56</v>
      </c>
      <c r="G183" s="48"/>
      <c r="H183" s="68">
        <f t="shared" si="15"/>
        <v>0</v>
      </c>
    </row>
    <row r="184" spans="1:8" ht="26.4">
      <c r="A184" s="64">
        <v>154</v>
      </c>
      <c r="B184" s="46" t="s">
        <v>331</v>
      </c>
      <c r="C184" s="46" t="s">
        <v>2080</v>
      </c>
      <c r="D184" s="46" t="s">
        <v>2081</v>
      </c>
      <c r="E184" s="43" t="s">
        <v>42</v>
      </c>
      <c r="F184" s="49">
        <v>3.7530999999999999</v>
      </c>
      <c r="G184" s="48"/>
      <c r="H184" s="68">
        <f t="shared" si="15"/>
        <v>0</v>
      </c>
    </row>
    <row r="185" spans="1:8" ht="26.4">
      <c r="A185" s="64">
        <v>155</v>
      </c>
      <c r="B185" s="46" t="s">
        <v>328</v>
      </c>
      <c r="C185" s="46" t="s">
        <v>2079</v>
      </c>
      <c r="D185" s="46" t="s">
        <v>496</v>
      </c>
      <c r="E185" s="43" t="s">
        <v>256</v>
      </c>
      <c r="F185" s="38">
        <v>1351.12</v>
      </c>
      <c r="G185" s="48"/>
      <c r="H185" s="68">
        <f t="shared" si="15"/>
        <v>0</v>
      </c>
    </row>
    <row r="186" spans="1:8" ht="66">
      <c r="A186" s="64">
        <v>156</v>
      </c>
      <c r="B186" s="46" t="s">
        <v>334</v>
      </c>
      <c r="C186" s="46" t="s">
        <v>336</v>
      </c>
      <c r="D186" s="46" t="s">
        <v>335</v>
      </c>
      <c r="E186" s="43" t="s">
        <v>42</v>
      </c>
      <c r="F186" s="49">
        <v>3.7530999999999999</v>
      </c>
      <c r="G186" s="48"/>
      <c r="H186" s="68">
        <f t="shared" si="15"/>
        <v>0</v>
      </c>
    </row>
    <row r="187" spans="1:8" ht="26.4">
      <c r="A187" s="64">
        <v>157</v>
      </c>
      <c r="B187" s="46" t="s">
        <v>1938</v>
      </c>
      <c r="C187" s="46" t="s">
        <v>2082</v>
      </c>
      <c r="D187" s="46" t="s">
        <v>250</v>
      </c>
      <c r="E187" s="43" t="s">
        <v>252</v>
      </c>
      <c r="F187" s="38">
        <v>75.06</v>
      </c>
      <c r="G187" s="48"/>
      <c r="H187" s="68">
        <f t="shared" si="15"/>
        <v>0</v>
      </c>
    </row>
    <row r="188" spans="1:8" ht="26.4">
      <c r="A188" s="64">
        <v>158</v>
      </c>
      <c r="B188" s="46" t="s">
        <v>2083</v>
      </c>
      <c r="C188" s="46" t="s">
        <v>2084</v>
      </c>
      <c r="D188" s="46" t="s">
        <v>2085</v>
      </c>
      <c r="E188" s="43" t="s">
        <v>252</v>
      </c>
      <c r="F188" s="38">
        <v>105.09</v>
      </c>
      <c r="G188" s="48"/>
      <c r="H188" s="68">
        <f t="shared" si="15"/>
        <v>0</v>
      </c>
    </row>
    <row r="189" spans="1:8" ht="13.2">
      <c r="A189" s="66"/>
      <c r="B189" s="44"/>
      <c r="C189" s="43" t="s">
        <v>340</v>
      </c>
      <c r="D189" s="43" t="s">
        <v>2086</v>
      </c>
      <c r="E189" s="44"/>
      <c r="F189" s="44"/>
      <c r="G189" s="44"/>
      <c r="H189" s="69"/>
    </row>
    <row r="190" spans="1:8" ht="26.4">
      <c r="A190" s="64">
        <v>159</v>
      </c>
      <c r="B190" s="46" t="s">
        <v>341</v>
      </c>
      <c r="C190" s="46" t="s">
        <v>343</v>
      </c>
      <c r="D190" s="46" t="s">
        <v>342</v>
      </c>
      <c r="E190" s="43" t="s">
        <v>104</v>
      </c>
      <c r="F190" s="38">
        <v>83.73</v>
      </c>
      <c r="G190" s="48"/>
      <c r="H190" s="68">
        <f t="shared" ref="H190:H208" si="16">ROUND(F190*G190,2)</f>
        <v>0</v>
      </c>
    </row>
    <row r="191" spans="1:8" ht="26.4">
      <c r="A191" s="64">
        <v>160</v>
      </c>
      <c r="B191" s="46" t="s">
        <v>344</v>
      </c>
      <c r="C191" s="46" t="s">
        <v>346</v>
      </c>
      <c r="D191" s="46" t="s">
        <v>345</v>
      </c>
      <c r="E191" s="43" t="s">
        <v>104</v>
      </c>
      <c r="F191" s="38">
        <v>83.73</v>
      </c>
      <c r="G191" s="48"/>
      <c r="H191" s="68">
        <f t="shared" si="16"/>
        <v>0</v>
      </c>
    </row>
    <row r="192" spans="1:8" ht="26.4">
      <c r="A192" s="64">
        <v>161</v>
      </c>
      <c r="B192" s="46" t="s">
        <v>347</v>
      </c>
      <c r="C192" s="46" t="s">
        <v>458</v>
      </c>
      <c r="D192" s="46" t="s">
        <v>457</v>
      </c>
      <c r="E192" s="43" t="s">
        <v>42</v>
      </c>
      <c r="F192" s="49">
        <v>0.83730000000000004</v>
      </c>
      <c r="G192" s="48"/>
      <c r="H192" s="68">
        <f t="shared" si="16"/>
        <v>0</v>
      </c>
    </row>
    <row r="193" spans="1:8" ht="26.4">
      <c r="A193" s="64">
        <v>162</v>
      </c>
      <c r="B193" s="46" t="s">
        <v>1984</v>
      </c>
      <c r="C193" s="46" t="s">
        <v>1985</v>
      </c>
      <c r="D193" s="46" t="s">
        <v>1986</v>
      </c>
      <c r="E193" s="43" t="s">
        <v>42</v>
      </c>
      <c r="F193" s="49">
        <v>0.83730000000000004</v>
      </c>
      <c r="G193" s="48"/>
      <c r="H193" s="68">
        <f t="shared" si="16"/>
        <v>0</v>
      </c>
    </row>
    <row r="194" spans="1:8" ht="39.6">
      <c r="A194" s="64">
        <v>163</v>
      </c>
      <c r="B194" s="46" t="s">
        <v>356</v>
      </c>
      <c r="C194" s="46" t="s">
        <v>358</v>
      </c>
      <c r="D194" s="46" t="s">
        <v>2087</v>
      </c>
      <c r="E194" s="43" t="s">
        <v>42</v>
      </c>
      <c r="F194" s="49">
        <v>0.83730000000000004</v>
      </c>
      <c r="G194" s="48"/>
      <c r="H194" s="68">
        <f t="shared" si="16"/>
        <v>0</v>
      </c>
    </row>
    <row r="195" spans="1:8" ht="39.6">
      <c r="A195" s="64">
        <v>164</v>
      </c>
      <c r="B195" s="46" t="s">
        <v>359</v>
      </c>
      <c r="C195" s="46" t="s">
        <v>361</v>
      </c>
      <c r="D195" s="46" t="s">
        <v>360</v>
      </c>
      <c r="E195" s="43" t="s">
        <v>42</v>
      </c>
      <c r="F195" s="49">
        <v>0.83730000000000004</v>
      </c>
      <c r="G195" s="48"/>
      <c r="H195" s="68">
        <f t="shared" si="16"/>
        <v>0</v>
      </c>
    </row>
    <row r="196" spans="1:8" ht="39.6">
      <c r="A196" s="64">
        <v>165</v>
      </c>
      <c r="B196" s="46" t="s">
        <v>2088</v>
      </c>
      <c r="C196" s="46" t="s">
        <v>2089</v>
      </c>
      <c r="D196" s="46" t="s">
        <v>2090</v>
      </c>
      <c r="E196" s="43" t="s">
        <v>256</v>
      </c>
      <c r="F196" s="50">
        <v>5023.8</v>
      </c>
      <c r="G196" s="48"/>
      <c r="H196" s="68">
        <f t="shared" si="16"/>
        <v>0</v>
      </c>
    </row>
    <row r="197" spans="1:8" ht="39.6">
      <c r="A197" s="64">
        <v>166</v>
      </c>
      <c r="B197" s="46" t="s">
        <v>2091</v>
      </c>
      <c r="C197" s="46" t="s">
        <v>2092</v>
      </c>
      <c r="D197" s="46" t="s">
        <v>2093</v>
      </c>
      <c r="E197" s="43" t="s">
        <v>2094</v>
      </c>
      <c r="F197" s="38">
        <v>16.55</v>
      </c>
      <c r="G197" s="48"/>
      <c r="H197" s="68">
        <f t="shared" si="16"/>
        <v>0</v>
      </c>
    </row>
    <row r="198" spans="1:8" ht="26.4">
      <c r="A198" s="64">
        <v>167</v>
      </c>
      <c r="B198" s="46" t="s">
        <v>2095</v>
      </c>
      <c r="C198" s="46" t="s">
        <v>2096</v>
      </c>
      <c r="D198" s="46" t="s">
        <v>2097</v>
      </c>
      <c r="E198" s="43" t="s">
        <v>256</v>
      </c>
      <c r="F198" s="50">
        <v>496.5</v>
      </c>
      <c r="G198" s="48"/>
      <c r="H198" s="68">
        <f t="shared" si="16"/>
        <v>0</v>
      </c>
    </row>
    <row r="199" spans="1:8" ht="26.4">
      <c r="A199" s="64">
        <v>168</v>
      </c>
      <c r="B199" s="46" t="s">
        <v>310</v>
      </c>
      <c r="C199" s="46" t="s">
        <v>366</v>
      </c>
      <c r="D199" s="46" t="s">
        <v>365</v>
      </c>
      <c r="E199" s="43" t="s">
        <v>42</v>
      </c>
      <c r="F199" s="49">
        <v>1.8283</v>
      </c>
      <c r="G199" s="48"/>
      <c r="H199" s="68">
        <f t="shared" si="16"/>
        <v>0</v>
      </c>
    </row>
    <row r="200" spans="1:8" ht="26.4">
      <c r="A200" s="64">
        <v>169</v>
      </c>
      <c r="B200" s="46" t="s">
        <v>1938</v>
      </c>
      <c r="C200" s="46" t="s">
        <v>1939</v>
      </c>
      <c r="D200" s="46" t="s">
        <v>493</v>
      </c>
      <c r="E200" s="43" t="s">
        <v>252</v>
      </c>
      <c r="F200" s="38">
        <v>36.57</v>
      </c>
      <c r="G200" s="48"/>
      <c r="H200" s="68">
        <f t="shared" si="16"/>
        <v>0</v>
      </c>
    </row>
    <row r="201" spans="1:8" ht="13.2">
      <c r="A201" s="64">
        <v>170</v>
      </c>
      <c r="B201" s="46" t="s">
        <v>367</v>
      </c>
      <c r="C201" s="46" t="s">
        <v>2098</v>
      </c>
      <c r="D201" s="46" t="s">
        <v>2099</v>
      </c>
      <c r="E201" s="43" t="s">
        <v>42</v>
      </c>
      <c r="F201" s="49">
        <v>1.8283</v>
      </c>
      <c r="G201" s="48"/>
      <c r="H201" s="68">
        <f t="shared" si="16"/>
        <v>0</v>
      </c>
    </row>
    <row r="202" spans="1:8" ht="26.4">
      <c r="A202" s="64">
        <v>171</v>
      </c>
      <c r="B202" s="46" t="s">
        <v>1938</v>
      </c>
      <c r="C202" s="46" t="s">
        <v>1939</v>
      </c>
      <c r="D202" s="46" t="s">
        <v>493</v>
      </c>
      <c r="E202" s="43" t="s">
        <v>252</v>
      </c>
      <c r="F202" s="38">
        <v>36.57</v>
      </c>
      <c r="G202" s="48"/>
      <c r="H202" s="68">
        <f t="shared" si="16"/>
        <v>0</v>
      </c>
    </row>
    <row r="203" spans="1:8" ht="26.4">
      <c r="A203" s="64">
        <v>172</v>
      </c>
      <c r="B203" s="46" t="s">
        <v>328</v>
      </c>
      <c r="C203" s="46" t="s">
        <v>2079</v>
      </c>
      <c r="D203" s="46" t="s">
        <v>496</v>
      </c>
      <c r="E203" s="43" t="s">
        <v>256</v>
      </c>
      <c r="F203" s="38">
        <v>329.09</v>
      </c>
      <c r="G203" s="48"/>
      <c r="H203" s="68">
        <f t="shared" si="16"/>
        <v>0</v>
      </c>
    </row>
    <row r="204" spans="1:8" ht="26.4">
      <c r="A204" s="64">
        <v>173</v>
      </c>
      <c r="B204" s="46" t="s">
        <v>331</v>
      </c>
      <c r="C204" s="46" t="s">
        <v>333</v>
      </c>
      <c r="D204" s="46" t="s">
        <v>332</v>
      </c>
      <c r="E204" s="43" t="s">
        <v>42</v>
      </c>
      <c r="F204" s="49">
        <v>1.8283</v>
      </c>
      <c r="G204" s="48"/>
      <c r="H204" s="68">
        <f t="shared" si="16"/>
        <v>0</v>
      </c>
    </row>
    <row r="205" spans="1:8" ht="26.4">
      <c r="A205" s="64">
        <v>174</v>
      </c>
      <c r="B205" s="46" t="s">
        <v>328</v>
      </c>
      <c r="C205" s="46" t="s">
        <v>2079</v>
      </c>
      <c r="D205" s="46" t="s">
        <v>496</v>
      </c>
      <c r="E205" s="43" t="s">
        <v>256</v>
      </c>
      <c r="F205" s="38">
        <v>329.09</v>
      </c>
      <c r="G205" s="48"/>
      <c r="H205" s="68">
        <f t="shared" si="16"/>
        <v>0</v>
      </c>
    </row>
    <row r="206" spans="1:8" ht="66">
      <c r="A206" s="64">
        <v>175</v>
      </c>
      <c r="B206" s="46" t="s">
        <v>370</v>
      </c>
      <c r="C206" s="46" t="s">
        <v>372</v>
      </c>
      <c r="D206" s="46" t="s">
        <v>371</v>
      </c>
      <c r="E206" s="43" t="s">
        <v>42</v>
      </c>
      <c r="F206" s="49">
        <v>1.8283</v>
      </c>
      <c r="G206" s="48"/>
      <c r="H206" s="68">
        <f t="shared" si="16"/>
        <v>0</v>
      </c>
    </row>
    <row r="207" spans="1:8" ht="26.4">
      <c r="A207" s="64">
        <v>176</v>
      </c>
      <c r="B207" s="46" t="s">
        <v>1938</v>
      </c>
      <c r="C207" s="46" t="s">
        <v>1939</v>
      </c>
      <c r="D207" s="46" t="s">
        <v>493</v>
      </c>
      <c r="E207" s="43" t="s">
        <v>252</v>
      </c>
      <c r="F207" s="38">
        <v>36.57</v>
      </c>
      <c r="G207" s="48"/>
      <c r="H207" s="68">
        <f t="shared" si="16"/>
        <v>0</v>
      </c>
    </row>
    <row r="208" spans="1:8" ht="26.4">
      <c r="A208" s="64">
        <v>177</v>
      </c>
      <c r="B208" s="46" t="s">
        <v>2083</v>
      </c>
      <c r="C208" s="46" t="s">
        <v>2100</v>
      </c>
      <c r="D208" s="46" t="s">
        <v>2101</v>
      </c>
      <c r="E208" s="43" t="s">
        <v>252</v>
      </c>
      <c r="F208" s="38">
        <v>51.19</v>
      </c>
      <c r="G208" s="48"/>
      <c r="H208" s="68">
        <f t="shared" si="16"/>
        <v>0</v>
      </c>
    </row>
    <row r="209" spans="1:8" ht="13.2">
      <c r="A209" s="66"/>
      <c r="B209" s="44"/>
      <c r="C209" s="45" t="s">
        <v>2102</v>
      </c>
      <c r="D209" s="45" t="s">
        <v>2103</v>
      </c>
      <c r="E209" s="44"/>
      <c r="F209" s="44"/>
      <c r="G209" s="44"/>
      <c r="H209" s="69"/>
    </row>
    <row r="210" spans="1:8" ht="13.2">
      <c r="A210" s="66"/>
      <c r="B210" s="44"/>
      <c r="C210" s="43" t="s">
        <v>374</v>
      </c>
      <c r="D210" s="43" t="s">
        <v>2104</v>
      </c>
      <c r="E210" s="44"/>
      <c r="F210" s="44"/>
      <c r="G210" s="44"/>
      <c r="H210" s="69"/>
    </row>
    <row r="211" spans="1:8" ht="13.2">
      <c r="A211" s="66"/>
      <c r="B211" s="44"/>
      <c r="C211" s="43" t="s">
        <v>2105</v>
      </c>
      <c r="D211" s="43" t="s">
        <v>2106</v>
      </c>
      <c r="E211" s="44"/>
      <c r="F211" s="44"/>
      <c r="G211" s="44"/>
      <c r="H211" s="69"/>
    </row>
    <row r="212" spans="1:8" ht="39.6">
      <c r="A212" s="64">
        <v>178</v>
      </c>
      <c r="B212" s="46" t="s">
        <v>376</v>
      </c>
      <c r="C212" s="46" t="s">
        <v>378</v>
      </c>
      <c r="D212" s="46" t="s">
        <v>2107</v>
      </c>
      <c r="E212" s="43" t="s">
        <v>42</v>
      </c>
      <c r="F212" s="52">
        <v>3.8219999999999997E-2</v>
      </c>
      <c r="G212" s="48"/>
      <c r="H212" s="68">
        <f t="shared" ref="H212:H216" si="17">ROUND(F212*G212,2)</f>
        <v>0</v>
      </c>
    </row>
    <row r="213" spans="1:8" ht="92.4">
      <c r="A213" s="64">
        <v>179</v>
      </c>
      <c r="B213" s="46" t="s">
        <v>2108</v>
      </c>
      <c r="C213" s="46" t="s">
        <v>2109</v>
      </c>
      <c r="D213" s="46" t="s">
        <v>2110</v>
      </c>
      <c r="E213" s="43" t="s">
        <v>104</v>
      </c>
      <c r="F213" s="47">
        <v>1.911</v>
      </c>
      <c r="G213" s="48"/>
      <c r="H213" s="68">
        <f t="shared" si="17"/>
        <v>0</v>
      </c>
    </row>
    <row r="214" spans="1:8" ht="92.4">
      <c r="A214" s="64">
        <v>180</v>
      </c>
      <c r="B214" s="46" t="s">
        <v>391</v>
      </c>
      <c r="C214" s="46" t="s">
        <v>2111</v>
      </c>
      <c r="D214" s="46" t="s">
        <v>2112</v>
      </c>
      <c r="E214" s="43" t="s">
        <v>104</v>
      </c>
      <c r="F214" s="47">
        <v>1.911</v>
      </c>
      <c r="G214" s="48"/>
      <c r="H214" s="68">
        <f t="shared" si="17"/>
        <v>0</v>
      </c>
    </row>
    <row r="215" spans="1:8" ht="26.4">
      <c r="A215" s="64">
        <v>181</v>
      </c>
      <c r="B215" s="46" t="s">
        <v>2113</v>
      </c>
      <c r="C215" s="46" t="s">
        <v>399</v>
      </c>
      <c r="D215" s="46" t="s">
        <v>398</v>
      </c>
      <c r="E215" s="43" t="s">
        <v>239</v>
      </c>
      <c r="F215" s="53">
        <v>17</v>
      </c>
      <c r="G215" s="48"/>
      <c r="H215" s="68">
        <f t="shared" si="17"/>
        <v>0</v>
      </c>
    </row>
    <row r="216" spans="1:8" ht="26.4">
      <c r="A216" s="64">
        <v>182</v>
      </c>
      <c r="B216" s="46" t="s">
        <v>2114</v>
      </c>
      <c r="C216" s="46" t="s">
        <v>402</v>
      </c>
      <c r="D216" s="46" t="s">
        <v>401</v>
      </c>
      <c r="E216" s="43" t="s">
        <v>252</v>
      </c>
      <c r="F216" s="38">
        <v>0.71</v>
      </c>
      <c r="G216" s="48"/>
      <c r="H216" s="68">
        <f t="shared" si="17"/>
        <v>0</v>
      </c>
    </row>
    <row r="217" spans="1:8" ht="13.2">
      <c r="A217" s="66"/>
      <c r="B217" s="44"/>
      <c r="C217" s="43" t="s">
        <v>2115</v>
      </c>
      <c r="D217" s="43" t="s">
        <v>2116</v>
      </c>
      <c r="E217" s="44"/>
      <c r="F217" s="44"/>
      <c r="G217" s="44"/>
      <c r="H217" s="69"/>
    </row>
    <row r="218" spans="1:8" ht="39.6">
      <c r="A218" s="64">
        <v>183</v>
      </c>
      <c r="B218" s="46" t="s">
        <v>2117</v>
      </c>
      <c r="C218" s="46" t="s">
        <v>2118</v>
      </c>
      <c r="D218" s="46" t="s">
        <v>2119</v>
      </c>
      <c r="E218" s="43" t="s">
        <v>42</v>
      </c>
      <c r="F218" s="47">
        <v>5.0999999999999997E-2</v>
      </c>
      <c r="G218" s="48"/>
      <c r="H218" s="68">
        <f t="shared" ref="H218:H222" si="18">ROUND(F218*G218,2)</f>
        <v>0</v>
      </c>
    </row>
    <row r="219" spans="1:8" ht="92.4">
      <c r="A219" s="64">
        <v>184</v>
      </c>
      <c r="B219" s="46" t="s">
        <v>394</v>
      </c>
      <c r="C219" s="46" t="s">
        <v>2120</v>
      </c>
      <c r="D219" s="46" t="s">
        <v>2121</v>
      </c>
      <c r="E219" s="43" t="s">
        <v>104</v>
      </c>
      <c r="F219" s="47">
        <v>2.121</v>
      </c>
      <c r="G219" s="48"/>
      <c r="H219" s="68">
        <f t="shared" si="18"/>
        <v>0</v>
      </c>
    </row>
    <row r="220" spans="1:8" ht="132">
      <c r="A220" s="64">
        <v>185</v>
      </c>
      <c r="B220" s="46" t="s">
        <v>2122</v>
      </c>
      <c r="C220" s="46" t="s">
        <v>2123</v>
      </c>
      <c r="D220" s="46" t="s">
        <v>2124</v>
      </c>
      <c r="E220" s="43" t="s">
        <v>104</v>
      </c>
      <c r="F220" s="38">
        <v>2.79</v>
      </c>
      <c r="G220" s="48"/>
      <c r="H220" s="68">
        <f t="shared" si="18"/>
        <v>0</v>
      </c>
    </row>
    <row r="221" spans="1:8" ht="26.4">
      <c r="A221" s="64">
        <v>186</v>
      </c>
      <c r="B221" s="46" t="s">
        <v>2113</v>
      </c>
      <c r="C221" s="46" t="s">
        <v>399</v>
      </c>
      <c r="D221" s="46" t="s">
        <v>398</v>
      </c>
      <c r="E221" s="43" t="s">
        <v>239</v>
      </c>
      <c r="F221" s="53">
        <v>18</v>
      </c>
      <c r="G221" s="48"/>
      <c r="H221" s="68">
        <f t="shared" si="18"/>
        <v>0</v>
      </c>
    </row>
    <row r="222" spans="1:8" ht="26.4">
      <c r="A222" s="64">
        <v>187</v>
      </c>
      <c r="B222" s="46" t="s">
        <v>2114</v>
      </c>
      <c r="C222" s="46" t="s">
        <v>402</v>
      </c>
      <c r="D222" s="46" t="s">
        <v>401</v>
      </c>
      <c r="E222" s="43" t="s">
        <v>252</v>
      </c>
      <c r="F222" s="38">
        <v>0.78</v>
      </c>
      <c r="G222" s="48"/>
      <c r="H222" s="68">
        <f t="shared" si="18"/>
        <v>0</v>
      </c>
    </row>
    <row r="223" spans="1:8" ht="13.2">
      <c r="A223" s="66"/>
      <c r="B223" s="44"/>
      <c r="C223" s="43" t="s">
        <v>2125</v>
      </c>
      <c r="D223" s="43" t="s">
        <v>2126</v>
      </c>
      <c r="E223" s="44"/>
      <c r="F223" s="44"/>
      <c r="G223" s="44"/>
      <c r="H223" s="69"/>
    </row>
    <row r="224" spans="1:8" ht="39.6">
      <c r="A224" s="64">
        <v>188</v>
      </c>
      <c r="B224" s="46" t="s">
        <v>64</v>
      </c>
      <c r="C224" s="46" t="s">
        <v>2127</v>
      </c>
      <c r="D224" s="46" t="s">
        <v>404</v>
      </c>
      <c r="E224" s="43" t="s">
        <v>42</v>
      </c>
      <c r="F224" s="49">
        <v>9.3799999999999994E-2</v>
      </c>
      <c r="G224" s="48"/>
      <c r="H224" s="68">
        <f t="shared" ref="H224:H232" si="19">ROUND(F224*G224,2)</f>
        <v>0</v>
      </c>
    </row>
    <row r="225" spans="1:8" ht="118.8">
      <c r="A225" s="64">
        <v>189</v>
      </c>
      <c r="B225" s="46" t="s">
        <v>406</v>
      </c>
      <c r="C225" s="46" t="s">
        <v>2128</v>
      </c>
      <c r="D225" s="46" t="s">
        <v>2129</v>
      </c>
      <c r="E225" s="43" t="s">
        <v>104</v>
      </c>
      <c r="F225" s="47">
        <v>2.121</v>
      </c>
      <c r="G225" s="48"/>
      <c r="H225" s="68">
        <f t="shared" si="19"/>
        <v>0</v>
      </c>
    </row>
    <row r="226" spans="1:8" ht="118.8">
      <c r="A226" s="64">
        <v>190</v>
      </c>
      <c r="B226" s="46" t="s">
        <v>409</v>
      </c>
      <c r="C226" s="46" t="s">
        <v>2130</v>
      </c>
      <c r="D226" s="46" t="s">
        <v>2131</v>
      </c>
      <c r="E226" s="43" t="s">
        <v>104</v>
      </c>
      <c r="F226" s="47">
        <v>1.911</v>
      </c>
      <c r="G226" s="48"/>
      <c r="H226" s="68">
        <f t="shared" si="19"/>
        <v>0</v>
      </c>
    </row>
    <row r="227" spans="1:8" ht="153" customHeight="1">
      <c r="A227" s="64">
        <v>191</v>
      </c>
      <c r="B227" s="46" t="s">
        <v>2132</v>
      </c>
      <c r="C227" s="46" t="s">
        <v>2133</v>
      </c>
      <c r="D227" s="46" t="s">
        <v>2134</v>
      </c>
      <c r="E227" s="43" t="s">
        <v>104</v>
      </c>
      <c r="F227" s="38">
        <v>2.94</v>
      </c>
      <c r="G227" s="48"/>
      <c r="H227" s="68">
        <f t="shared" si="19"/>
        <v>0</v>
      </c>
    </row>
    <row r="228" spans="1:8" ht="171.6">
      <c r="A228" s="64">
        <v>192</v>
      </c>
      <c r="B228" s="46" t="s">
        <v>415</v>
      </c>
      <c r="C228" s="46" t="s">
        <v>2135</v>
      </c>
      <c r="D228" s="46" t="s">
        <v>2136</v>
      </c>
      <c r="E228" s="43" t="s">
        <v>104</v>
      </c>
      <c r="F228" s="38">
        <v>2.41</v>
      </c>
      <c r="G228" s="48"/>
      <c r="H228" s="68">
        <f t="shared" si="19"/>
        <v>0</v>
      </c>
    </row>
    <row r="229" spans="1:8" ht="26.4">
      <c r="A229" s="64">
        <v>193</v>
      </c>
      <c r="B229" s="46" t="s">
        <v>2113</v>
      </c>
      <c r="C229" s="46" t="s">
        <v>399</v>
      </c>
      <c r="D229" s="46" t="s">
        <v>398</v>
      </c>
      <c r="E229" s="43" t="s">
        <v>239</v>
      </c>
      <c r="F229" s="53">
        <v>43</v>
      </c>
      <c r="G229" s="48"/>
      <c r="H229" s="68">
        <f t="shared" si="19"/>
        <v>0</v>
      </c>
    </row>
    <row r="230" spans="1:8" ht="26.4">
      <c r="A230" s="64">
        <v>194</v>
      </c>
      <c r="B230" s="46" t="s">
        <v>2114</v>
      </c>
      <c r="C230" s="46" t="s">
        <v>402</v>
      </c>
      <c r="D230" s="46" t="s">
        <v>401</v>
      </c>
      <c r="E230" s="43" t="s">
        <v>252</v>
      </c>
      <c r="F230" s="38">
        <v>1.74</v>
      </c>
      <c r="G230" s="48"/>
      <c r="H230" s="68">
        <f t="shared" si="19"/>
        <v>0</v>
      </c>
    </row>
    <row r="231" spans="1:8" ht="13.2">
      <c r="A231" s="64">
        <v>195</v>
      </c>
      <c r="B231" s="46" t="s">
        <v>418</v>
      </c>
      <c r="C231" s="46" t="s">
        <v>420</v>
      </c>
      <c r="D231" s="46" t="s">
        <v>419</v>
      </c>
      <c r="E231" s="43" t="s">
        <v>2137</v>
      </c>
      <c r="F231" s="53">
        <v>3</v>
      </c>
      <c r="G231" s="48"/>
      <c r="H231" s="68">
        <f t="shared" si="19"/>
        <v>0</v>
      </c>
    </row>
    <row r="232" spans="1:8" ht="26.4">
      <c r="A232" s="64">
        <v>196</v>
      </c>
      <c r="B232" s="46" t="s">
        <v>422</v>
      </c>
      <c r="C232" s="46" t="s">
        <v>424</v>
      </c>
      <c r="D232" s="46" t="s">
        <v>423</v>
      </c>
      <c r="E232" s="43" t="s">
        <v>239</v>
      </c>
      <c r="F232" s="53">
        <v>3</v>
      </c>
      <c r="G232" s="48"/>
      <c r="H232" s="68">
        <f t="shared" si="19"/>
        <v>0</v>
      </c>
    </row>
    <row r="233" spans="1:8" ht="13.2">
      <c r="A233" s="66"/>
      <c r="B233" s="44"/>
      <c r="C233" s="43" t="s">
        <v>425</v>
      </c>
      <c r="D233" s="43" t="s">
        <v>2138</v>
      </c>
      <c r="E233" s="44"/>
      <c r="F233" s="44"/>
      <c r="G233" s="44"/>
      <c r="H233" s="69"/>
    </row>
    <row r="234" spans="1:8" ht="26.4">
      <c r="A234" s="64">
        <v>197</v>
      </c>
      <c r="B234" s="46" t="s">
        <v>310</v>
      </c>
      <c r="C234" s="46" t="s">
        <v>427</v>
      </c>
      <c r="D234" s="46" t="s">
        <v>426</v>
      </c>
      <c r="E234" s="43" t="s">
        <v>42</v>
      </c>
      <c r="F234" s="49">
        <v>3.7199999999999997E-2</v>
      </c>
      <c r="G234" s="48"/>
      <c r="H234" s="68">
        <f t="shared" ref="H234:H246" si="20">ROUND(F234*G234,2)</f>
        <v>0</v>
      </c>
    </row>
    <row r="235" spans="1:8" ht="26.4">
      <c r="A235" s="64">
        <v>198</v>
      </c>
      <c r="B235" s="46" t="s">
        <v>1938</v>
      </c>
      <c r="C235" s="46" t="s">
        <v>1939</v>
      </c>
      <c r="D235" s="46" t="s">
        <v>493</v>
      </c>
      <c r="E235" s="43" t="s">
        <v>252</v>
      </c>
      <c r="F235" s="38">
        <v>0.74</v>
      </c>
      <c r="G235" s="48"/>
      <c r="H235" s="68">
        <f t="shared" si="20"/>
        <v>0</v>
      </c>
    </row>
    <row r="236" spans="1:8" ht="39.6">
      <c r="A236" s="64">
        <v>199</v>
      </c>
      <c r="B236" s="46" t="s">
        <v>428</v>
      </c>
      <c r="C236" s="46" t="s">
        <v>430</v>
      </c>
      <c r="D236" s="46" t="s">
        <v>429</v>
      </c>
      <c r="E236" s="43" t="s">
        <v>42</v>
      </c>
      <c r="F236" s="49">
        <v>3.7199999999999997E-2</v>
      </c>
      <c r="G236" s="48"/>
      <c r="H236" s="68">
        <f t="shared" si="20"/>
        <v>0</v>
      </c>
    </row>
    <row r="237" spans="1:8" ht="26.4">
      <c r="A237" s="64">
        <v>200</v>
      </c>
      <c r="B237" s="46" t="s">
        <v>325</v>
      </c>
      <c r="C237" s="46" t="s">
        <v>432</v>
      </c>
      <c r="D237" s="46" t="s">
        <v>431</v>
      </c>
      <c r="E237" s="43" t="s">
        <v>42</v>
      </c>
      <c r="F237" s="49">
        <v>3.7199999999999997E-2</v>
      </c>
      <c r="G237" s="48"/>
      <c r="H237" s="68">
        <f t="shared" si="20"/>
        <v>0</v>
      </c>
    </row>
    <row r="238" spans="1:8" ht="26.4">
      <c r="A238" s="64">
        <v>201</v>
      </c>
      <c r="B238" s="46" t="s">
        <v>1938</v>
      </c>
      <c r="C238" s="46" t="s">
        <v>1939</v>
      </c>
      <c r="D238" s="46" t="s">
        <v>493</v>
      </c>
      <c r="E238" s="43" t="s">
        <v>252</v>
      </c>
      <c r="F238" s="38">
        <v>0.74</v>
      </c>
      <c r="G238" s="48"/>
      <c r="H238" s="68">
        <f t="shared" si="20"/>
        <v>0</v>
      </c>
    </row>
    <row r="239" spans="1:8" ht="26.4">
      <c r="A239" s="64">
        <v>202</v>
      </c>
      <c r="B239" s="46" t="s">
        <v>328</v>
      </c>
      <c r="C239" s="46" t="s">
        <v>2079</v>
      </c>
      <c r="D239" s="46" t="s">
        <v>496</v>
      </c>
      <c r="E239" s="43" t="s">
        <v>256</v>
      </c>
      <c r="F239" s="50">
        <v>6.7</v>
      </c>
      <c r="G239" s="48"/>
      <c r="H239" s="68">
        <f t="shared" si="20"/>
        <v>0</v>
      </c>
    </row>
    <row r="240" spans="1:8" ht="26.4">
      <c r="A240" s="64">
        <v>203</v>
      </c>
      <c r="B240" s="46" t="s">
        <v>331</v>
      </c>
      <c r="C240" s="46" t="s">
        <v>333</v>
      </c>
      <c r="D240" s="46" t="s">
        <v>332</v>
      </c>
      <c r="E240" s="43" t="s">
        <v>42</v>
      </c>
      <c r="F240" s="49">
        <v>3.7199999999999997E-2</v>
      </c>
      <c r="G240" s="48"/>
      <c r="H240" s="68">
        <f t="shared" si="20"/>
        <v>0</v>
      </c>
    </row>
    <row r="241" spans="1:8" ht="26.4">
      <c r="A241" s="64">
        <v>204</v>
      </c>
      <c r="B241" s="46" t="s">
        <v>328</v>
      </c>
      <c r="C241" s="46" t="s">
        <v>2079</v>
      </c>
      <c r="D241" s="46" t="s">
        <v>496</v>
      </c>
      <c r="E241" s="43" t="s">
        <v>256</v>
      </c>
      <c r="F241" s="50">
        <v>6.7</v>
      </c>
      <c r="G241" s="48"/>
      <c r="H241" s="68">
        <f t="shared" si="20"/>
        <v>0</v>
      </c>
    </row>
    <row r="242" spans="1:8" ht="26.4">
      <c r="A242" s="64">
        <v>205</v>
      </c>
      <c r="B242" s="46" t="s">
        <v>433</v>
      </c>
      <c r="C242" s="46" t="s">
        <v>435</v>
      </c>
      <c r="D242" s="46" t="s">
        <v>434</v>
      </c>
      <c r="E242" s="43" t="s">
        <v>118</v>
      </c>
      <c r="F242" s="47">
        <v>0.39200000000000002</v>
      </c>
      <c r="G242" s="48"/>
      <c r="H242" s="68">
        <f t="shared" si="20"/>
        <v>0</v>
      </c>
    </row>
    <row r="243" spans="1:8" ht="26.4">
      <c r="A243" s="64">
        <v>206</v>
      </c>
      <c r="B243" s="46" t="s">
        <v>436</v>
      </c>
      <c r="C243" s="46" t="s">
        <v>438</v>
      </c>
      <c r="D243" s="46" t="s">
        <v>437</v>
      </c>
      <c r="E243" s="43" t="s">
        <v>220</v>
      </c>
      <c r="F243" s="38">
        <v>41.16</v>
      </c>
      <c r="G243" s="48"/>
      <c r="H243" s="68">
        <f t="shared" si="20"/>
        <v>0</v>
      </c>
    </row>
    <row r="244" spans="1:8" ht="66">
      <c r="A244" s="64">
        <v>207</v>
      </c>
      <c r="B244" s="46" t="s">
        <v>334</v>
      </c>
      <c r="C244" s="46" t="s">
        <v>440</v>
      </c>
      <c r="D244" s="46" t="s">
        <v>439</v>
      </c>
      <c r="E244" s="43" t="s">
        <v>42</v>
      </c>
      <c r="F244" s="49">
        <v>3.7199999999999997E-2</v>
      </c>
      <c r="G244" s="48"/>
      <c r="H244" s="68">
        <f t="shared" si="20"/>
        <v>0</v>
      </c>
    </row>
    <row r="245" spans="1:8" ht="26.4">
      <c r="A245" s="64">
        <v>208</v>
      </c>
      <c r="B245" s="46" t="s">
        <v>1938</v>
      </c>
      <c r="C245" s="46" t="s">
        <v>1939</v>
      </c>
      <c r="D245" s="46" t="s">
        <v>493</v>
      </c>
      <c r="E245" s="43" t="s">
        <v>252</v>
      </c>
      <c r="F245" s="38">
        <v>0.74</v>
      </c>
      <c r="G245" s="48"/>
      <c r="H245" s="68">
        <f t="shared" si="20"/>
        <v>0</v>
      </c>
    </row>
    <row r="246" spans="1:8" ht="26.4">
      <c r="A246" s="64">
        <v>209</v>
      </c>
      <c r="B246" s="46" t="s">
        <v>2083</v>
      </c>
      <c r="C246" s="46" t="s">
        <v>2100</v>
      </c>
      <c r="D246" s="46" t="s">
        <v>2101</v>
      </c>
      <c r="E246" s="43" t="s">
        <v>252</v>
      </c>
      <c r="F246" s="38">
        <v>1.04</v>
      </c>
      <c r="G246" s="48"/>
      <c r="H246" s="68">
        <f t="shared" si="20"/>
        <v>0</v>
      </c>
    </row>
    <row r="247" spans="1:8" ht="13.2">
      <c r="A247" s="66"/>
      <c r="B247" s="44"/>
      <c r="C247" s="45" t="s">
        <v>2139</v>
      </c>
      <c r="D247" s="45" t="s">
        <v>2140</v>
      </c>
      <c r="E247" s="44"/>
      <c r="F247" s="44"/>
      <c r="G247" s="44"/>
      <c r="H247" s="69"/>
    </row>
    <row r="248" spans="1:8" ht="26.4">
      <c r="A248" s="64">
        <v>210</v>
      </c>
      <c r="B248" s="46" t="s">
        <v>462</v>
      </c>
      <c r="C248" s="46" t="s">
        <v>464</v>
      </c>
      <c r="D248" s="46" t="s">
        <v>463</v>
      </c>
      <c r="E248" s="43" t="s">
        <v>42</v>
      </c>
      <c r="F248" s="47">
        <v>0.124</v>
      </c>
      <c r="G248" s="48"/>
      <c r="H248" s="68">
        <f t="shared" ref="H248:H249" si="21">ROUND(F248*G248,2)</f>
        <v>0</v>
      </c>
    </row>
    <row r="249" spans="1:8" ht="66">
      <c r="A249" s="64">
        <v>211</v>
      </c>
      <c r="B249" s="46" t="s">
        <v>2141</v>
      </c>
      <c r="C249" s="46" t="s">
        <v>467</v>
      </c>
      <c r="D249" s="46" t="s">
        <v>466</v>
      </c>
      <c r="E249" s="43" t="s">
        <v>104</v>
      </c>
      <c r="F249" s="50">
        <v>12.4</v>
      </c>
      <c r="G249" s="48"/>
      <c r="H249" s="68">
        <f t="shared" si="21"/>
        <v>0</v>
      </c>
    </row>
    <row r="250" spans="1:8" ht="13.2">
      <c r="A250" s="66"/>
      <c r="B250" s="44"/>
      <c r="C250" s="45" t="s">
        <v>2142</v>
      </c>
      <c r="D250" s="45" t="s">
        <v>2143</v>
      </c>
      <c r="E250" s="44"/>
      <c r="F250" s="44"/>
      <c r="G250" s="44"/>
      <c r="H250" s="69"/>
    </row>
    <row r="251" spans="1:8" ht="13.2">
      <c r="A251" s="64">
        <v>212</v>
      </c>
      <c r="B251" s="46" t="s">
        <v>519</v>
      </c>
      <c r="C251" s="46" t="s">
        <v>521</v>
      </c>
      <c r="D251" s="46" t="s">
        <v>520</v>
      </c>
      <c r="E251" s="43" t="s">
        <v>522</v>
      </c>
      <c r="F251" s="50">
        <v>0.1</v>
      </c>
      <c r="G251" s="48"/>
      <c r="H251" s="68">
        <f t="shared" ref="H251:H264" si="22">ROUND(F251*G251,2)</f>
        <v>0</v>
      </c>
    </row>
    <row r="252" spans="1:8" ht="92.4">
      <c r="A252" s="64">
        <v>213</v>
      </c>
      <c r="B252" s="46" t="s">
        <v>523</v>
      </c>
      <c r="C252" s="46" t="s">
        <v>525</v>
      </c>
      <c r="D252" s="46" t="s">
        <v>524</v>
      </c>
      <c r="E252" s="43" t="s">
        <v>239</v>
      </c>
      <c r="F252" s="53">
        <v>1</v>
      </c>
      <c r="G252" s="48"/>
      <c r="H252" s="68">
        <f t="shared" si="22"/>
        <v>0</v>
      </c>
    </row>
    <row r="253" spans="1:8" ht="26.4">
      <c r="A253" s="64">
        <v>214</v>
      </c>
      <c r="B253" s="46" t="s">
        <v>526</v>
      </c>
      <c r="C253" s="46" t="s">
        <v>528</v>
      </c>
      <c r="D253" s="46" t="s">
        <v>527</v>
      </c>
      <c r="E253" s="43" t="s">
        <v>522</v>
      </c>
      <c r="F253" s="50">
        <v>0.9</v>
      </c>
      <c r="G253" s="48"/>
      <c r="H253" s="68">
        <f t="shared" si="22"/>
        <v>0</v>
      </c>
    </row>
    <row r="254" spans="1:8" ht="66">
      <c r="A254" s="64">
        <v>215</v>
      </c>
      <c r="B254" s="46" t="s">
        <v>529</v>
      </c>
      <c r="C254" s="46" t="s">
        <v>531</v>
      </c>
      <c r="D254" s="46" t="s">
        <v>530</v>
      </c>
      <c r="E254" s="43" t="s">
        <v>239</v>
      </c>
      <c r="F254" s="53">
        <v>1</v>
      </c>
      <c r="G254" s="48"/>
      <c r="H254" s="68">
        <f t="shared" si="22"/>
        <v>0</v>
      </c>
    </row>
    <row r="255" spans="1:8" ht="66">
      <c r="A255" s="64">
        <v>216</v>
      </c>
      <c r="B255" s="46" t="s">
        <v>532</v>
      </c>
      <c r="C255" s="46" t="s">
        <v>534</v>
      </c>
      <c r="D255" s="46" t="s">
        <v>533</v>
      </c>
      <c r="E255" s="43" t="s">
        <v>239</v>
      </c>
      <c r="F255" s="53">
        <v>2</v>
      </c>
      <c r="G255" s="48"/>
      <c r="H255" s="68">
        <f t="shared" si="22"/>
        <v>0</v>
      </c>
    </row>
    <row r="256" spans="1:8" ht="66">
      <c r="A256" s="64">
        <v>217</v>
      </c>
      <c r="B256" s="46" t="s">
        <v>535</v>
      </c>
      <c r="C256" s="46" t="s">
        <v>2144</v>
      </c>
      <c r="D256" s="46" t="s">
        <v>536</v>
      </c>
      <c r="E256" s="43" t="s">
        <v>239</v>
      </c>
      <c r="F256" s="53">
        <v>2</v>
      </c>
      <c r="G256" s="48"/>
      <c r="H256" s="68">
        <f t="shared" si="22"/>
        <v>0</v>
      </c>
    </row>
    <row r="257" spans="1:8" ht="39.6">
      <c r="A257" s="64">
        <v>218</v>
      </c>
      <c r="B257" s="46" t="s">
        <v>538</v>
      </c>
      <c r="C257" s="46" t="s">
        <v>540</v>
      </c>
      <c r="D257" s="46" t="s">
        <v>539</v>
      </c>
      <c r="E257" s="43" t="s">
        <v>239</v>
      </c>
      <c r="F257" s="53">
        <v>1</v>
      </c>
      <c r="G257" s="48"/>
      <c r="H257" s="68">
        <f t="shared" si="22"/>
        <v>0</v>
      </c>
    </row>
    <row r="258" spans="1:8" ht="13.2">
      <c r="A258" s="64">
        <v>219</v>
      </c>
      <c r="B258" s="46" t="s">
        <v>541</v>
      </c>
      <c r="C258" s="46" t="s">
        <v>543</v>
      </c>
      <c r="D258" s="46" t="s">
        <v>542</v>
      </c>
      <c r="E258" s="43" t="s">
        <v>239</v>
      </c>
      <c r="F258" s="53">
        <v>1</v>
      </c>
      <c r="G258" s="48"/>
      <c r="H258" s="68">
        <f t="shared" si="22"/>
        <v>0</v>
      </c>
    </row>
    <row r="259" spans="1:8" ht="13.2">
      <c r="A259" s="64">
        <v>220</v>
      </c>
      <c r="B259" s="46" t="s">
        <v>544</v>
      </c>
      <c r="C259" s="46" t="s">
        <v>546</v>
      </c>
      <c r="D259" s="46" t="s">
        <v>545</v>
      </c>
      <c r="E259" s="43" t="s">
        <v>239</v>
      </c>
      <c r="F259" s="53">
        <v>1</v>
      </c>
      <c r="G259" s="48"/>
      <c r="H259" s="68">
        <f t="shared" si="22"/>
        <v>0</v>
      </c>
    </row>
    <row r="260" spans="1:8" ht="26.4">
      <c r="A260" s="64">
        <v>221</v>
      </c>
      <c r="B260" s="46" t="s">
        <v>547</v>
      </c>
      <c r="C260" s="46" t="s">
        <v>549</v>
      </c>
      <c r="D260" s="46" t="s">
        <v>548</v>
      </c>
      <c r="E260" s="43" t="s">
        <v>239</v>
      </c>
      <c r="F260" s="53">
        <v>1</v>
      </c>
      <c r="G260" s="48"/>
      <c r="H260" s="68">
        <f t="shared" si="22"/>
        <v>0</v>
      </c>
    </row>
    <row r="261" spans="1:8" ht="26.4">
      <c r="A261" s="64">
        <v>222</v>
      </c>
      <c r="B261" s="46" t="s">
        <v>550</v>
      </c>
      <c r="C261" s="46" t="s">
        <v>552</v>
      </c>
      <c r="D261" s="46" t="s">
        <v>551</v>
      </c>
      <c r="E261" s="43" t="s">
        <v>2145</v>
      </c>
      <c r="F261" s="38">
        <v>0.01</v>
      </c>
      <c r="G261" s="48"/>
      <c r="H261" s="68">
        <f t="shared" si="22"/>
        <v>0</v>
      </c>
    </row>
    <row r="262" spans="1:8" ht="26.4">
      <c r="A262" s="64">
        <v>223</v>
      </c>
      <c r="B262" s="46" t="s">
        <v>2146</v>
      </c>
      <c r="C262" s="46" t="s">
        <v>555</v>
      </c>
      <c r="D262" s="46" t="s">
        <v>554</v>
      </c>
      <c r="E262" s="43" t="s">
        <v>239</v>
      </c>
      <c r="F262" s="53">
        <v>1</v>
      </c>
      <c r="G262" s="48"/>
      <c r="H262" s="68">
        <f t="shared" si="22"/>
        <v>0</v>
      </c>
    </row>
    <row r="263" spans="1:8" ht="13.2">
      <c r="A263" s="64">
        <v>224</v>
      </c>
      <c r="B263" s="46" t="s">
        <v>556</v>
      </c>
      <c r="C263" s="46" t="s">
        <v>558</v>
      </c>
      <c r="D263" s="46" t="s">
        <v>557</v>
      </c>
      <c r="E263" s="43" t="s">
        <v>522</v>
      </c>
      <c r="F263" s="50">
        <v>0.1</v>
      </c>
      <c r="G263" s="48"/>
      <c r="H263" s="68">
        <f t="shared" si="22"/>
        <v>0</v>
      </c>
    </row>
    <row r="264" spans="1:8" ht="39.6">
      <c r="A264" s="64">
        <v>225</v>
      </c>
      <c r="B264" s="46" t="s">
        <v>559</v>
      </c>
      <c r="C264" s="46" t="s">
        <v>561</v>
      </c>
      <c r="D264" s="46" t="s">
        <v>560</v>
      </c>
      <c r="E264" s="43" t="s">
        <v>239</v>
      </c>
      <c r="F264" s="53">
        <v>1</v>
      </c>
      <c r="G264" s="48"/>
      <c r="H264" s="68">
        <f t="shared" si="22"/>
        <v>0</v>
      </c>
    </row>
    <row r="265" spans="1:8" ht="13.2">
      <c r="A265" s="66"/>
      <c r="B265" s="44"/>
      <c r="C265" s="43" t="s">
        <v>2147</v>
      </c>
      <c r="D265" s="43" t="s">
        <v>2148</v>
      </c>
      <c r="E265" s="44"/>
      <c r="F265" s="44"/>
      <c r="G265" s="44"/>
      <c r="H265" s="69"/>
    </row>
    <row r="266" spans="1:8" ht="26.4">
      <c r="A266" s="64">
        <v>226</v>
      </c>
      <c r="B266" s="46" t="s">
        <v>526</v>
      </c>
      <c r="C266" s="46" t="s">
        <v>528</v>
      </c>
      <c r="D266" s="46" t="s">
        <v>527</v>
      </c>
      <c r="E266" s="43" t="s">
        <v>522</v>
      </c>
      <c r="F266" s="53">
        <v>1</v>
      </c>
      <c r="G266" s="48"/>
      <c r="H266" s="68">
        <f t="shared" ref="H266:H287" si="23">ROUND(F266*G266,2)</f>
        <v>0</v>
      </c>
    </row>
    <row r="267" spans="1:8" ht="13.2">
      <c r="A267" s="64">
        <v>227</v>
      </c>
      <c r="B267" s="46" t="s">
        <v>541</v>
      </c>
      <c r="C267" s="46" t="s">
        <v>543</v>
      </c>
      <c r="D267" s="46" t="s">
        <v>542</v>
      </c>
      <c r="E267" s="43" t="s">
        <v>239</v>
      </c>
      <c r="F267" s="53">
        <v>4</v>
      </c>
      <c r="G267" s="48"/>
      <c r="H267" s="68">
        <f t="shared" si="23"/>
        <v>0</v>
      </c>
    </row>
    <row r="268" spans="1:8" ht="13.2">
      <c r="A268" s="64">
        <v>228</v>
      </c>
      <c r="B268" s="46" t="s">
        <v>544</v>
      </c>
      <c r="C268" s="46" t="s">
        <v>546</v>
      </c>
      <c r="D268" s="46" t="s">
        <v>545</v>
      </c>
      <c r="E268" s="43" t="s">
        <v>239</v>
      </c>
      <c r="F268" s="53">
        <v>2</v>
      </c>
      <c r="G268" s="48"/>
      <c r="H268" s="68">
        <f t="shared" si="23"/>
        <v>0</v>
      </c>
    </row>
    <row r="269" spans="1:8" ht="26.4">
      <c r="A269" s="64">
        <v>229</v>
      </c>
      <c r="B269" s="46" t="s">
        <v>547</v>
      </c>
      <c r="C269" s="46" t="s">
        <v>549</v>
      </c>
      <c r="D269" s="46" t="s">
        <v>548</v>
      </c>
      <c r="E269" s="43" t="s">
        <v>239</v>
      </c>
      <c r="F269" s="53">
        <v>4</v>
      </c>
      <c r="G269" s="48"/>
      <c r="H269" s="68">
        <f t="shared" si="23"/>
        <v>0</v>
      </c>
    </row>
    <row r="270" spans="1:8" ht="13.2">
      <c r="A270" s="64">
        <v>230</v>
      </c>
      <c r="B270" s="46" t="s">
        <v>138</v>
      </c>
      <c r="C270" s="46" t="s">
        <v>564</v>
      </c>
      <c r="D270" s="46" t="s">
        <v>563</v>
      </c>
      <c r="E270" s="43" t="s">
        <v>70</v>
      </c>
      <c r="F270" s="38">
        <v>0.28999999999999998</v>
      </c>
      <c r="G270" s="48"/>
      <c r="H270" s="68">
        <f t="shared" si="23"/>
        <v>0</v>
      </c>
    </row>
    <row r="271" spans="1:8" ht="26.4">
      <c r="A271" s="64">
        <v>231</v>
      </c>
      <c r="B271" s="46" t="s">
        <v>565</v>
      </c>
      <c r="C271" s="46" t="s">
        <v>567</v>
      </c>
      <c r="D271" s="46" t="s">
        <v>566</v>
      </c>
      <c r="E271" s="43" t="s">
        <v>239</v>
      </c>
      <c r="F271" s="53">
        <v>2</v>
      </c>
      <c r="G271" s="48"/>
      <c r="H271" s="68">
        <f t="shared" si="23"/>
        <v>0</v>
      </c>
    </row>
    <row r="272" spans="1:8" ht="26.4">
      <c r="A272" s="64">
        <v>232</v>
      </c>
      <c r="B272" s="46" t="s">
        <v>568</v>
      </c>
      <c r="C272" s="46" t="s">
        <v>570</v>
      </c>
      <c r="D272" s="46" t="s">
        <v>569</v>
      </c>
      <c r="E272" s="43" t="s">
        <v>239</v>
      </c>
      <c r="F272" s="53">
        <v>2</v>
      </c>
      <c r="G272" s="48"/>
      <c r="H272" s="68">
        <f t="shared" si="23"/>
        <v>0</v>
      </c>
    </row>
    <row r="273" spans="1:8" ht="26.4">
      <c r="A273" s="64">
        <v>233</v>
      </c>
      <c r="B273" s="46" t="s">
        <v>571</v>
      </c>
      <c r="C273" s="46" t="s">
        <v>573</v>
      </c>
      <c r="D273" s="46" t="s">
        <v>572</v>
      </c>
      <c r="E273" s="43" t="s">
        <v>239</v>
      </c>
      <c r="F273" s="53">
        <v>8</v>
      </c>
      <c r="G273" s="48"/>
      <c r="H273" s="68">
        <f t="shared" si="23"/>
        <v>0</v>
      </c>
    </row>
    <row r="274" spans="1:8" ht="26.4">
      <c r="A274" s="64">
        <v>234</v>
      </c>
      <c r="B274" s="46" t="s">
        <v>574</v>
      </c>
      <c r="C274" s="46" t="s">
        <v>576</v>
      </c>
      <c r="D274" s="46" t="s">
        <v>575</v>
      </c>
      <c r="E274" s="43" t="s">
        <v>239</v>
      </c>
      <c r="F274" s="53">
        <v>4</v>
      </c>
      <c r="G274" s="48"/>
      <c r="H274" s="68">
        <f t="shared" si="23"/>
        <v>0</v>
      </c>
    </row>
    <row r="275" spans="1:8" ht="26.4">
      <c r="A275" s="64">
        <v>235</v>
      </c>
      <c r="B275" s="46" t="s">
        <v>577</v>
      </c>
      <c r="C275" s="46" t="s">
        <v>579</v>
      </c>
      <c r="D275" s="46" t="s">
        <v>578</v>
      </c>
      <c r="E275" s="43" t="s">
        <v>239</v>
      </c>
      <c r="F275" s="53">
        <v>2</v>
      </c>
      <c r="G275" s="48"/>
      <c r="H275" s="68">
        <f t="shared" si="23"/>
        <v>0</v>
      </c>
    </row>
    <row r="276" spans="1:8" ht="39.6">
      <c r="A276" s="64">
        <v>236</v>
      </c>
      <c r="B276" s="46" t="s">
        <v>580</v>
      </c>
      <c r="C276" s="46" t="s">
        <v>582</v>
      </c>
      <c r="D276" s="46" t="s">
        <v>581</v>
      </c>
      <c r="E276" s="43" t="s">
        <v>239</v>
      </c>
      <c r="F276" s="53">
        <v>1</v>
      </c>
      <c r="G276" s="48"/>
      <c r="H276" s="68">
        <f t="shared" si="23"/>
        <v>0</v>
      </c>
    </row>
    <row r="277" spans="1:8" ht="13.2">
      <c r="A277" s="64">
        <v>237</v>
      </c>
      <c r="B277" s="46" t="s">
        <v>583</v>
      </c>
      <c r="C277" s="46" t="s">
        <v>585</v>
      </c>
      <c r="D277" s="46" t="s">
        <v>584</v>
      </c>
      <c r="E277" s="43" t="s">
        <v>239</v>
      </c>
      <c r="F277" s="53">
        <v>5</v>
      </c>
      <c r="G277" s="48"/>
      <c r="H277" s="68">
        <f t="shared" si="23"/>
        <v>0</v>
      </c>
    </row>
    <row r="278" spans="1:8" ht="26.4">
      <c r="A278" s="64">
        <v>238</v>
      </c>
      <c r="B278" s="46" t="s">
        <v>586</v>
      </c>
      <c r="C278" s="46" t="s">
        <v>573</v>
      </c>
      <c r="D278" s="46" t="s">
        <v>572</v>
      </c>
      <c r="E278" s="43" t="s">
        <v>239</v>
      </c>
      <c r="F278" s="53">
        <v>2</v>
      </c>
      <c r="G278" s="48"/>
      <c r="H278" s="68">
        <f t="shared" si="23"/>
        <v>0</v>
      </c>
    </row>
    <row r="279" spans="1:8" ht="26.4">
      <c r="A279" s="64">
        <v>239</v>
      </c>
      <c r="B279" s="46" t="s">
        <v>587</v>
      </c>
      <c r="C279" s="46" t="s">
        <v>589</v>
      </c>
      <c r="D279" s="46" t="s">
        <v>588</v>
      </c>
      <c r="E279" s="43" t="s">
        <v>239</v>
      </c>
      <c r="F279" s="53">
        <v>1</v>
      </c>
      <c r="G279" s="48"/>
      <c r="H279" s="68">
        <f t="shared" si="23"/>
        <v>0</v>
      </c>
    </row>
    <row r="280" spans="1:8" ht="26.4">
      <c r="A280" s="64">
        <v>240</v>
      </c>
      <c r="B280" s="46" t="s">
        <v>590</v>
      </c>
      <c r="C280" s="46" t="s">
        <v>592</v>
      </c>
      <c r="D280" s="46" t="s">
        <v>591</v>
      </c>
      <c r="E280" s="43" t="s">
        <v>239</v>
      </c>
      <c r="F280" s="53">
        <v>1</v>
      </c>
      <c r="G280" s="48"/>
      <c r="H280" s="68">
        <f t="shared" si="23"/>
        <v>0</v>
      </c>
    </row>
    <row r="281" spans="1:8" ht="26.4">
      <c r="A281" s="64">
        <v>241</v>
      </c>
      <c r="B281" s="46" t="s">
        <v>2149</v>
      </c>
      <c r="C281" s="46" t="s">
        <v>2150</v>
      </c>
      <c r="D281" s="46" t="s">
        <v>2151</v>
      </c>
      <c r="E281" s="43" t="s">
        <v>239</v>
      </c>
      <c r="F281" s="53">
        <v>1</v>
      </c>
      <c r="G281" s="48"/>
      <c r="H281" s="68">
        <f t="shared" si="23"/>
        <v>0</v>
      </c>
    </row>
    <row r="282" spans="1:8" ht="39.6">
      <c r="A282" s="64">
        <v>242</v>
      </c>
      <c r="B282" s="46" t="s">
        <v>596</v>
      </c>
      <c r="C282" s="46" t="s">
        <v>598</v>
      </c>
      <c r="D282" s="46" t="s">
        <v>597</v>
      </c>
      <c r="E282" s="43" t="s">
        <v>42</v>
      </c>
      <c r="F282" s="49">
        <v>8.1799999999999998E-2</v>
      </c>
      <c r="G282" s="48"/>
      <c r="H282" s="68">
        <f t="shared" si="23"/>
        <v>0</v>
      </c>
    </row>
    <row r="283" spans="1:8" ht="66">
      <c r="A283" s="64">
        <v>243</v>
      </c>
      <c r="B283" s="46" t="s">
        <v>599</v>
      </c>
      <c r="C283" s="46" t="s">
        <v>601</v>
      </c>
      <c r="D283" s="46" t="s">
        <v>600</v>
      </c>
      <c r="E283" s="43" t="s">
        <v>239</v>
      </c>
      <c r="F283" s="53">
        <v>8</v>
      </c>
      <c r="G283" s="48"/>
      <c r="H283" s="68">
        <f t="shared" si="23"/>
        <v>0</v>
      </c>
    </row>
    <row r="284" spans="1:8" ht="39.6">
      <c r="A284" s="64">
        <v>244</v>
      </c>
      <c r="B284" s="46" t="s">
        <v>602</v>
      </c>
      <c r="C284" s="46" t="s">
        <v>604</v>
      </c>
      <c r="D284" s="46" t="s">
        <v>603</v>
      </c>
      <c r="E284" s="43" t="s">
        <v>220</v>
      </c>
      <c r="F284" s="53">
        <v>11</v>
      </c>
      <c r="G284" s="48"/>
      <c r="H284" s="68">
        <f t="shared" si="23"/>
        <v>0</v>
      </c>
    </row>
    <row r="285" spans="1:8" ht="26.4">
      <c r="A285" s="64">
        <v>245</v>
      </c>
      <c r="B285" s="46" t="s">
        <v>2152</v>
      </c>
      <c r="C285" s="46" t="s">
        <v>607</v>
      </c>
      <c r="D285" s="46" t="s">
        <v>606</v>
      </c>
      <c r="E285" s="43" t="s">
        <v>220</v>
      </c>
      <c r="F285" s="53">
        <v>44</v>
      </c>
      <c r="G285" s="48"/>
      <c r="H285" s="68">
        <f t="shared" si="23"/>
        <v>0</v>
      </c>
    </row>
    <row r="286" spans="1:8" ht="39.6">
      <c r="A286" s="64">
        <v>246</v>
      </c>
      <c r="B286" s="46" t="s">
        <v>608</v>
      </c>
      <c r="C286" s="46" t="s">
        <v>610</v>
      </c>
      <c r="D286" s="46" t="s">
        <v>2153</v>
      </c>
      <c r="E286" s="43" t="s">
        <v>42</v>
      </c>
      <c r="F286" s="49">
        <v>3.0599999999999999E-2</v>
      </c>
      <c r="G286" s="48"/>
      <c r="H286" s="68">
        <f t="shared" si="23"/>
        <v>0</v>
      </c>
    </row>
    <row r="287" spans="1:8" ht="26.4">
      <c r="A287" s="64">
        <v>247</v>
      </c>
      <c r="B287" s="46" t="s">
        <v>611</v>
      </c>
      <c r="C287" s="46" t="s">
        <v>613</v>
      </c>
      <c r="D287" s="46" t="s">
        <v>612</v>
      </c>
      <c r="E287" s="43" t="s">
        <v>239</v>
      </c>
      <c r="F287" s="53">
        <v>34</v>
      </c>
      <c r="G287" s="48"/>
      <c r="H287" s="68">
        <f t="shared" si="23"/>
        <v>0</v>
      </c>
    </row>
    <row r="288" spans="1:8" ht="39.6">
      <c r="A288" s="66"/>
      <c r="B288" s="44"/>
      <c r="C288" s="45" t="s">
        <v>2154</v>
      </c>
      <c r="D288" s="45" t="s">
        <v>2155</v>
      </c>
      <c r="E288" s="44"/>
      <c r="F288" s="44"/>
      <c r="G288" s="44"/>
      <c r="H288" s="69"/>
    </row>
    <row r="289" spans="1:8" ht="26.4">
      <c r="A289" s="66"/>
      <c r="B289" s="44"/>
      <c r="C289" s="45" t="s">
        <v>2156</v>
      </c>
      <c r="D289" s="45" t="s">
        <v>2157</v>
      </c>
      <c r="E289" s="44"/>
      <c r="F289" s="44"/>
      <c r="G289" s="44"/>
      <c r="H289" s="69"/>
    </row>
    <row r="290" spans="1:8" ht="26.4">
      <c r="A290" s="64">
        <v>248</v>
      </c>
      <c r="B290" s="46" t="s">
        <v>662</v>
      </c>
      <c r="C290" s="46" t="s">
        <v>664</v>
      </c>
      <c r="D290" s="46" t="s">
        <v>663</v>
      </c>
      <c r="E290" s="43" t="s">
        <v>50</v>
      </c>
      <c r="F290" s="52">
        <v>0.37054999999999999</v>
      </c>
      <c r="G290" s="48"/>
      <c r="H290" s="68">
        <f t="shared" ref="H290:H314" si="24">ROUND(F290*G290,2)</f>
        <v>0</v>
      </c>
    </row>
    <row r="291" spans="1:8" ht="26.4">
      <c r="A291" s="64">
        <v>249</v>
      </c>
      <c r="B291" s="46" t="s">
        <v>2158</v>
      </c>
      <c r="C291" s="46" t="s">
        <v>667</v>
      </c>
      <c r="D291" s="46" t="s">
        <v>666</v>
      </c>
      <c r="E291" s="43" t="s">
        <v>50</v>
      </c>
      <c r="F291" s="52">
        <v>0.15761</v>
      </c>
      <c r="G291" s="48"/>
      <c r="H291" s="68">
        <f t="shared" si="24"/>
        <v>0</v>
      </c>
    </row>
    <row r="292" spans="1:8" ht="26.4">
      <c r="A292" s="64">
        <v>250</v>
      </c>
      <c r="B292" s="46" t="s">
        <v>2159</v>
      </c>
      <c r="C292" s="46" t="s">
        <v>2160</v>
      </c>
      <c r="D292" s="46" t="s">
        <v>2161</v>
      </c>
      <c r="E292" s="43" t="s">
        <v>50</v>
      </c>
      <c r="F292" s="52">
        <v>6.0679999999999998E-2</v>
      </c>
      <c r="G292" s="48"/>
      <c r="H292" s="68">
        <f t="shared" si="24"/>
        <v>0</v>
      </c>
    </row>
    <row r="293" spans="1:8" ht="26.4">
      <c r="A293" s="64">
        <v>251</v>
      </c>
      <c r="B293" s="46" t="s">
        <v>671</v>
      </c>
      <c r="C293" s="46" t="s">
        <v>670</v>
      </c>
      <c r="D293" s="46" t="s">
        <v>669</v>
      </c>
      <c r="E293" s="43" t="s">
        <v>50</v>
      </c>
      <c r="F293" s="52">
        <v>1.7059999999999999E-2</v>
      </c>
      <c r="G293" s="48"/>
      <c r="H293" s="68">
        <f t="shared" si="24"/>
        <v>0</v>
      </c>
    </row>
    <row r="294" spans="1:8" ht="26.4">
      <c r="A294" s="64">
        <v>252</v>
      </c>
      <c r="B294" s="46" t="s">
        <v>2162</v>
      </c>
      <c r="C294" s="46" t="s">
        <v>673</v>
      </c>
      <c r="D294" s="46" t="s">
        <v>672</v>
      </c>
      <c r="E294" s="43" t="s">
        <v>50</v>
      </c>
      <c r="F294" s="52">
        <v>7.492E-2</v>
      </c>
      <c r="G294" s="48"/>
      <c r="H294" s="68">
        <f t="shared" si="24"/>
        <v>0</v>
      </c>
    </row>
    <row r="295" spans="1:8" ht="26.4">
      <c r="A295" s="64">
        <v>253</v>
      </c>
      <c r="B295" s="46" t="s">
        <v>677</v>
      </c>
      <c r="C295" s="46" t="s">
        <v>626</v>
      </c>
      <c r="D295" s="46" t="s">
        <v>625</v>
      </c>
      <c r="E295" s="43" t="s">
        <v>50</v>
      </c>
      <c r="F295" s="49">
        <v>4.1799999999999997E-2</v>
      </c>
      <c r="G295" s="48"/>
      <c r="H295" s="68">
        <f t="shared" si="24"/>
        <v>0</v>
      </c>
    </row>
    <row r="296" spans="1:8" ht="26.4">
      <c r="A296" s="64">
        <v>254</v>
      </c>
      <c r="B296" s="46" t="s">
        <v>678</v>
      </c>
      <c r="C296" s="46" t="s">
        <v>680</v>
      </c>
      <c r="D296" s="46" t="s">
        <v>679</v>
      </c>
      <c r="E296" s="43" t="s">
        <v>50</v>
      </c>
      <c r="F296" s="52">
        <v>3.0339999999999999E-2</v>
      </c>
      <c r="G296" s="48"/>
      <c r="H296" s="68">
        <f t="shared" si="24"/>
        <v>0</v>
      </c>
    </row>
    <row r="297" spans="1:8" ht="13.2">
      <c r="A297" s="64">
        <v>255</v>
      </c>
      <c r="B297" s="46" t="s">
        <v>125</v>
      </c>
      <c r="C297" s="46" t="s">
        <v>682</v>
      </c>
      <c r="D297" s="46" t="s">
        <v>681</v>
      </c>
      <c r="E297" s="43" t="s">
        <v>128</v>
      </c>
      <c r="F297" s="52">
        <v>0.37054999999999999</v>
      </c>
      <c r="G297" s="48"/>
      <c r="H297" s="68">
        <f t="shared" si="24"/>
        <v>0</v>
      </c>
    </row>
    <row r="298" spans="1:8" ht="26.4">
      <c r="A298" s="64">
        <v>256</v>
      </c>
      <c r="B298" s="46" t="s">
        <v>2163</v>
      </c>
      <c r="C298" s="46" t="s">
        <v>685</v>
      </c>
      <c r="D298" s="46" t="s">
        <v>684</v>
      </c>
      <c r="E298" s="43" t="s">
        <v>239</v>
      </c>
      <c r="F298" s="53">
        <v>60</v>
      </c>
      <c r="G298" s="48"/>
      <c r="H298" s="68">
        <f t="shared" si="24"/>
        <v>0</v>
      </c>
    </row>
    <row r="299" spans="1:8" ht="26.4">
      <c r="A299" s="64">
        <v>257</v>
      </c>
      <c r="B299" s="46" t="s">
        <v>798</v>
      </c>
      <c r="C299" s="46" t="s">
        <v>2164</v>
      </c>
      <c r="D299" s="46" t="s">
        <v>2165</v>
      </c>
      <c r="E299" s="43" t="s">
        <v>50</v>
      </c>
      <c r="F299" s="52">
        <v>0.42951</v>
      </c>
      <c r="G299" s="48"/>
      <c r="H299" s="68">
        <f t="shared" si="24"/>
        <v>0</v>
      </c>
    </row>
    <row r="300" spans="1:8" ht="26.4">
      <c r="A300" s="64">
        <v>258</v>
      </c>
      <c r="B300" s="46" t="s">
        <v>2159</v>
      </c>
      <c r="C300" s="46" t="s">
        <v>2160</v>
      </c>
      <c r="D300" s="46" t="s">
        <v>2161</v>
      </c>
      <c r="E300" s="43" t="s">
        <v>50</v>
      </c>
      <c r="F300" s="49">
        <v>2.5600000000000001E-2</v>
      </c>
      <c r="G300" s="48"/>
      <c r="H300" s="68">
        <f t="shared" si="24"/>
        <v>0</v>
      </c>
    </row>
    <row r="301" spans="1:8" ht="26.4">
      <c r="A301" s="64">
        <v>259</v>
      </c>
      <c r="B301" s="46" t="s">
        <v>2162</v>
      </c>
      <c r="C301" s="46" t="s">
        <v>673</v>
      </c>
      <c r="D301" s="46" t="s">
        <v>672</v>
      </c>
      <c r="E301" s="43" t="s">
        <v>50</v>
      </c>
      <c r="F301" s="49">
        <v>5.3100000000000001E-2</v>
      </c>
      <c r="G301" s="48"/>
      <c r="H301" s="68">
        <f t="shared" si="24"/>
        <v>0</v>
      </c>
    </row>
    <row r="302" spans="1:8" ht="26.4">
      <c r="A302" s="64">
        <v>260</v>
      </c>
      <c r="B302" s="46" t="s">
        <v>445</v>
      </c>
      <c r="C302" s="46" t="s">
        <v>447</v>
      </c>
      <c r="D302" s="46" t="s">
        <v>446</v>
      </c>
      <c r="E302" s="43" t="s">
        <v>50</v>
      </c>
      <c r="F302" s="52">
        <v>0.12756000000000001</v>
      </c>
      <c r="G302" s="48"/>
      <c r="H302" s="68">
        <f t="shared" si="24"/>
        <v>0</v>
      </c>
    </row>
    <row r="303" spans="1:8" ht="26.4">
      <c r="A303" s="64">
        <v>261</v>
      </c>
      <c r="B303" s="46" t="s">
        <v>2166</v>
      </c>
      <c r="C303" s="46" t="s">
        <v>2167</v>
      </c>
      <c r="D303" s="46" t="s">
        <v>2168</v>
      </c>
      <c r="E303" s="43" t="s">
        <v>50</v>
      </c>
      <c r="F303" s="52">
        <v>0.14546999999999999</v>
      </c>
      <c r="G303" s="48"/>
      <c r="H303" s="68">
        <f t="shared" si="24"/>
        <v>0</v>
      </c>
    </row>
    <row r="304" spans="1:8" ht="13.2">
      <c r="A304" s="64">
        <v>262</v>
      </c>
      <c r="B304" s="46" t="s">
        <v>674</v>
      </c>
      <c r="C304" s="46" t="s">
        <v>676</v>
      </c>
      <c r="D304" s="46" t="s">
        <v>675</v>
      </c>
      <c r="E304" s="43" t="s">
        <v>50</v>
      </c>
      <c r="F304" s="52">
        <v>0.10355</v>
      </c>
      <c r="G304" s="48"/>
      <c r="H304" s="68">
        <f t="shared" si="24"/>
        <v>0</v>
      </c>
    </row>
    <row r="305" spans="1:8" ht="39.6">
      <c r="A305" s="64">
        <v>263</v>
      </c>
      <c r="B305" s="46" t="s">
        <v>2169</v>
      </c>
      <c r="C305" s="46" t="s">
        <v>2170</v>
      </c>
      <c r="D305" s="46" t="s">
        <v>2171</v>
      </c>
      <c r="E305" s="43" t="s">
        <v>50</v>
      </c>
      <c r="F305" s="52">
        <v>0.42951</v>
      </c>
      <c r="G305" s="48"/>
      <c r="H305" s="68">
        <f t="shared" si="24"/>
        <v>0</v>
      </c>
    </row>
    <row r="306" spans="1:8" ht="26.4">
      <c r="A306" s="64">
        <v>264</v>
      </c>
      <c r="B306" s="46" t="s">
        <v>341</v>
      </c>
      <c r="C306" s="46" t="s">
        <v>454</v>
      </c>
      <c r="D306" s="46" t="s">
        <v>453</v>
      </c>
      <c r="E306" s="43" t="s">
        <v>104</v>
      </c>
      <c r="F306" s="50">
        <v>47.3</v>
      </c>
      <c r="G306" s="48"/>
      <c r="H306" s="68">
        <f t="shared" si="24"/>
        <v>0</v>
      </c>
    </row>
    <row r="307" spans="1:8" ht="13.2">
      <c r="A307" s="64">
        <v>265</v>
      </c>
      <c r="B307" s="46" t="s">
        <v>344</v>
      </c>
      <c r="C307" s="46" t="s">
        <v>456</v>
      </c>
      <c r="D307" s="46" t="s">
        <v>455</v>
      </c>
      <c r="E307" s="43" t="s">
        <v>104</v>
      </c>
      <c r="F307" s="50">
        <v>47.3</v>
      </c>
      <c r="G307" s="48"/>
      <c r="H307" s="68">
        <f t="shared" si="24"/>
        <v>0</v>
      </c>
    </row>
    <row r="308" spans="1:8" ht="26.4">
      <c r="A308" s="64">
        <v>266</v>
      </c>
      <c r="B308" s="46" t="s">
        <v>347</v>
      </c>
      <c r="C308" s="46" t="s">
        <v>458</v>
      </c>
      <c r="D308" s="46" t="s">
        <v>457</v>
      </c>
      <c r="E308" s="43" t="s">
        <v>42</v>
      </c>
      <c r="F308" s="47">
        <v>0.47299999999999998</v>
      </c>
      <c r="G308" s="48"/>
      <c r="H308" s="68">
        <f t="shared" si="24"/>
        <v>0</v>
      </c>
    </row>
    <row r="309" spans="1:8" ht="26.4">
      <c r="A309" s="64">
        <v>267</v>
      </c>
      <c r="B309" s="46" t="s">
        <v>1984</v>
      </c>
      <c r="C309" s="46" t="s">
        <v>1985</v>
      </c>
      <c r="D309" s="46" t="s">
        <v>1986</v>
      </c>
      <c r="E309" s="43" t="s">
        <v>42</v>
      </c>
      <c r="F309" s="47">
        <v>0.47299999999999998</v>
      </c>
      <c r="G309" s="48"/>
      <c r="H309" s="68">
        <f t="shared" si="24"/>
        <v>0</v>
      </c>
    </row>
    <row r="310" spans="1:8" ht="26.4">
      <c r="A310" s="64">
        <v>268</v>
      </c>
      <c r="B310" s="46" t="s">
        <v>691</v>
      </c>
      <c r="C310" s="46" t="s">
        <v>693</v>
      </c>
      <c r="D310" s="46" t="s">
        <v>692</v>
      </c>
      <c r="E310" s="43" t="s">
        <v>42</v>
      </c>
      <c r="F310" s="47">
        <v>0.24099999999999999</v>
      </c>
      <c r="G310" s="48"/>
      <c r="H310" s="68">
        <f t="shared" si="24"/>
        <v>0</v>
      </c>
    </row>
    <row r="311" spans="1:8" ht="26.4">
      <c r="A311" s="64">
        <v>269</v>
      </c>
      <c r="B311" s="46" t="s">
        <v>2172</v>
      </c>
      <c r="C311" s="46" t="s">
        <v>696</v>
      </c>
      <c r="D311" s="46" t="s">
        <v>695</v>
      </c>
      <c r="E311" s="43" t="s">
        <v>104</v>
      </c>
      <c r="F311" s="38">
        <v>25.31</v>
      </c>
      <c r="G311" s="48"/>
      <c r="H311" s="68">
        <f t="shared" si="24"/>
        <v>0</v>
      </c>
    </row>
    <row r="312" spans="1:8" ht="26.4">
      <c r="A312" s="64">
        <v>270</v>
      </c>
      <c r="B312" s="46" t="s">
        <v>697</v>
      </c>
      <c r="C312" s="46" t="s">
        <v>699</v>
      </c>
      <c r="D312" s="46" t="s">
        <v>698</v>
      </c>
      <c r="E312" s="43" t="s">
        <v>118</v>
      </c>
      <c r="F312" s="47">
        <v>9.8000000000000004E-2</v>
      </c>
      <c r="G312" s="48"/>
      <c r="H312" s="68">
        <f t="shared" si="24"/>
        <v>0</v>
      </c>
    </row>
    <row r="313" spans="1:8" ht="26.4">
      <c r="A313" s="64">
        <v>271</v>
      </c>
      <c r="B313" s="46" t="s">
        <v>700</v>
      </c>
      <c r="C313" s="46" t="s">
        <v>702</v>
      </c>
      <c r="D313" s="46" t="s">
        <v>701</v>
      </c>
      <c r="E313" s="43" t="s">
        <v>220</v>
      </c>
      <c r="F313" s="38">
        <v>10.78</v>
      </c>
      <c r="G313" s="48"/>
      <c r="H313" s="68">
        <f t="shared" si="24"/>
        <v>0</v>
      </c>
    </row>
    <row r="314" spans="1:8" ht="26.4">
      <c r="A314" s="64">
        <v>272</v>
      </c>
      <c r="B314" s="46" t="s">
        <v>703</v>
      </c>
      <c r="C314" s="46" t="s">
        <v>705</v>
      </c>
      <c r="D314" s="46" t="s">
        <v>704</v>
      </c>
      <c r="E314" s="43" t="s">
        <v>706</v>
      </c>
      <c r="F314" s="53">
        <v>1</v>
      </c>
      <c r="G314" s="48"/>
      <c r="H314" s="68">
        <f t="shared" si="24"/>
        <v>0</v>
      </c>
    </row>
    <row r="315" spans="1:8" ht="13.2">
      <c r="A315" s="66"/>
      <c r="B315" s="44"/>
      <c r="C315" s="45" t="s">
        <v>2173</v>
      </c>
      <c r="D315" s="45" t="s">
        <v>2174</v>
      </c>
      <c r="E315" s="44"/>
      <c r="F315" s="44"/>
      <c r="G315" s="44"/>
      <c r="H315" s="69"/>
    </row>
    <row r="316" spans="1:8" ht="26.4">
      <c r="A316" s="64">
        <v>273</v>
      </c>
      <c r="B316" s="46" t="s">
        <v>662</v>
      </c>
      <c r="C316" s="46" t="s">
        <v>2175</v>
      </c>
      <c r="D316" s="46" t="s">
        <v>2176</v>
      </c>
      <c r="E316" s="43" t="s">
        <v>50</v>
      </c>
      <c r="F316" s="49">
        <v>6.7400000000000002E-2</v>
      </c>
      <c r="G316" s="48"/>
      <c r="H316" s="68">
        <f t="shared" ref="H316:H333" si="25">ROUND(F316*G316,2)</f>
        <v>0</v>
      </c>
    </row>
    <row r="317" spans="1:8" ht="26.4">
      <c r="A317" s="64">
        <v>274</v>
      </c>
      <c r="B317" s="46" t="s">
        <v>2159</v>
      </c>
      <c r="C317" s="46" t="s">
        <v>2160</v>
      </c>
      <c r="D317" s="46" t="s">
        <v>2161</v>
      </c>
      <c r="E317" s="43" t="s">
        <v>50</v>
      </c>
      <c r="F317" s="52">
        <v>6.1219999999999997E-2</v>
      </c>
      <c r="G317" s="48"/>
      <c r="H317" s="68">
        <f t="shared" si="25"/>
        <v>0</v>
      </c>
    </row>
    <row r="318" spans="1:8" ht="26.4">
      <c r="A318" s="64">
        <v>275</v>
      </c>
      <c r="B318" s="46" t="s">
        <v>677</v>
      </c>
      <c r="C318" s="46" t="s">
        <v>626</v>
      </c>
      <c r="D318" s="46" t="s">
        <v>625</v>
      </c>
      <c r="E318" s="43" t="s">
        <v>50</v>
      </c>
      <c r="F318" s="52">
        <v>5.1900000000000002E-3</v>
      </c>
      <c r="G318" s="48"/>
      <c r="H318" s="68">
        <f t="shared" si="25"/>
        <v>0</v>
      </c>
    </row>
    <row r="319" spans="1:8" ht="26.4">
      <c r="A319" s="64">
        <v>276</v>
      </c>
      <c r="B319" s="46" t="s">
        <v>678</v>
      </c>
      <c r="C319" s="46" t="s">
        <v>680</v>
      </c>
      <c r="D319" s="46" t="s">
        <v>679</v>
      </c>
      <c r="E319" s="43" t="s">
        <v>50</v>
      </c>
      <c r="F319" s="52">
        <v>3.14E-3</v>
      </c>
      <c r="G319" s="48"/>
      <c r="H319" s="68">
        <f t="shared" si="25"/>
        <v>0</v>
      </c>
    </row>
    <row r="320" spans="1:8" ht="13.2">
      <c r="A320" s="64">
        <v>277</v>
      </c>
      <c r="B320" s="46" t="s">
        <v>125</v>
      </c>
      <c r="C320" s="46" t="s">
        <v>682</v>
      </c>
      <c r="D320" s="46" t="s">
        <v>681</v>
      </c>
      <c r="E320" s="43" t="s">
        <v>128</v>
      </c>
      <c r="F320" s="49">
        <v>6.7400000000000002E-2</v>
      </c>
      <c r="G320" s="48"/>
      <c r="H320" s="68">
        <f t="shared" si="25"/>
        <v>0</v>
      </c>
    </row>
    <row r="321" spans="1:8" ht="26.4">
      <c r="A321" s="64">
        <v>278</v>
      </c>
      <c r="B321" s="46" t="s">
        <v>2163</v>
      </c>
      <c r="C321" s="46" t="s">
        <v>685</v>
      </c>
      <c r="D321" s="46" t="s">
        <v>684</v>
      </c>
      <c r="E321" s="43" t="s">
        <v>239</v>
      </c>
      <c r="F321" s="53">
        <v>8</v>
      </c>
      <c r="G321" s="48"/>
      <c r="H321" s="68">
        <f t="shared" si="25"/>
        <v>0</v>
      </c>
    </row>
    <row r="322" spans="1:8" ht="26.4">
      <c r="A322" s="64">
        <v>279</v>
      </c>
      <c r="B322" s="46" t="s">
        <v>798</v>
      </c>
      <c r="C322" s="46" t="s">
        <v>2164</v>
      </c>
      <c r="D322" s="46" t="s">
        <v>2165</v>
      </c>
      <c r="E322" s="43" t="s">
        <v>50</v>
      </c>
      <c r="F322" s="52">
        <v>0.44627</v>
      </c>
      <c r="G322" s="48"/>
      <c r="H322" s="68">
        <f t="shared" si="25"/>
        <v>0</v>
      </c>
    </row>
    <row r="323" spans="1:8" ht="26.4">
      <c r="A323" s="64">
        <v>280</v>
      </c>
      <c r="B323" s="46" t="s">
        <v>2159</v>
      </c>
      <c r="C323" s="46" t="s">
        <v>2160</v>
      </c>
      <c r="D323" s="46" t="s">
        <v>2161</v>
      </c>
      <c r="E323" s="43" t="s">
        <v>50</v>
      </c>
      <c r="F323" s="49">
        <v>3.4500000000000003E-2</v>
      </c>
      <c r="G323" s="48"/>
      <c r="H323" s="68">
        <f t="shared" si="25"/>
        <v>0</v>
      </c>
    </row>
    <row r="324" spans="1:8" ht="26.4">
      <c r="A324" s="64">
        <v>281</v>
      </c>
      <c r="B324" s="46" t="s">
        <v>445</v>
      </c>
      <c r="C324" s="46" t="s">
        <v>447</v>
      </c>
      <c r="D324" s="46" t="s">
        <v>446</v>
      </c>
      <c r="E324" s="43" t="s">
        <v>50</v>
      </c>
      <c r="F324" s="52">
        <v>9.3990000000000004E-2</v>
      </c>
      <c r="G324" s="48"/>
      <c r="H324" s="68">
        <f t="shared" si="25"/>
        <v>0</v>
      </c>
    </row>
    <row r="325" spans="1:8" ht="26.4">
      <c r="A325" s="64">
        <v>282</v>
      </c>
      <c r="B325" s="46" t="s">
        <v>671</v>
      </c>
      <c r="C325" s="46" t="s">
        <v>670</v>
      </c>
      <c r="D325" s="46" t="s">
        <v>669</v>
      </c>
      <c r="E325" s="43" t="s">
        <v>50</v>
      </c>
      <c r="F325" s="52">
        <v>4.4240000000000002E-2</v>
      </c>
      <c r="G325" s="48"/>
      <c r="H325" s="68">
        <f t="shared" si="25"/>
        <v>0</v>
      </c>
    </row>
    <row r="326" spans="1:8" ht="26.4">
      <c r="A326" s="64">
        <v>283</v>
      </c>
      <c r="B326" s="46" t="s">
        <v>2177</v>
      </c>
      <c r="C326" s="46" t="s">
        <v>803</v>
      </c>
      <c r="D326" s="46" t="s">
        <v>802</v>
      </c>
      <c r="E326" s="43" t="s">
        <v>50</v>
      </c>
      <c r="F326" s="52">
        <v>2.2259999999999999E-2</v>
      </c>
      <c r="G326" s="48"/>
      <c r="H326" s="68">
        <f t="shared" si="25"/>
        <v>0</v>
      </c>
    </row>
    <row r="327" spans="1:8" ht="26.4">
      <c r="A327" s="64">
        <v>284</v>
      </c>
      <c r="B327" s="46" t="s">
        <v>2178</v>
      </c>
      <c r="C327" s="46" t="s">
        <v>2179</v>
      </c>
      <c r="D327" s="46" t="s">
        <v>2180</v>
      </c>
      <c r="E327" s="43" t="s">
        <v>50</v>
      </c>
      <c r="F327" s="49">
        <v>4.19E-2</v>
      </c>
      <c r="G327" s="48"/>
      <c r="H327" s="68">
        <f t="shared" si="25"/>
        <v>0</v>
      </c>
    </row>
    <row r="328" spans="1:8" ht="26.4">
      <c r="A328" s="64">
        <v>285</v>
      </c>
      <c r="B328" s="46" t="s">
        <v>2181</v>
      </c>
      <c r="C328" s="46" t="s">
        <v>2182</v>
      </c>
      <c r="D328" s="46" t="s">
        <v>2183</v>
      </c>
      <c r="E328" s="43" t="s">
        <v>50</v>
      </c>
      <c r="F328" s="52">
        <v>0.23616000000000001</v>
      </c>
      <c r="G328" s="48"/>
      <c r="H328" s="68">
        <f t="shared" si="25"/>
        <v>0</v>
      </c>
    </row>
    <row r="329" spans="1:8" ht="26.4">
      <c r="A329" s="64">
        <v>286</v>
      </c>
      <c r="B329" s="46" t="s">
        <v>2184</v>
      </c>
      <c r="C329" s="46" t="s">
        <v>2185</v>
      </c>
      <c r="D329" s="46" t="s">
        <v>2186</v>
      </c>
      <c r="E329" s="43" t="s">
        <v>128</v>
      </c>
      <c r="F329" s="52">
        <v>0.44627</v>
      </c>
      <c r="G329" s="48"/>
      <c r="H329" s="68">
        <f t="shared" si="25"/>
        <v>0</v>
      </c>
    </row>
    <row r="330" spans="1:8" ht="26.4">
      <c r="A330" s="64">
        <v>287</v>
      </c>
      <c r="B330" s="46" t="s">
        <v>341</v>
      </c>
      <c r="C330" s="46" t="s">
        <v>454</v>
      </c>
      <c r="D330" s="46" t="s">
        <v>453</v>
      </c>
      <c r="E330" s="43" t="s">
        <v>104</v>
      </c>
      <c r="F330" s="50">
        <v>14.3</v>
      </c>
      <c r="G330" s="48"/>
      <c r="H330" s="68">
        <f t="shared" si="25"/>
        <v>0</v>
      </c>
    </row>
    <row r="331" spans="1:8" ht="13.2">
      <c r="A331" s="64">
        <v>288</v>
      </c>
      <c r="B331" s="46" t="s">
        <v>344</v>
      </c>
      <c r="C331" s="46" t="s">
        <v>456</v>
      </c>
      <c r="D331" s="46" t="s">
        <v>455</v>
      </c>
      <c r="E331" s="43" t="s">
        <v>104</v>
      </c>
      <c r="F331" s="50">
        <v>14.3</v>
      </c>
      <c r="G331" s="48"/>
      <c r="H331" s="68">
        <f t="shared" si="25"/>
        <v>0</v>
      </c>
    </row>
    <row r="332" spans="1:8" ht="26.4">
      <c r="A332" s="64">
        <v>289</v>
      </c>
      <c r="B332" s="46" t="s">
        <v>347</v>
      </c>
      <c r="C332" s="46" t="s">
        <v>458</v>
      </c>
      <c r="D332" s="46" t="s">
        <v>457</v>
      </c>
      <c r="E332" s="43" t="s">
        <v>42</v>
      </c>
      <c r="F332" s="47">
        <v>0.14299999999999999</v>
      </c>
      <c r="G332" s="48"/>
      <c r="H332" s="68">
        <f t="shared" si="25"/>
        <v>0</v>
      </c>
    </row>
    <row r="333" spans="1:8" ht="26.4">
      <c r="A333" s="64">
        <v>290</v>
      </c>
      <c r="B333" s="46" t="s">
        <v>1984</v>
      </c>
      <c r="C333" s="46" t="s">
        <v>1985</v>
      </c>
      <c r="D333" s="46" t="s">
        <v>1986</v>
      </c>
      <c r="E333" s="43" t="s">
        <v>42</v>
      </c>
      <c r="F333" s="47">
        <v>0.14299999999999999</v>
      </c>
      <c r="G333" s="48"/>
      <c r="H333" s="68">
        <f t="shared" si="25"/>
        <v>0</v>
      </c>
    </row>
    <row r="334" spans="1:8" ht="13.2">
      <c r="A334" s="66"/>
      <c r="B334" s="44"/>
      <c r="C334" s="45" t="s">
        <v>2187</v>
      </c>
      <c r="D334" s="45" t="s">
        <v>2188</v>
      </c>
      <c r="E334" s="44"/>
      <c r="F334" s="44"/>
      <c r="G334" s="44"/>
      <c r="H334" s="69"/>
    </row>
    <row r="335" spans="1:8" ht="26.4">
      <c r="A335" s="64">
        <v>291</v>
      </c>
      <c r="B335" s="46" t="s">
        <v>145</v>
      </c>
      <c r="C335" s="46" t="s">
        <v>147</v>
      </c>
      <c r="D335" s="46" t="s">
        <v>146</v>
      </c>
      <c r="E335" s="43" t="s">
        <v>148</v>
      </c>
      <c r="F335" s="38">
        <v>7.92</v>
      </c>
      <c r="G335" s="48"/>
      <c r="H335" s="68">
        <f t="shared" ref="H335:H340" si="26">ROUND(F335*G335,2)</f>
        <v>0</v>
      </c>
    </row>
    <row r="336" spans="1:8" ht="26.4">
      <c r="A336" s="64">
        <v>292</v>
      </c>
      <c r="B336" s="46" t="s">
        <v>2189</v>
      </c>
      <c r="C336" s="46" t="s">
        <v>2190</v>
      </c>
      <c r="D336" s="46" t="s">
        <v>2191</v>
      </c>
      <c r="E336" s="43" t="s">
        <v>180</v>
      </c>
      <c r="F336" s="49">
        <v>1.37E-2</v>
      </c>
      <c r="G336" s="48"/>
      <c r="H336" s="68">
        <f t="shared" si="26"/>
        <v>0</v>
      </c>
    </row>
    <row r="337" spans="1:8" ht="52.8">
      <c r="A337" s="64">
        <v>293</v>
      </c>
      <c r="B337" s="46" t="s">
        <v>155</v>
      </c>
      <c r="C337" s="46" t="s">
        <v>157</v>
      </c>
      <c r="D337" s="46" t="s">
        <v>2192</v>
      </c>
      <c r="E337" s="43" t="s">
        <v>42</v>
      </c>
      <c r="F337" s="49">
        <v>0.18440000000000001</v>
      </c>
      <c r="G337" s="48"/>
      <c r="H337" s="68">
        <f t="shared" si="26"/>
        <v>0</v>
      </c>
    </row>
    <row r="338" spans="1:8" ht="52.8">
      <c r="A338" s="64">
        <v>294</v>
      </c>
      <c r="B338" s="46" t="s">
        <v>155</v>
      </c>
      <c r="C338" s="46" t="s">
        <v>161</v>
      </c>
      <c r="D338" s="46" t="s">
        <v>2193</v>
      </c>
      <c r="E338" s="43" t="s">
        <v>42</v>
      </c>
      <c r="F338" s="49">
        <v>0.2331</v>
      </c>
      <c r="G338" s="48"/>
      <c r="H338" s="68">
        <f t="shared" si="26"/>
        <v>0</v>
      </c>
    </row>
    <row r="339" spans="1:8" ht="13.2">
      <c r="A339" s="64">
        <v>295</v>
      </c>
      <c r="B339" s="46" t="s">
        <v>162</v>
      </c>
      <c r="C339" s="46" t="s">
        <v>164</v>
      </c>
      <c r="D339" s="46" t="s">
        <v>163</v>
      </c>
      <c r="E339" s="43" t="s">
        <v>165</v>
      </c>
      <c r="F339" s="50">
        <v>3.6</v>
      </c>
      <c r="G339" s="48"/>
      <c r="H339" s="68">
        <f t="shared" si="26"/>
        <v>0</v>
      </c>
    </row>
    <row r="340" spans="1:8" ht="13.2">
      <c r="A340" s="64">
        <v>296</v>
      </c>
      <c r="B340" s="46" t="s">
        <v>166</v>
      </c>
      <c r="C340" s="46" t="s">
        <v>168</v>
      </c>
      <c r="D340" s="46" t="s">
        <v>167</v>
      </c>
      <c r="E340" s="43" t="s">
        <v>50</v>
      </c>
      <c r="F340" s="50">
        <v>3.6</v>
      </c>
      <c r="G340" s="48"/>
      <c r="H340" s="68">
        <f t="shared" si="26"/>
        <v>0</v>
      </c>
    </row>
    <row r="341" spans="1:8" ht="13.2">
      <c r="A341" s="66"/>
      <c r="B341" s="44"/>
      <c r="C341" s="45" t="s">
        <v>2194</v>
      </c>
      <c r="D341" s="45" t="s">
        <v>2195</v>
      </c>
      <c r="E341" s="44"/>
      <c r="F341" s="44"/>
      <c r="G341" s="44"/>
      <c r="H341" s="69"/>
    </row>
    <row r="342" spans="1:8" ht="39.6">
      <c r="A342" s="64">
        <v>297</v>
      </c>
      <c r="B342" s="46" t="s">
        <v>149</v>
      </c>
      <c r="C342" s="46" t="s">
        <v>151</v>
      </c>
      <c r="D342" s="46" t="s">
        <v>150</v>
      </c>
      <c r="E342" s="43" t="s">
        <v>46</v>
      </c>
      <c r="F342" s="38">
        <v>0.03</v>
      </c>
      <c r="G342" s="48"/>
      <c r="H342" s="68">
        <f t="shared" ref="H342:H348" si="27">ROUND(F342*G342,2)</f>
        <v>0</v>
      </c>
    </row>
    <row r="343" spans="1:8" ht="26.4">
      <c r="A343" s="64">
        <v>298</v>
      </c>
      <c r="B343" s="46" t="s">
        <v>152</v>
      </c>
      <c r="C343" s="46" t="s">
        <v>154</v>
      </c>
      <c r="D343" s="46" t="s">
        <v>153</v>
      </c>
      <c r="E343" s="43" t="s">
        <v>46</v>
      </c>
      <c r="F343" s="49">
        <v>2.1499999999999998E-2</v>
      </c>
      <c r="G343" s="48"/>
      <c r="H343" s="68">
        <f t="shared" si="27"/>
        <v>0</v>
      </c>
    </row>
    <row r="344" spans="1:8" ht="13.2">
      <c r="A344" s="64">
        <v>299</v>
      </c>
      <c r="B344" s="46" t="s">
        <v>47</v>
      </c>
      <c r="C344" s="46" t="s">
        <v>49</v>
      </c>
      <c r="D344" s="46" t="s">
        <v>48</v>
      </c>
      <c r="E344" s="43" t="s">
        <v>50</v>
      </c>
      <c r="F344" s="38">
        <v>3.76</v>
      </c>
      <c r="G344" s="48"/>
      <c r="H344" s="68">
        <f t="shared" si="27"/>
        <v>0</v>
      </c>
    </row>
    <row r="345" spans="1:8" ht="26.4">
      <c r="A345" s="64">
        <v>300</v>
      </c>
      <c r="B345" s="46" t="s">
        <v>171</v>
      </c>
      <c r="C345" s="46" t="s">
        <v>173</v>
      </c>
      <c r="D345" s="46" t="s">
        <v>172</v>
      </c>
      <c r="E345" s="43" t="s">
        <v>46</v>
      </c>
      <c r="F345" s="49">
        <v>8.5000000000000006E-3</v>
      </c>
      <c r="G345" s="48"/>
      <c r="H345" s="68">
        <f t="shared" si="27"/>
        <v>0</v>
      </c>
    </row>
    <row r="346" spans="1:8" ht="52.8">
      <c r="A346" s="64">
        <v>301</v>
      </c>
      <c r="B346" s="46" t="s">
        <v>145</v>
      </c>
      <c r="C346" s="46" t="s">
        <v>709</v>
      </c>
      <c r="D346" s="46" t="s">
        <v>2196</v>
      </c>
      <c r="E346" s="43" t="s">
        <v>148</v>
      </c>
      <c r="F346" s="38">
        <v>21.62</v>
      </c>
      <c r="G346" s="48"/>
      <c r="H346" s="68">
        <f t="shared" si="27"/>
        <v>0</v>
      </c>
    </row>
    <row r="347" spans="1:8" ht="13.2">
      <c r="A347" s="64">
        <v>302</v>
      </c>
      <c r="B347" s="46" t="s">
        <v>201</v>
      </c>
      <c r="C347" s="46" t="s">
        <v>711</v>
      </c>
      <c r="D347" s="46" t="s">
        <v>710</v>
      </c>
      <c r="E347" s="43" t="s">
        <v>42</v>
      </c>
      <c r="F347" s="49">
        <v>0.2162</v>
      </c>
      <c r="G347" s="48"/>
      <c r="H347" s="68">
        <f t="shared" si="27"/>
        <v>0</v>
      </c>
    </row>
    <row r="348" spans="1:8" ht="26.4">
      <c r="A348" s="64">
        <v>303</v>
      </c>
      <c r="B348" s="46" t="s">
        <v>204</v>
      </c>
      <c r="C348" s="46" t="s">
        <v>206</v>
      </c>
      <c r="D348" s="46" t="s">
        <v>205</v>
      </c>
      <c r="E348" s="43" t="s">
        <v>104</v>
      </c>
      <c r="F348" s="38">
        <v>23.78</v>
      </c>
      <c r="G348" s="48"/>
      <c r="H348" s="68">
        <f t="shared" si="27"/>
        <v>0</v>
      </c>
    </row>
    <row r="349" spans="1:8" ht="13.2">
      <c r="A349" s="66"/>
      <c r="B349" s="44"/>
      <c r="C349" s="43" t="s">
        <v>715</v>
      </c>
      <c r="D349" s="43" t="s">
        <v>2197</v>
      </c>
      <c r="E349" s="44"/>
      <c r="F349" s="44"/>
      <c r="G349" s="44"/>
      <c r="H349" s="69"/>
    </row>
    <row r="350" spans="1:8" ht="26.4">
      <c r="A350" s="64">
        <v>304</v>
      </c>
      <c r="B350" s="46" t="s">
        <v>310</v>
      </c>
      <c r="C350" s="46" t="s">
        <v>717</v>
      </c>
      <c r="D350" s="46" t="s">
        <v>716</v>
      </c>
      <c r="E350" s="43" t="s">
        <v>42</v>
      </c>
      <c r="F350" s="49">
        <v>0.31719999999999998</v>
      </c>
      <c r="G350" s="48"/>
      <c r="H350" s="68">
        <f t="shared" ref="H350:H355" si="28">ROUND(F350*G350,2)</f>
        <v>0</v>
      </c>
    </row>
    <row r="351" spans="1:8" ht="26.4">
      <c r="A351" s="64">
        <v>305</v>
      </c>
      <c r="B351" s="46" t="s">
        <v>718</v>
      </c>
      <c r="C351" s="46" t="s">
        <v>720</v>
      </c>
      <c r="D351" s="46" t="s">
        <v>719</v>
      </c>
      <c r="E351" s="43" t="s">
        <v>252</v>
      </c>
      <c r="F351" s="38">
        <v>12.69</v>
      </c>
      <c r="G351" s="48"/>
      <c r="H351" s="68">
        <f t="shared" si="28"/>
        <v>0</v>
      </c>
    </row>
    <row r="352" spans="1:8" ht="66">
      <c r="A352" s="64">
        <v>306</v>
      </c>
      <c r="B352" s="46" t="s">
        <v>721</v>
      </c>
      <c r="C352" s="46" t="s">
        <v>723</v>
      </c>
      <c r="D352" s="46" t="s">
        <v>722</v>
      </c>
      <c r="E352" s="43" t="s">
        <v>74</v>
      </c>
      <c r="F352" s="49">
        <v>3.1699999999999999E-2</v>
      </c>
      <c r="G352" s="48"/>
      <c r="H352" s="68">
        <f t="shared" si="28"/>
        <v>0</v>
      </c>
    </row>
    <row r="353" spans="1:8" ht="79.2">
      <c r="A353" s="64">
        <v>307</v>
      </c>
      <c r="B353" s="46" t="s">
        <v>724</v>
      </c>
      <c r="C353" s="46" t="s">
        <v>726</v>
      </c>
      <c r="D353" s="46" t="s">
        <v>725</v>
      </c>
      <c r="E353" s="43" t="s">
        <v>74</v>
      </c>
      <c r="F353" s="49">
        <v>3.1699999999999999E-2</v>
      </c>
      <c r="G353" s="48"/>
      <c r="H353" s="68">
        <f t="shared" si="28"/>
        <v>0</v>
      </c>
    </row>
    <row r="354" spans="1:8" ht="26.4">
      <c r="A354" s="64">
        <v>308</v>
      </c>
      <c r="B354" s="46" t="s">
        <v>1938</v>
      </c>
      <c r="C354" s="46" t="s">
        <v>1939</v>
      </c>
      <c r="D354" s="46" t="s">
        <v>493</v>
      </c>
      <c r="E354" s="43" t="s">
        <v>252</v>
      </c>
      <c r="F354" s="38">
        <v>0.63</v>
      </c>
      <c r="G354" s="48"/>
      <c r="H354" s="68">
        <f t="shared" si="28"/>
        <v>0</v>
      </c>
    </row>
    <row r="355" spans="1:8" ht="26.4">
      <c r="A355" s="64">
        <v>309</v>
      </c>
      <c r="B355" s="46" t="s">
        <v>2198</v>
      </c>
      <c r="C355" s="46" t="s">
        <v>2199</v>
      </c>
      <c r="D355" s="46" t="s">
        <v>2200</v>
      </c>
      <c r="E355" s="43" t="s">
        <v>256</v>
      </c>
      <c r="F355" s="38">
        <v>171.18</v>
      </c>
      <c r="G355" s="48"/>
      <c r="H355" s="68">
        <f t="shared" si="28"/>
        <v>0</v>
      </c>
    </row>
    <row r="356" spans="1:8" ht="13.2">
      <c r="A356" s="66"/>
      <c r="B356" s="44"/>
      <c r="C356" s="45" t="s">
        <v>2201</v>
      </c>
      <c r="D356" s="45" t="s">
        <v>2202</v>
      </c>
      <c r="E356" s="44"/>
      <c r="F356" s="44"/>
      <c r="G356" s="44"/>
      <c r="H356" s="69"/>
    </row>
    <row r="357" spans="1:8" ht="26.4">
      <c r="A357" s="64">
        <v>310</v>
      </c>
      <c r="B357" s="46" t="s">
        <v>310</v>
      </c>
      <c r="C357" s="46" t="s">
        <v>312</v>
      </c>
      <c r="D357" s="46" t="s">
        <v>311</v>
      </c>
      <c r="E357" s="43" t="s">
        <v>42</v>
      </c>
      <c r="F357" s="49">
        <v>0.2331</v>
      </c>
      <c r="G357" s="48"/>
      <c r="H357" s="68">
        <f t="shared" ref="H357:H366" si="29">ROUND(F357*G357,2)</f>
        <v>0</v>
      </c>
    </row>
    <row r="358" spans="1:8" ht="26.4">
      <c r="A358" s="64">
        <v>311</v>
      </c>
      <c r="B358" s="46" t="s">
        <v>1938</v>
      </c>
      <c r="C358" s="46" t="s">
        <v>1939</v>
      </c>
      <c r="D358" s="46" t="s">
        <v>493</v>
      </c>
      <c r="E358" s="43" t="s">
        <v>252</v>
      </c>
      <c r="F358" s="38">
        <v>4.66</v>
      </c>
      <c r="G358" s="48"/>
      <c r="H358" s="68">
        <f t="shared" si="29"/>
        <v>0</v>
      </c>
    </row>
    <row r="359" spans="1:8" ht="39.6">
      <c r="A359" s="64">
        <v>312</v>
      </c>
      <c r="B359" s="46" t="s">
        <v>731</v>
      </c>
      <c r="C359" s="46" t="s">
        <v>733</v>
      </c>
      <c r="D359" s="46" t="s">
        <v>732</v>
      </c>
      <c r="E359" s="43" t="s">
        <v>42</v>
      </c>
      <c r="F359" s="49">
        <v>0.2331</v>
      </c>
      <c r="G359" s="48"/>
      <c r="H359" s="68">
        <f t="shared" si="29"/>
        <v>0</v>
      </c>
    </row>
    <row r="360" spans="1:8" ht="26.4">
      <c r="A360" s="64">
        <v>313</v>
      </c>
      <c r="B360" s="46" t="s">
        <v>304</v>
      </c>
      <c r="C360" s="46" t="s">
        <v>735</v>
      </c>
      <c r="D360" s="46" t="s">
        <v>734</v>
      </c>
      <c r="E360" s="43" t="s">
        <v>74</v>
      </c>
      <c r="F360" s="49">
        <v>0.2331</v>
      </c>
      <c r="G360" s="48"/>
      <c r="H360" s="68">
        <f t="shared" si="29"/>
        <v>0</v>
      </c>
    </row>
    <row r="361" spans="1:8" ht="26.4">
      <c r="A361" s="64">
        <v>314</v>
      </c>
      <c r="B361" s="46" t="s">
        <v>2203</v>
      </c>
      <c r="C361" s="46" t="s">
        <v>2204</v>
      </c>
      <c r="D361" s="46" t="s">
        <v>2205</v>
      </c>
      <c r="E361" s="43" t="s">
        <v>256</v>
      </c>
      <c r="F361" s="38">
        <v>116.55</v>
      </c>
      <c r="G361" s="48"/>
      <c r="H361" s="68">
        <f t="shared" si="29"/>
        <v>0</v>
      </c>
    </row>
    <row r="362" spans="1:8" ht="39.6">
      <c r="A362" s="64">
        <v>315</v>
      </c>
      <c r="B362" s="46" t="s">
        <v>313</v>
      </c>
      <c r="C362" s="46" t="s">
        <v>740</v>
      </c>
      <c r="D362" s="46" t="s">
        <v>739</v>
      </c>
      <c r="E362" s="43" t="s">
        <v>42</v>
      </c>
      <c r="F362" s="49">
        <v>0.2331</v>
      </c>
      <c r="G362" s="48"/>
      <c r="H362" s="68">
        <f t="shared" si="29"/>
        <v>0</v>
      </c>
    </row>
    <row r="363" spans="1:8" ht="13.2">
      <c r="A363" s="64">
        <v>316</v>
      </c>
      <c r="B363" s="46" t="s">
        <v>741</v>
      </c>
      <c r="C363" s="46" t="s">
        <v>743</v>
      </c>
      <c r="D363" s="46" t="s">
        <v>742</v>
      </c>
      <c r="E363" s="43" t="s">
        <v>42</v>
      </c>
      <c r="F363" s="49">
        <v>0.2331</v>
      </c>
      <c r="G363" s="48"/>
      <c r="H363" s="68">
        <f t="shared" si="29"/>
        <v>0</v>
      </c>
    </row>
    <row r="364" spans="1:8" ht="26.4">
      <c r="A364" s="64">
        <v>317</v>
      </c>
      <c r="B364" s="46" t="s">
        <v>744</v>
      </c>
      <c r="C364" s="46" t="s">
        <v>746</v>
      </c>
      <c r="D364" s="46" t="s">
        <v>745</v>
      </c>
      <c r="E364" s="43" t="s">
        <v>42</v>
      </c>
      <c r="F364" s="49">
        <v>0.2331</v>
      </c>
      <c r="G364" s="48"/>
      <c r="H364" s="68">
        <f t="shared" si="29"/>
        <v>0</v>
      </c>
    </row>
    <row r="365" spans="1:8" ht="26.4">
      <c r="A365" s="64">
        <v>318</v>
      </c>
      <c r="B365" s="46" t="s">
        <v>1938</v>
      </c>
      <c r="C365" s="46" t="s">
        <v>1939</v>
      </c>
      <c r="D365" s="46" t="s">
        <v>493</v>
      </c>
      <c r="E365" s="43" t="s">
        <v>252</v>
      </c>
      <c r="F365" s="38">
        <v>4.66</v>
      </c>
      <c r="G365" s="48"/>
      <c r="H365" s="68">
        <f t="shared" si="29"/>
        <v>0</v>
      </c>
    </row>
    <row r="366" spans="1:8" ht="26.4">
      <c r="A366" s="64">
        <v>319</v>
      </c>
      <c r="B366" s="46" t="s">
        <v>2206</v>
      </c>
      <c r="C366" s="46" t="s">
        <v>2207</v>
      </c>
      <c r="D366" s="46" t="s">
        <v>2208</v>
      </c>
      <c r="E366" s="43" t="s">
        <v>252</v>
      </c>
      <c r="F366" s="47">
        <v>4.6619999999999999</v>
      </c>
      <c r="G366" s="48"/>
      <c r="H366" s="68">
        <f t="shared" si="29"/>
        <v>0</v>
      </c>
    </row>
    <row r="367" spans="1:8" ht="13.2">
      <c r="A367" s="66"/>
      <c r="B367" s="44"/>
      <c r="C367" s="45" t="s">
        <v>2209</v>
      </c>
      <c r="D367" s="45" t="s">
        <v>2210</v>
      </c>
      <c r="E367" s="44"/>
      <c r="F367" s="44"/>
      <c r="G367" s="44"/>
      <c r="H367" s="69"/>
    </row>
    <row r="368" spans="1:8" ht="39.6">
      <c r="A368" s="64">
        <v>320</v>
      </c>
      <c r="B368" s="46" t="s">
        <v>731</v>
      </c>
      <c r="C368" s="46" t="s">
        <v>733</v>
      </c>
      <c r="D368" s="46" t="s">
        <v>732</v>
      </c>
      <c r="E368" s="43" t="s">
        <v>42</v>
      </c>
      <c r="F368" s="49">
        <v>0.18440000000000001</v>
      </c>
      <c r="G368" s="48"/>
      <c r="H368" s="68">
        <f t="shared" ref="H368:H381" si="30">ROUND(F368*G368,2)</f>
        <v>0</v>
      </c>
    </row>
    <row r="369" spans="1:8" ht="26.4">
      <c r="A369" s="64">
        <v>321</v>
      </c>
      <c r="B369" s="46" t="s">
        <v>304</v>
      </c>
      <c r="C369" s="46" t="s">
        <v>735</v>
      </c>
      <c r="D369" s="46" t="s">
        <v>734</v>
      </c>
      <c r="E369" s="43" t="s">
        <v>74</v>
      </c>
      <c r="F369" s="49">
        <v>0.1215</v>
      </c>
      <c r="G369" s="48"/>
      <c r="H369" s="68">
        <f t="shared" si="30"/>
        <v>0</v>
      </c>
    </row>
    <row r="370" spans="1:8" ht="26.4">
      <c r="A370" s="64">
        <v>322</v>
      </c>
      <c r="B370" s="46" t="s">
        <v>2203</v>
      </c>
      <c r="C370" s="46" t="s">
        <v>2204</v>
      </c>
      <c r="D370" s="46" t="s">
        <v>2205</v>
      </c>
      <c r="E370" s="43" t="s">
        <v>256</v>
      </c>
      <c r="F370" s="38">
        <v>60.75</v>
      </c>
      <c r="G370" s="48"/>
      <c r="H370" s="68">
        <f t="shared" si="30"/>
        <v>0</v>
      </c>
    </row>
    <row r="371" spans="1:8" ht="39.6">
      <c r="A371" s="64">
        <v>323</v>
      </c>
      <c r="B371" s="46" t="s">
        <v>313</v>
      </c>
      <c r="C371" s="46" t="s">
        <v>740</v>
      </c>
      <c r="D371" s="46" t="s">
        <v>739</v>
      </c>
      <c r="E371" s="43" t="s">
        <v>42</v>
      </c>
      <c r="F371" s="49">
        <v>0.18440000000000001</v>
      </c>
      <c r="G371" s="48"/>
      <c r="H371" s="68">
        <f t="shared" si="30"/>
        <v>0</v>
      </c>
    </row>
    <row r="372" spans="1:8" ht="13.2">
      <c r="A372" s="64">
        <v>324</v>
      </c>
      <c r="B372" s="46" t="s">
        <v>741</v>
      </c>
      <c r="C372" s="46" t="s">
        <v>743</v>
      </c>
      <c r="D372" s="46" t="s">
        <v>742</v>
      </c>
      <c r="E372" s="43" t="s">
        <v>42</v>
      </c>
      <c r="F372" s="49">
        <v>0.18440000000000001</v>
      </c>
      <c r="G372" s="48"/>
      <c r="H372" s="68">
        <f t="shared" si="30"/>
        <v>0</v>
      </c>
    </row>
    <row r="373" spans="1:8" ht="26.4">
      <c r="A373" s="64">
        <v>325</v>
      </c>
      <c r="B373" s="46" t="s">
        <v>744</v>
      </c>
      <c r="C373" s="46" t="s">
        <v>746</v>
      </c>
      <c r="D373" s="46" t="s">
        <v>745</v>
      </c>
      <c r="E373" s="43" t="s">
        <v>42</v>
      </c>
      <c r="F373" s="49">
        <v>0.18440000000000001</v>
      </c>
      <c r="G373" s="48"/>
      <c r="H373" s="68">
        <f t="shared" si="30"/>
        <v>0</v>
      </c>
    </row>
    <row r="374" spans="1:8" ht="26.4">
      <c r="A374" s="64">
        <v>326</v>
      </c>
      <c r="B374" s="46" t="s">
        <v>1938</v>
      </c>
      <c r="C374" s="46" t="s">
        <v>1939</v>
      </c>
      <c r="D374" s="46" t="s">
        <v>493</v>
      </c>
      <c r="E374" s="43" t="s">
        <v>252</v>
      </c>
      <c r="F374" s="38">
        <v>3.69</v>
      </c>
      <c r="G374" s="48"/>
      <c r="H374" s="68">
        <f t="shared" si="30"/>
        <v>0</v>
      </c>
    </row>
    <row r="375" spans="1:8" ht="26.4">
      <c r="A375" s="64">
        <v>327</v>
      </c>
      <c r="B375" s="46" t="s">
        <v>337</v>
      </c>
      <c r="C375" s="46" t="s">
        <v>749</v>
      </c>
      <c r="D375" s="46" t="s">
        <v>748</v>
      </c>
      <c r="E375" s="43" t="s">
        <v>252</v>
      </c>
      <c r="F375" s="38">
        <v>7.38</v>
      </c>
      <c r="G375" s="48"/>
      <c r="H375" s="68">
        <f t="shared" si="30"/>
        <v>0</v>
      </c>
    </row>
    <row r="376" spans="1:8" ht="26.4">
      <c r="A376" s="64">
        <v>328</v>
      </c>
      <c r="B376" s="46" t="s">
        <v>697</v>
      </c>
      <c r="C376" s="46" t="s">
        <v>751</v>
      </c>
      <c r="D376" s="46" t="s">
        <v>750</v>
      </c>
      <c r="E376" s="43" t="s">
        <v>118</v>
      </c>
      <c r="F376" s="49">
        <v>0.41909999999999997</v>
      </c>
      <c r="G376" s="48"/>
      <c r="H376" s="68">
        <f t="shared" si="30"/>
        <v>0</v>
      </c>
    </row>
    <row r="377" spans="1:8" ht="26.4">
      <c r="A377" s="64">
        <v>329</v>
      </c>
      <c r="B377" s="46" t="s">
        <v>2211</v>
      </c>
      <c r="C377" s="46" t="s">
        <v>754</v>
      </c>
      <c r="D377" s="46" t="s">
        <v>753</v>
      </c>
      <c r="E377" s="43" t="s">
        <v>220</v>
      </c>
      <c r="F377" s="38">
        <v>41.91</v>
      </c>
      <c r="G377" s="48"/>
      <c r="H377" s="68">
        <f t="shared" si="30"/>
        <v>0</v>
      </c>
    </row>
    <row r="378" spans="1:8" ht="26.4">
      <c r="A378" s="64">
        <v>330</v>
      </c>
      <c r="B378" s="46" t="s">
        <v>2212</v>
      </c>
      <c r="C378" s="46" t="s">
        <v>757</v>
      </c>
      <c r="D378" s="46" t="s">
        <v>756</v>
      </c>
      <c r="E378" s="43" t="s">
        <v>239</v>
      </c>
      <c r="F378" s="53">
        <v>47</v>
      </c>
      <c r="G378" s="48"/>
      <c r="H378" s="68">
        <f t="shared" si="30"/>
        <v>0</v>
      </c>
    </row>
    <row r="379" spans="1:8" ht="26.4">
      <c r="A379" s="64">
        <v>331</v>
      </c>
      <c r="B379" s="46" t="s">
        <v>233</v>
      </c>
      <c r="C379" s="46" t="s">
        <v>235</v>
      </c>
      <c r="D379" s="46" t="s">
        <v>234</v>
      </c>
      <c r="E379" s="43" t="s">
        <v>216</v>
      </c>
      <c r="F379" s="49">
        <v>0.41909999999999997</v>
      </c>
      <c r="G379" s="48"/>
      <c r="H379" s="68">
        <f t="shared" si="30"/>
        <v>0</v>
      </c>
    </row>
    <row r="380" spans="1:8" ht="26.4">
      <c r="A380" s="64">
        <v>332</v>
      </c>
      <c r="B380" s="46" t="s">
        <v>1917</v>
      </c>
      <c r="C380" s="46" t="s">
        <v>1918</v>
      </c>
      <c r="D380" s="46" t="s">
        <v>1919</v>
      </c>
      <c r="E380" s="43" t="s">
        <v>239</v>
      </c>
      <c r="F380" s="53">
        <v>21</v>
      </c>
      <c r="G380" s="48"/>
      <c r="H380" s="68">
        <f t="shared" si="30"/>
        <v>0</v>
      </c>
    </row>
    <row r="381" spans="1:8" ht="26.4">
      <c r="A381" s="64">
        <v>333</v>
      </c>
      <c r="B381" s="46" t="s">
        <v>758</v>
      </c>
      <c r="C381" s="46" t="s">
        <v>760</v>
      </c>
      <c r="D381" s="46" t="s">
        <v>759</v>
      </c>
      <c r="E381" s="43" t="s">
        <v>220</v>
      </c>
      <c r="F381" s="38">
        <v>42.75</v>
      </c>
      <c r="G381" s="48"/>
      <c r="H381" s="68">
        <f t="shared" si="30"/>
        <v>0</v>
      </c>
    </row>
    <row r="382" spans="1:8" ht="26.4">
      <c r="A382" s="66"/>
      <c r="B382" s="44"/>
      <c r="C382" s="45" t="s">
        <v>2213</v>
      </c>
      <c r="D382" s="45" t="s">
        <v>2214</v>
      </c>
      <c r="E382" s="44"/>
      <c r="F382" s="44"/>
      <c r="G382" s="44"/>
      <c r="H382" s="69"/>
    </row>
    <row r="383" spans="1:8" ht="13.2">
      <c r="A383" s="66"/>
      <c r="B383" s="44"/>
      <c r="C383" s="43" t="s">
        <v>2215</v>
      </c>
      <c r="D383" s="43" t="s">
        <v>2216</v>
      </c>
      <c r="E383" s="44"/>
      <c r="F383" s="44"/>
      <c r="G383" s="44"/>
      <c r="H383" s="69"/>
    </row>
    <row r="384" spans="1:8" ht="26.4">
      <c r="A384" s="64">
        <v>334</v>
      </c>
      <c r="B384" s="46" t="s">
        <v>798</v>
      </c>
      <c r="C384" s="46" t="s">
        <v>800</v>
      </c>
      <c r="D384" s="46" t="s">
        <v>799</v>
      </c>
      <c r="E384" s="43" t="s">
        <v>50</v>
      </c>
      <c r="F384" s="52">
        <v>1.7819999999999999E-2</v>
      </c>
      <c r="G384" s="48"/>
      <c r="H384" s="68">
        <f t="shared" ref="H384:H392" si="31">ROUND(F384*G384,2)</f>
        <v>0</v>
      </c>
    </row>
    <row r="385" spans="1:8" ht="26.4">
      <c r="A385" s="64">
        <v>335</v>
      </c>
      <c r="B385" s="46" t="s">
        <v>2177</v>
      </c>
      <c r="C385" s="46" t="s">
        <v>803</v>
      </c>
      <c r="D385" s="46" t="s">
        <v>802</v>
      </c>
      <c r="E385" s="43" t="s">
        <v>50</v>
      </c>
      <c r="F385" s="52">
        <v>1.8890000000000001E-2</v>
      </c>
      <c r="G385" s="48"/>
      <c r="H385" s="68">
        <f t="shared" si="31"/>
        <v>0</v>
      </c>
    </row>
    <row r="386" spans="1:8" ht="26.4">
      <c r="A386" s="64">
        <v>336</v>
      </c>
      <c r="B386" s="46" t="s">
        <v>804</v>
      </c>
      <c r="C386" s="46" t="s">
        <v>806</v>
      </c>
      <c r="D386" s="46" t="s">
        <v>805</v>
      </c>
      <c r="E386" s="43" t="s">
        <v>118</v>
      </c>
      <c r="F386" s="47">
        <v>4.9000000000000002E-2</v>
      </c>
      <c r="G386" s="48"/>
      <c r="H386" s="68">
        <f t="shared" si="31"/>
        <v>0</v>
      </c>
    </row>
    <row r="387" spans="1:8" ht="13.2">
      <c r="A387" s="64">
        <v>337</v>
      </c>
      <c r="B387" s="46" t="s">
        <v>807</v>
      </c>
      <c r="C387" s="46" t="s">
        <v>809</v>
      </c>
      <c r="D387" s="46" t="s">
        <v>808</v>
      </c>
      <c r="E387" s="43" t="s">
        <v>239</v>
      </c>
      <c r="F387" s="53">
        <v>14</v>
      </c>
      <c r="G387" s="48"/>
      <c r="H387" s="68">
        <f t="shared" si="31"/>
        <v>0</v>
      </c>
    </row>
    <row r="388" spans="1:8" ht="13.2">
      <c r="A388" s="64">
        <v>338</v>
      </c>
      <c r="B388" s="46" t="s">
        <v>810</v>
      </c>
      <c r="C388" s="46" t="s">
        <v>812</v>
      </c>
      <c r="D388" s="46" t="s">
        <v>811</v>
      </c>
      <c r="E388" s="43" t="s">
        <v>239</v>
      </c>
      <c r="F388" s="53">
        <v>42</v>
      </c>
      <c r="G388" s="48"/>
      <c r="H388" s="68">
        <f t="shared" si="31"/>
        <v>0</v>
      </c>
    </row>
    <row r="389" spans="1:8" ht="26.4">
      <c r="A389" s="64">
        <v>339</v>
      </c>
      <c r="B389" s="46" t="s">
        <v>341</v>
      </c>
      <c r="C389" s="46" t="s">
        <v>454</v>
      </c>
      <c r="D389" s="46" t="s">
        <v>453</v>
      </c>
      <c r="E389" s="43" t="s">
        <v>104</v>
      </c>
      <c r="F389" s="50">
        <v>1.2</v>
      </c>
      <c r="G389" s="48"/>
      <c r="H389" s="68">
        <f t="shared" si="31"/>
        <v>0</v>
      </c>
    </row>
    <row r="390" spans="1:8" ht="13.2">
      <c r="A390" s="64">
        <v>340</v>
      </c>
      <c r="B390" s="46" t="s">
        <v>344</v>
      </c>
      <c r="C390" s="46" t="s">
        <v>456</v>
      </c>
      <c r="D390" s="46" t="s">
        <v>455</v>
      </c>
      <c r="E390" s="43" t="s">
        <v>104</v>
      </c>
      <c r="F390" s="50">
        <v>1.2</v>
      </c>
      <c r="G390" s="48"/>
      <c r="H390" s="68">
        <f t="shared" si="31"/>
        <v>0</v>
      </c>
    </row>
    <row r="391" spans="1:8" ht="26.4">
      <c r="A391" s="64">
        <v>341</v>
      </c>
      <c r="B391" s="46" t="s">
        <v>347</v>
      </c>
      <c r="C391" s="46" t="s">
        <v>458</v>
      </c>
      <c r="D391" s="46" t="s">
        <v>457</v>
      </c>
      <c r="E391" s="43" t="s">
        <v>42</v>
      </c>
      <c r="F391" s="47">
        <v>1.2E-2</v>
      </c>
      <c r="G391" s="48"/>
      <c r="H391" s="68">
        <f t="shared" si="31"/>
        <v>0</v>
      </c>
    </row>
    <row r="392" spans="1:8" ht="26.4">
      <c r="A392" s="64">
        <v>342</v>
      </c>
      <c r="B392" s="46" t="s">
        <v>1984</v>
      </c>
      <c r="C392" s="46" t="s">
        <v>1985</v>
      </c>
      <c r="D392" s="46" t="s">
        <v>1986</v>
      </c>
      <c r="E392" s="43" t="s">
        <v>42</v>
      </c>
      <c r="F392" s="47">
        <v>1.2E-2</v>
      </c>
      <c r="G392" s="48"/>
      <c r="H392" s="68">
        <f t="shared" si="31"/>
        <v>0</v>
      </c>
    </row>
    <row r="393" spans="1:8" ht="13.2">
      <c r="A393" s="66"/>
      <c r="B393" s="44"/>
      <c r="C393" s="43" t="s">
        <v>2217</v>
      </c>
      <c r="D393" s="43" t="s">
        <v>2218</v>
      </c>
      <c r="E393" s="44"/>
      <c r="F393" s="44"/>
      <c r="G393" s="44"/>
      <c r="H393" s="69"/>
    </row>
    <row r="394" spans="1:8" ht="26.4">
      <c r="A394" s="64">
        <v>343</v>
      </c>
      <c r="B394" s="46" t="s">
        <v>798</v>
      </c>
      <c r="C394" s="46" t="s">
        <v>800</v>
      </c>
      <c r="D394" s="46" t="s">
        <v>799</v>
      </c>
      <c r="E394" s="43" t="s">
        <v>50</v>
      </c>
      <c r="F394" s="52">
        <v>4.5429999999999998E-2</v>
      </c>
      <c r="G394" s="48"/>
      <c r="H394" s="68">
        <f t="shared" ref="H394:H405" si="32">ROUND(F394*G394,2)</f>
        <v>0</v>
      </c>
    </row>
    <row r="395" spans="1:8" ht="26.4">
      <c r="A395" s="64">
        <v>344</v>
      </c>
      <c r="B395" s="46" t="s">
        <v>671</v>
      </c>
      <c r="C395" s="46" t="s">
        <v>670</v>
      </c>
      <c r="D395" s="46" t="s">
        <v>669</v>
      </c>
      <c r="E395" s="43" t="s">
        <v>50</v>
      </c>
      <c r="F395" s="52">
        <v>2.0230000000000001E-2</v>
      </c>
      <c r="G395" s="48"/>
      <c r="H395" s="68">
        <f t="shared" si="32"/>
        <v>0</v>
      </c>
    </row>
    <row r="396" spans="1:8" ht="26.4">
      <c r="A396" s="64">
        <v>345</v>
      </c>
      <c r="B396" s="46" t="s">
        <v>2177</v>
      </c>
      <c r="C396" s="46" t="s">
        <v>803</v>
      </c>
      <c r="D396" s="46" t="s">
        <v>802</v>
      </c>
      <c r="E396" s="43" t="s">
        <v>50</v>
      </c>
      <c r="F396" s="49">
        <v>9.2999999999999992E-3</v>
      </c>
      <c r="G396" s="48"/>
      <c r="H396" s="68">
        <f t="shared" si="32"/>
        <v>0</v>
      </c>
    </row>
    <row r="397" spans="1:8" ht="26.4">
      <c r="A397" s="64">
        <v>346</v>
      </c>
      <c r="B397" s="46" t="s">
        <v>2178</v>
      </c>
      <c r="C397" s="46" t="s">
        <v>2179</v>
      </c>
      <c r="D397" s="46" t="s">
        <v>2180</v>
      </c>
      <c r="E397" s="43" t="s">
        <v>50</v>
      </c>
      <c r="F397" s="52">
        <v>1.468E-2</v>
      </c>
      <c r="G397" s="48"/>
      <c r="H397" s="68">
        <f t="shared" si="32"/>
        <v>0</v>
      </c>
    </row>
    <row r="398" spans="1:8" ht="26.4">
      <c r="A398" s="64">
        <v>347</v>
      </c>
      <c r="B398" s="46" t="s">
        <v>2219</v>
      </c>
      <c r="C398" s="46" t="s">
        <v>2220</v>
      </c>
      <c r="D398" s="46" t="s">
        <v>2221</v>
      </c>
      <c r="E398" s="43" t="s">
        <v>50</v>
      </c>
      <c r="F398" s="52">
        <v>9.3000000000000005E-4</v>
      </c>
      <c r="G398" s="48"/>
      <c r="H398" s="68">
        <f t="shared" si="32"/>
        <v>0</v>
      </c>
    </row>
    <row r="399" spans="1:8" ht="26.4">
      <c r="A399" s="64">
        <v>348</v>
      </c>
      <c r="B399" s="46" t="s">
        <v>678</v>
      </c>
      <c r="C399" s="46" t="s">
        <v>680</v>
      </c>
      <c r="D399" s="46" t="s">
        <v>679</v>
      </c>
      <c r="E399" s="43" t="s">
        <v>50</v>
      </c>
      <c r="F399" s="52">
        <v>3.0100000000000001E-3</v>
      </c>
      <c r="G399" s="48"/>
      <c r="H399" s="68">
        <f t="shared" si="32"/>
        <v>0</v>
      </c>
    </row>
    <row r="400" spans="1:8" ht="26.4">
      <c r="A400" s="64">
        <v>349</v>
      </c>
      <c r="B400" s="46" t="s">
        <v>804</v>
      </c>
      <c r="C400" s="46" t="s">
        <v>806</v>
      </c>
      <c r="D400" s="46" t="s">
        <v>805</v>
      </c>
      <c r="E400" s="43" t="s">
        <v>118</v>
      </c>
      <c r="F400" s="49">
        <v>2.0500000000000001E-2</v>
      </c>
      <c r="G400" s="48"/>
      <c r="H400" s="68">
        <f t="shared" si="32"/>
        <v>0</v>
      </c>
    </row>
    <row r="401" spans="1:8" ht="26.4">
      <c r="A401" s="64">
        <v>350</v>
      </c>
      <c r="B401" s="46" t="s">
        <v>2222</v>
      </c>
      <c r="C401" s="46" t="s">
        <v>2223</v>
      </c>
      <c r="D401" s="46" t="s">
        <v>2224</v>
      </c>
      <c r="E401" s="43" t="s">
        <v>239</v>
      </c>
      <c r="F401" s="53">
        <v>8</v>
      </c>
      <c r="G401" s="48"/>
      <c r="H401" s="68">
        <f t="shared" si="32"/>
        <v>0</v>
      </c>
    </row>
    <row r="402" spans="1:8" ht="26.4">
      <c r="A402" s="64">
        <v>351</v>
      </c>
      <c r="B402" s="46" t="s">
        <v>341</v>
      </c>
      <c r="C402" s="46" t="s">
        <v>454</v>
      </c>
      <c r="D402" s="46" t="s">
        <v>453</v>
      </c>
      <c r="E402" s="43" t="s">
        <v>104</v>
      </c>
      <c r="F402" s="50">
        <v>3.4</v>
      </c>
      <c r="G402" s="48"/>
      <c r="H402" s="68">
        <f t="shared" si="32"/>
        <v>0</v>
      </c>
    </row>
    <row r="403" spans="1:8" ht="13.2">
      <c r="A403" s="64">
        <v>352</v>
      </c>
      <c r="B403" s="46" t="s">
        <v>344</v>
      </c>
      <c r="C403" s="46" t="s">
        <v>456</v>
      </c>
      <c r="D403" s="46" t="s">
        <v>455</v>
      </c>
      <c r="E403" s="43" t="s">
        <v>104</v>
      </c>
      <c r="F403" s="50">
        <v>3.4</v>
      </c>
      <c r="G403" s="48"/>
      <c r="H403" s="68">
        <f t="shared" si="32"/>
        <v>0</v>
      </c>
    </row>
    <row r="404" spans="1:8" ht="26.4">
      <c r="A404" s="64">
        <v>353</v>
      </c>
      <c r="B404" s="46" t="s">
        <v>347</v>
      </c>
      <c r="C404" s="46" t="s">
        <v>458</v>
      </c>
      <c r="D404" s="46" t="s">
        <v>457</v>
      </c>
      <c r="E404" s="43" t="s">
        <v>42</v>
      </c>
      <c r="F404" s="47">
        <v>3.4000000000000002E-2</v>
      </c>
      <c r="G404" s="48"/>
      <c r="H404" s="68">
        <f t="shared" si="32"/>
        <v>0</v>
      </c>
    </row>
    <row r="405" spans="1:8" ht="26.4">
      <c r="A405" s="64">
        <v>354</v>
      </c>
      <c r="B405" s="46" t="s">
        <v>1984</v>
      </c>
      <c r="C405" s="46" t="s">
        <v>1985</v>
      </c>
      <c r="D405" s="46" t="s">
        <v>1986</v>
      </c>
      <c r="E405" s="43" t="s">
        <v>42</v>
      </c>
      <c r="F405" s="47">
        <v>3.4000000000000002E-2</v>
      </c>
      <c r="G405" s="48"/>
      <c r="H405" s="68">
        <f t="shared" si="32"/>
        <v>0</v>
      </c>
    </row>
    <row r="406" spans="1:8" ht="13.2">
      <c r="A406" s="66"/>
      <c r="B406" s="44"/>
      <c r="C406" s="43" t="s">
        <v>2225</v>
      </c>
      <c r="D406" s="43" t="s">
        <v>2226</v>
      </c>
      <c r="E406" s="44"/>
      <c r="F406" s="44"/>
      <c r="G406" s="44"/>
      <c r="H406" s="69"/>
    </row>
    <row r="407" spans="1:8" ht="26.4">
      <c r="A407" s="64">
        <v>355</v>
      </c>
      <c r="B407" s="46" t="s">
        <v>798</v>
      </c>
      <c r="C407" s="46" t="s">
        <v>800</v>
      </c>
      <c r="D407" s="46" t="s">
        <v>799</v>
      </c>
      <c r="E407" s="43" t="s">
        <v>50</v>
      </c>
      <c r="F407" s="52">
        <v>5.4129999999999998E-2</v>
      </c>
      <c r="G407" s="48"/>
      <c r="H407" s="68">
        <f t="shared" ref="H407:H416" si="33">ROUND(F407*G407,2)</f>
        <v>0</v>
      </c>
    </row>
    <row r="408" spans="1:8" ht="26.4">
      <c r="A408" s="64">
        <v>356</v>
      </c>
      <c r="B408" s="46" t="s">
        <v>671</v>
      </c>
      <c r="C408" s="46" t="s">
        <v>670</v>
      </c>
      <c r="D408" s="46" t="s">
        <v>669</v>
      </c>
      <c r="E408" s="43" t="s">
        <v>50</v>
      </c>
      <c r="F408" s="52">
        <v>2.4930000000000001E-2</v>
      </c>
      <c r="G408" s="48"/>
      <c r="H408" s="68">
        <f t="shared" si="33"/>
        <v>0</v>
      </c>
    </row>
    <row r="409" spans="1:8" ht="26.4">
      <c r="A409" s="64">
        <v>357</v>
      </c>
      <c r="B409" s="46" t="s">
        <v>2178</v>
      </c>
      <c r="C409" s="46" t="s">
        <v>2179</v>
      </c>
      <c r="D409" s="46" t="s">
        <v>2180</v>
      </c>
      <c r="E409" s="43" t="s">
        <v>50</v>
      </c>
      <c r="F409" s="52">
        <v>3.184E-2</v>
      </c>
      <c r="G409" s="48"/>
      <c r="H409" s="68">
        <f t="shared" si="33"/>
        <v>0</v>
      </c>
    </row>
    <row r="410" spans="1:8" ht="26.4">
      <c r="A410" s="64">
        <v>358</v>
      </c>
      <c r="B410" s="46" t="s">
        <v>678</v>
      </c>
      <c r="C410" s="46" t="s">
        <v>680</v>
      </c>
      <c r="D410" s="46" t="s">
        <v>679</v>
      </c>
      <c r="E410" s="43" t="s">
        <v>50</v>
      </c>
      <c r="F410" s="49">
        <v>5.9999999999999995E-4</v>
      </c>
      <c r="G410" s="48"/>
      <c r="H410" s="68">
        <f t="shared" si="33"/>
        <v>0</v>
      </c>
    </row>
    <row r="411" spans="1:8" ht="26.4">
      <c r="A411" s="64">
        <v>359</v>
      </c>
      <c r="B411" s="46" t="s">
        <v>804</v>
      </c>
      <c r="C411" s="46" t="s">
        <v>806</v>
      </c>
      <c r="D411" s="46" t="s">
        <v>805</v>
      </c>
      <c r="E411" s="43" t="s">
        <v>118</v>
      </c>
      <c r="F411" s="47">
        <v>3.5000000000000003E-2</v>
      </c>
      <c r="G411" s="48"/>
      <c r="H411" s="68">
        <f t="shared" si="33"/>
        <v>0</v>
      </c>
    </row>
    <row r="412" spans="1:8" ht="26.4">
      <c r="A412" s="64">
        <v>360</v>
      </c>
      <c r="B412" s="46" t="s">
        <v>2222</v>
      </c>
      <c r="C412" s="46" t="s">
        <v>2223</v>
      </c>
      <c r="D412" s="46" t="s">
        <v>2224</v>
      </c>
      <c r="E412" s="43" t="s">
        <v>239</v>
      </c>
      <c r="F412" s="53">
        <v>8</v>
      </c>
      <c r="G412" s="48"/>
      <c r="H412" s="68">
        <f t="shared" si="33"/>
        <v>0</v>
      </c>
    </row>
    <row r="413" spans="1:8" ht="26.4">
      <c r="A413" s="64">
        <v>361</v>
      </c>
      <c r="B413" s="46" t="s">
        <v>341</v>
      </c>
      <c r="C413" s="46" t="s">
        <v>454</v>
      </c>
      <c r="D413" s="46" t="s">
        <v>453</v>
      </c>
      <c r="E413" s="43" t="s">
        <v>104</v>
      </c>
      <c r="F413" s="38">
        <v>3.91</v>
      </c>
      <c r="G413" s="48"/>
      <c r="H413" s="68">
        <f t="shared" si="33"/>
        <v>0</v>
      </c>
    </row>
    <row r="414" spans="1:8" ht="13.2">
      <c r="A414" s="64">
        <v>362</v>
      </c>
      <c r="B414" s="46" t="s">
        <v>344</v>
      </c>
      <c r="C414" s="46" t="s">
        <v>456</v>
      </c>
      <c r="D414" s="46" t="s">
        <v>455</v>
      </c>
      <c r="E414" s="43" t="s">
        <v>104</v>
      </c>
      <c r="F414" s="38">
        <v>3.91</v>
      </c>
      <c r="G414" s="48"/>
      <c r="H414" s="68">
        <f t="shared" si="33"/>
        <v>0</v>
      </c>
    </row>
    <row r="415" spans="1:8" ht="26.4">
      <c r="A415" s="64">
        <v>363</v>
      </c>
      <c r="B415" s="46" t="s">
        <v>347</v>
      </c>
      <c r="C415" s="46" t="s">
        <v>458</v>
      </c>
      <c r="D415" s="46" t="s">
        <v>457</v>
      </c>
      <c r="E415" s="43" t="s">
        <v>42</v>
      </c>
      <c r="F415" s="49">
        <v>3.9100000000000003E-2</v>
      </c>
      <c r="G415" s="48"/>
      <c r="H415" s="68">
        <f t="shared" si="33"/>
        <v>0</v>
      </c>
    </row>
    <row r="416" spans="1:8" ht="26.4">
      <c r="A416" s="64">
        <v>364</v>
      </c>
      <c r="B416" s="46" t="s">
        <v>1984</v>
      </c>
      <c r="C416" s="46" t="s">
        <v>1985</v>
      </c>
      <c r="D416" s="46" t="s">
        <v>1986</v>
      </c>
      <c r="E416" s="43" t="s">
        <v>42</v>
      </c>
      <c r="F416" s="49">
        <v>3.9100000000000003E-2</v>
      </c>
      <c r="G416" s="48"/>
      <c r="H416" s="68">
        <f t="shared" si="33"/>
        <v>0</v>
      </c>
    </row>
    <row r="417" spans="1:8" ht="13.2">
      <c r="A417" s="66"/>
      <c r="B417" s="44"/>
      <c r="C417" s="43" t="s">
        <v>2227</v>
      </c>
      <c r="D417" s="43" t="s">
        <v>2228</v>
      </c>
      <c r="E417" s="44"/>
      <c r="F417" s="44"/>
      <c r="G417" s="44"/>
      <c r="H417" s="69"/>
    </row>
    <row r="418" spans="1:8" ht="26.4">
      <c r="A418" s="64">
        <v>365</v>
      </c>
      <c r="B418" s="46" t="s">
        <v>798</v>
      </c>
      <c r="C418" s="46" t="s">
        <v>800</v>
      </c>
      <c r="D418" s="46" t="s">
        <v>799</v>
      </c>
      <c r="E418" s="43" t="s">
        <v>50</v>
      </c>
      <c r="F418" s="52">
        <v>1.848E-2</v>
      </c>
      <c r="G418" s="48"/>
      <c r="H418" s="68">
        <f t="shared" ref="H418:H426" si="34">ROUND(F418*G418,2)</f>
        <v>0</v>
      </c>
    </row>
    <row r="419" spans="1:8" ht="26.4">
      <c r="A419" s="64">
        <v>366</v>
      </c>
      <c r="B419" s="46" t="s">
        <v>2177</v>
      </c>
      <c r="C419" s="46" t="s">
        <v>803</v>
      </c>
      <c r="D419" s="46" t="s">
        <v>802</v>
      </c>
      <c r="E419" s="43" t="s">
        <v>50</v>
      </c>
      <c r="F419" s="52">
        <v>1.959E-2</v>
      </c>
      <c r="G419" s="48"/>
      <c r="H419" s="68">
        <f t="shared" si="34"/>
        <v>0</v>
      </c>
    </row>
    <row r="420" spans="1:8" ht="26.4">
      <c r="A420" s="64">
        <v>367</v>
      </c>
      <c r="B420" s="46" t="s">
        <v>804</v>
      </c>
      <c r="C420" s="46" t="s">
        <v>806</v>
      </c>
      <c r="D420" s="46" t="s">
        <v>805</v>
      </c>
      <c r="E420" s="43" t="s">
        <v>118</v>
      </c>
      <c r="F420" s="47">
        <v>2.5000000000000001E-2</v>
      </c>
      <c r="G420" s="48"/>
      <c r="H420" s="68">
        <f t="shared" si="34"/>
        <v>0</v>
      </c>
    </row>
    <row r="421" spans="1:8" ht="26.4">
      <c r="A421" s="64">
        <v>368</v>
      </c>
      <c r="B421" s="46" t="s">
        <v>2222</v>
      </c>
      <c r="C421" s="46" t="s">
        <v>2223</v>
      </c>
      <c r="D421" s="46" t="s">
        <v>2224</v>
      </c>
      <c r="E421" s="43" t="s">
        <v>239</v>
      </c>
      <c r="F421" s="53">
        <v>24</v>
      </c>
      <c r="G421" s="48"/>
      <c r="H421" s="68">
        <f t="shared" si="34"/>
        <v>0</v>
      </c>
    </row>
    <row r="422" spans="1:8" ht="13.2">
      <c r="A422" s="64">
        <v>369</v>
      </c>
      <c r="B422" s="46" t="s">
        <v>807</v>
      </c>
      <c r="C422" s="46" t="s">
        <v>809</v>
      </c>
      <c r="D422" s="46" t="s">
        <v>808</v>
      </c>
      <c r="E422" s="43" t="s">
        <v>239</v>
      </c>
      <c r="F422" s="53">
        <v>8</v>
      </c>
      <c r="G422" s="48"/>
      <c r="H422" s="68">
        <f t="shared" si="34"/>
        <v>0</v>
      </c>
    </row>
    <row r="423" spans="1:8" ht="26.4">
      <c r="A423" s="64">
        <v>370</v>
      </c>
      <c r="B423" s="46" t="s">
        <v>341</v>
      </c>
      <c r="C423" s="46" t="s">
        <v>454</v>
      </c>
      <c r="D423" s="46" t="s">
        <v>453</v>
      </c>
      <c r="E423" s="43" t="s">
        <v>104</v>
      </c>
      <c r="F423" s="38">
        <v>0.66</v>
      </c>
      <c r="G423" s="48"/>
      <c r="H423" s="68">
        <f t="shared" si="34"/>
        <v>0</v>
      </c>
    </row>
    <row r="424" spans="1:8" ht="13.2">
      <c r="A424" s="64">
        <v>371</v>
      </c>
      <c r="B424" s="46" t="s">
        <v>344</v>
      </c>
      <c r="C424" s="46" t="s">
        <v>456</v>
      </c>
      <c r="D424" s="46" t="s">
        <v>455</v>
      </c>
      <c r="E424" s="43" t="s">
        <v>104</v>
      </c>
      <c r="F424" s="38">
        <v>0.66</v>
      </c>
      <c r="G424" s="48"/>
      <c r="H424" s="68">
        <f t="shared" si="34"/>
        <v>0</v>
      </c>
    </row>
    <row r="425" spans="1:8" ht="26.4">
      <c r="A425" s="64">
        <v>372</v>
      </c>
      <c r="B425" s="46" t="s">
        <v>347</v>
      </c>
      <c r="C425" s="46" t="s">
        <v>458</v>
      </c>
      <c r="D425" s="46" t="s">
        <v>457</v>
      </c>
      <c r="E425" s="43" t="s">
        <v>42</v>
      </c>
      <c r="F425" s="49">
        <v>6.6E-3</v>
      </c>
      <c r="G425" s="48"/>
      <c r="H425" s="68">
        <f t="shared" si="34"/>
        <v>0</v>
      </c>
    </row>
    <row r="426" spans="1:8" ht="26.4">
      <c r="A426" s="64">
        <v>373</v>
      </c>
      <c r="B426" s="46" t="s">
        <v>1984</v>
      </c>
      <c r="C426" s="46" t="s">
        <v>1985</v>
      </c>
      <c r="D426" s="46" t="s">
        <v>1986</v>
      </c>
      <c r="E426" s="43" t="s">
        <v>42</v>
      </c>
      <c r="F426" s="49">
        <v>6.6E-3</v>
      </c>
      <c r="G426" s="48"/>
      <c r="H426" s="68">
        <f t="shared" si="34"/>
        <v>0</v>
      </c>
    </row>
    <row r="427" spans="1:8" ht="13.2">
      <c r="A427" s="66"/>
      <c r="B427" s="44"/>
      <c r="C427" s="43" t="s">
        <v>2229</v>
      </c>
      <c r="D427" s="43" t="s">
        <v>2230</v>
      </c>
      <c r="E427" s="44"/>
      <c r="F427" s="44"/>
      <c r="G427" s="44"/>
      <c r="H427" s="69"/>
    </row>
    <row r="428" spans="1:8" ht="26.4">
      <c r="A428" s="64">
        <v>374</v>
      </c>
      <c r="B428" s="46" t="s">
        <v>798</v>
      </c>
      <c r="C428" s="46" t="s">
        <v>800</v>
      </c>
      <c r="D428" s="46" t="s">
        <v>799</v>
      </c>
      <c r="E428" s="43" t="s">
        <v>50</v>
      </c>
      <c r="F428" s="52">
        <v>1.916E-2</v>
      </c>
      <c r="G428" s="48"/>
      <c r="H428" s="68">
        <f t="shared" ref="H428:H439" si="35">ROUND(F428*G428,2)</f>
        <v>0</v>
      </c>
    </row>
    <row r="429" spans="1:8" ht="26.4">
      <c r="A429" s="64">
        <v>375</v>
      </c>
      <c r="B429" s="46" t="s">
        <v>671</v>
      </c>
      <c r="C429" s="46" t="s">
        <v>670</v>
      </c>
      <c r="D429" s="46" t="s">
        <v>669</v>
      </c>
      <c r="E429" s="43" t="s">
        <v>50</v>
      </c>
      <c r="F429" s="52">
        <v>3.5599999999999998E-3</v>
      </c>
      <c r="G429" s="48"/>
      <c r="H429" s="68">
        <f t="shared" si="35"/>
        <v>0</v>
      </c>
    </row>
    <row r="430" spans="1:8" ht="26.4">
      <c r="A430" s="64">
        <v>376</v>
      </c>
      <c r="B430" s="46" t="s">
        <v>2177</v>
      </c>
      <c r="C430" s="46" t="s">
        <v>803</v>
      </c>
      <c r="D430" s="46" t="s">
        <v>802</v>
      </c>
      <c r="E430" s="43" t="s">
        <v>50</v>
      </c>
      <c r="F430" s="52">
        <v>1.3679999999999999E-2</v>
      </c>
      <c r="G430" s="48"/>
      <c r="H430" s="68">
        <f t="shared" si="35"/>
        <v>0</v>
      </c>
    </row>
    <row r="431" spans="1:8" ht="26.4">
      <c r="A431" s="64">
        <v>377</v>
      </c>
      <c r="B431" s="46" t="s">
        <v>2219</v>
      </c>
      <c r="C431" s="46" t="s">
        <v>2220</v>
      </c>
      <c r="D431" s="46" t="s">
        <v>2221</v>
      </c>
      <c r="E431" s="43" t="s">
        <v>50</v>
      </c>
      <c r="F431" s="52">
        <v>9.3000000000000005E-4</v>
      </c>
      <c r="G431" s="48"/>
      <c r="H431" s="68">
        <f t="shared" si="35"/>
        <v>0</v>
      </c>
    </row>
    <row r="432" spans="1:8" ht="26.4">
      <c r="A432" s="64">
        <v>378</v>
      </c>
      <c r="B432" s="46" t="s">
        <v>678</v>
      </c>
      <c r="C432" s="46" t="s">
        <v>680</v>
      </c>
      <c r="D432" s="46" t="s">
        <v>679</v>
      </c>
      <c r="E432" s="43" t="s">
        <v>50</v>
      </c>
      <c r="F432" s="52">
        <v>2.1299999999999999E-3</v>
      </c>
      <c r="G432" s="48"/>
      <c r="H432" s="68">
        <f t="shared" si="35"/>
        <v>0</v>
      </c>
    </row>
    <row r="433" spans="1:8" ht="26.4">
      <c r="A433" s="64">
        <v>379</v>
      </c>
      <c r="B433" s="46" t="s">
        <v>804</v>
      </c>
      <c r="C433" s="46" t="s">
        <v>806</v>
      </c>
      <c r="D433" s="46" t="s">
        <v>805</v>
      </c>
      <c r="E433" s="43" t="s">
        <v>118</v>
      </c>
      <c r="F433" s="47">
        <v>3.4000000000000002E-2</v>
      </c>
      <c r="G433" s="48"/>
      <c r="H433" s="68">
        <f t="shared" si="35"/>
        <v>0</v>
      </c>
    </row>
    <row r="434" spans="1:8" ht="26.4">
      <c r="A434" s="64">
        <v>380</v>
      </c>
      <c r="B434" s="46" t="s">
        <v>2222</v>
      </c>
      <c r="C434" s="46" t="s">
        <v>2223</v>
      </c>
      <c r="D434" s="46" t="s">
        <v>2224</v>
      </c>
      <c r="E434" s="43" t="s">
        <v>239</v>
      </c>
      <c r="F434" s="53">
        <v>27</v>
      </c>
      <c r="G434" s="48"/>
      <c r="H434" s="68">
        <f t="shared" si="35"/>
        <v>0</v>
      </c>
    </row>
    <row r="435" spans="1:8" ht="13.2">
      <c r="A435" s="64">
        <v>381</v>
      </c>
      <c r="B435" s="46" t="s">
        <v>807</v>
      </c>
      <c r="C435" s="46" t="s">
        <v>809</v>
      </c>
      <c r="D435" s="46" t="s">
        <v>808</v>
      </c>
      <c r="E435" s="43" t="s">
        <v>239</v>
      </c>
      <c r="F435" s="53">
        <v>7</v>
      </c>
      <c r="G435" s="48"/>
      <c r="H435" s="68">
        <f t="shared" si="35"/>
        <v>0</v>
      </c>
    </row>
    <row r="436" spans="1:8" ht="26.4">
      <c r="A436" s="64">
        <v>382</v>
      </c>
      <c r="B436" s="46" t="s">
        <v>341</v>
      </c>
      <c r="C436" s="46" t="s">
        <v>454</v>
      </c>
      <c r="D436" s="46" t="s">
        <v>453</v>
      </c>
      <c r="E436" s="43" t="s">
        <v>104</v>
      </c>
      <c r="F436" s="50">
        <v>1.2</v>
      </c>
      <c r="G436" s="48"/>
      <c r="H436" s="68">
        <f t="shared" si="35"/>
        <v>0</v>
      </c>
    </row>
    <row r="437" spans="1:8" ht="13.2">
      <c r="A437" s="64">
        <v>383</v>
      </c>
      <c r="B437" s="46" t="s">
        <v>344</v>
      </c>
      <c r="C437" s="46" t="s">
        <v>456</v>
      </c>
      <c r="D437" s="46" t="s">
        <v>455</v>
      </c>
      <c r="E437" s="43" t="s">
        <v>104</v>
      </c>
      <c r="F437" s="50">
        <v>1.2</v>
      </c>
      <c r="G437" s="48"/>
      <c r="H437" s="68">
        <f t="shared" si="35"/>
        <v>0</v>
      </c>
    </row>
    <row r="438" spans="1:8" ht="26.4">
      <c r="A438" s="64">
        <v>384</v>
      </c>
      <c r="B438" s="46" t="s">
        <v>347</v>
      </c>
      <c r="C438" s="46" t="s">
        <v>458</v>
      </c>
      <c r="D438" s="46" t="s">
        <v>457</v>
      </c>
      <c r="E438" s="43" t="s">
        <v>42</v>
      </c>
      <c r="F438" s="47">
        <v>1.2E-2</v>
      </c>
      <c r="G438" s="48"/>
      <c r="H438" s="68">
        <f t="shared" si="35"/>
        <v>0</v>
      </c>
    </row>
    <row r="439" spans="1:8" ht="26.4">
      <c r="A439" s="64">
        <v>385</v>
      </c>
      <c r="B439" s="46" t="s">
        <v>1984</v>
      </c>
      <c r="C439" s="46" t="s">
        <v>1985</v>
      </c>
      <c r="D439" s="46" t="s">
        <v>1986</v>
      </c>
      <c r="E439" s="43" t="s">
        <v>42</v>
      </c>
      <c r="F439" s="47">
        <v>1.2E-2</v>
      </c>
      <c r="G439" s="48"/>
      <c r="H439" s="68">
        <f t="shared" si="35"/>
        <v>0</v>
      </c>
    </row>
    <row r="440" spans="1:8" ht="39.6">
      <c r="A440" s="66"/>
      <c r="B440" s="44"/>
      <c r="C440" s="45" t="s">
        <v>2231</v>
      </c>
      <c r="D440" s="45" t="s">
        <v>2232</v>
      </c>
      <c r="E440" s="44"/>
      <c r="F440" s="44"/>
      <c r="G440" s="44"/>
      <c r="H440" s="69"/>
    </row>
    <row r="441" spans="1:8" ht="26.4">
      <c r="A441" s="64">
        <v>386</v>
      </c>
      <c r="B441" s="46" t="s">
        <v>2233</v>
      </c>
      <c r="C441" s="46" t="s">
        <v>2234</v>
      </c>
      <c r="D441" s="46" t="s">
        <v>2235</v>
      </c>
      <c r="E441" s="43" t="s">
        <v>104</v>
      </c>
      <c r="F441" s="50">
        <v>1.3</v>
      </c>
      <c r="G441" s="48"/>
      <c r="H441" s="68">
        <f t="shared" ref="H441:H453" si="36">ROUND(F441*G441,2)</f>
        <v>0</v>
      </c>
    </row>
    <row r="442" spans="1:8" ht="26.4">
      <c r="A442" s="64">
        <v>387</v>
      </c>
      <c r="B442" s="46" t="s">
        <v>2236</v>
      </c>
      <c r="C442" s="46" t="s">
        <v>2237</v>
      </c>
      <c r="D442" s="46" t="s">
        <v>2238</v>
      </c>
      <c r="E442" s="43" t="s">
        <v>104</v>
      </c>
      <c r="F442" s="47">
        <v>1.4950000000000001</v>
      </c>
      <c r="G442" s="48"/>
      <c r="H442" s="68">
        <f t="shared" si="36"/>
        <v>0</v>
      </c>
    </row>
    <row r="443" spans="1:8" ht="13.2">
      <c r="A443" s="64">
        <v>388</v>
      </c>
      <c r="B443" s="46" t="s">
        <v>2239</v>
      </c>
      <c r="C443" s="46" t="s">
        <v>1897</v>
      </c>
      <c r="D443" s="46" t="s">
        <v>1898</v>
      </c>
      <c r="E443" s="43" t="s">
        <v>50</v>
      </c>
      <c r="F443" s="52">
        <v>2.3400000000000001E-3</v>
      </c>
      <c r="G443" s="48"/>
      <c r="H443" s="68">
        <f t="shared" si="36"/>
        <v>0</v>
      </c>
    </row>
    <row r="444" spans="1:8" ht="26.4">
      <c r="A444" s="64">
        <v>389</v>
      </c>
      <c r="B444" s="46" t="s">
        <v>1917</v>
      </c>
      <c r="C444" s="46" t="s">
        <v>1918</v>
      </c>
      <c r="D444" s="46" t="s">
        <v>1919</v>
      </c>
      <c r="E444" s="43" t="s">
        <v>239</v>
      </c>
      <c r="F444" s="53">
        <v>1</v>
      </c>
      <c r="G444" s="48"/>
      <c r="H444" s="68">
        <f t="shared" si="36"/>
        <v>0</v>
      </c>
    </row>
    <row r="445" spans="1:8" ht="26.4">
      <c r="A445" s="64">
        <v>390</v>
      </c>
      <c r="B445" s="46" t="s">
        <v>2240</v>
      </c>
      <c r="C445" s="46" t="s">
        <v>2241</v>
      </c>
      <c r="D445" s="46" t="s">
        <v>2242</v>
      </c>
      <c r="E445" s="43" t="s">
        <v>239</v>
      </c>
      <c r="F445" s="53">
        <v>1</v>
      </c>
      <c r="G445" s="48"/>
      <c r="H445" s="68">
        <f t="shared" si="36"/>
        <v>0</v>
      </c>
    </row>
    <row r="446" spans="1:8" ht="39.6">
      <c r="A446" s="64">
        <v>391</v>
      </c>
      <c r="B446" s="46" t="s">
        <v>1976</v>
      </c>
      <c r="C446" s="46" t="s">
        <v>1977</v>
      </c>
      <c r="D446" s="46" t="s">
        <v>1978</v>
      </c>
      <c r="E446" s="43" t="s">
        <v>42</v>
      </c>
      <c r="F446" s="47">
        <v>1.6E-2</v>
      </c>
      <c r="G446" s="48"/>
      <c r="H446" s="68">
        <f t="shared" si="36"/>
        <v>0</v>
      </c>
    </row>
    <row r="447" spans="1:8" ht="26.4">
      <c r="A447" s="64">
        <v>392</v>
      </c>
      <c r="B447" s="46" t="s">
        <v>2243</v>
      </c>
      <c r="C447" s="46" t="s">
        <v>2244</v>
      </c>
      <c r="D447" s="46" t="s">
        <v>2245</v>
      </c>
      <c r="E447" s="43" t="s">
        <v>104</v>
      </c>
      <c r="F447" s="47">
        <v>1.7250000000000001</v>
      </c>
      <c r="G447" s="48"/>
      <c r="H447" s="68">
        <f t="shared" si="36"/>
        <v>0</v>
      </c>
    </row>
    <row r="448" spans="1:8" ht="13.2">
      <c r="A448" s="64">
        <v>393</v>
      </c>
      <c r="B448" s="46" t="s">
        <v>213</v>
      </c>
      <c r="C448" s="46" t="s">
        <v>1909</v>
      </c>
      <c r="D448" s="46" t="s">
        <v>1910</v>
      </c>
      <c r="E448" s="43" t="s">
        <v>216</v>
      </c>
      <c r="F448" s="38">
        <v>0.01</v>
      </c>
      <c r="G448" s="48"/>
      <c r="H448" s="68">
        <f t="shared" si="36"/>
        <v>0</v>
      </c>
    </row>
    <row r="449" spans="1:8" ht="26.4">
      <c r="A449" s="64">
        <v>394</v>
      </c>
      <c r="B449" s="46" t="s">
        <v>2246</v>
      </c>
      <c r="C449" s="46" t="s">
        <v>2247</v>
      </c>
      <c r="D449" s="46" t="s">
        <v>2248</v>
      </c>
      <c r="E449" s="43" t="s">
        <v>220</v>
      </c>
      <c r="F449" s="38">
        <v>1.02</v>
      </c>
      <c r="G449" s="48"/>
      <c r="H449" s="68">
        <f t="shared" si="36"/>
        <v>0</v>
      </c>
    </row>
    <row r="450" spans="1:8" ht="26.4">
      <c r="A450" s="64">
        <v>395</v>
      </c>
      <c r="B450" s="46" t="s">
        <v>233</v>
      </c>
      <c r="C450" s="46" t="s">
        <v>235</v>
      </c>
      <c r="D450" s="46" t="s">
        <v>234</v>
      </c>
      <c r="E450" s="43" t="s">
        <v>216</v>
      </c>
      <c r="F450" s="47">
        <v>8.0000000000000002E-3</v>
      </c>
      <c r="G450" s="48"/>
      <c r="H450" s="68">
        <f t="shared" si="36"/>
        <v>0</v>
      </c>
    </row>
    <row r="451" spans="1:8" ht="26.4">
      <c r="A451" s="64">
        <v>396</v>
      </c>
      <c r="B451" s="46" t="s">
        <v>2249</v>
      </c>
      <c r="C451" s="46" t="s">
        <v>2250</v>
      </c>
      <c r="D451" s="46" t="s">
        <v>2251</v>
      </c>
      <c r="E451" s="43" t="s">
        <v>220</v>
      </c>
      <c r="F451" s="38">
        <v>0.82</v>
      </c>
      <c r="G451" s="48"/>
      <c r="H451" s="68">
        <f t="shared" si="36"/>
        <v>0</v>
      </c>
    </row>
    <row r="452" spans="1:8" ht="26.4">
      <c r="A452" s="64">
        <v>397</v>
      </c>
      <c r="B452" s="46" t="s">
        <v>2252</v>
      </c>
      <c r="C452" s="46" t="s">
        <v>2253</v>
      </c>
      <c r="D452" s="46" t="s">
        <v>2254</v>
      </c>
      <c r="E452" s="43" t="s">
        <v>256</v>
      </c>
      <c r="F452" s="38">
        <v>2.4700000000000002</v>
      </c>
      <c r="G452" s="48"/>
      <c r="H452" s="68">
        <f t="shared" si="36"/>
        <v>0</v>
      </c>
    </row>
    <row r="453" spans="1:8" ht="26.4">
      <c r="A453" s="64">
        <v>398</v>
      </c>
      <c r="B453" s="46" t="s">
        <v>2255</v>
      </c>
      <c r="C453" s="46" t="s">
        <v>2256</v>
      </c>
      <c r="D453" s="46" t="s">
        <v>2257</v>
      </c>
      <c r="E453" s="43" t="s">
        <v>256</v>
      </c>
      <c r="F453" s="53">
        <v>26</v>
      </c>
      <c r="G453" s="48"/>
      <c r="H453" s="68">
        <f t="shared" si="36"/>
        <v>0</v>
      </c>
    </row>
    <row r="454" spans="1:8" ht="13.2">
      <c r="A454" s="66"/>
      <c r="B454" s="44"/>
      <c r="C454" s="45" t="s">
        <v>2258</v>
      </c>
      <c r="D454" s="45" t="s">
        <v>2259</v>
      </c>
      <c r="E454" s="44"/>
      <c r="F454" s="44"/>
      <c r="G454" s="44"/>
      <c r="H454" s="69"/>
    </row>
    <row r="455" spans="1:8" ht="26.4">
      <c r="A455" s="64">
        <v>399</v>
      </c>
      <c r="B455" s="46" t="s">
        <v>189</v>
      </c>
      <c r="C455" s="46" t="s">
        <v>191</v>
      </c>
      <c r="D455" s="46" t="s">
        <v>190</v>
      </c>
      <c r="E455" s="43" t="s">
        <v>91</v>
      </c>
      <c r="F455" s="50">
        <v>1.4</v>
      </c>
      <c r="G455" s="48"/>
      <c r="H455" s="68">
        <f t="shared" ref="H455:H458" si="37">ROUND(F455*G455,2)</f>
        <v>0</v>
      </c>
    </row>
    <row r="456" spans="1:8" ht="26.4">
      <c r="A456" s="64">
        <v>400</v>
      </c>
      <c r="B456" s="46" t="s">
        <v>1893</v>
      </c>
      <c r="C456" s="46" t="s">
        <v>2260</v>
      </c>
      <c r="D456" s="46" t="s">
        <v>2261</v>
      </c>
      <c r="E456" s="43" t="s">
        <v>180</v>
      </c>
      <c r="F456" s="47">
        <v>3.7999999999999999E-2</v>
      </c>
      <c r="G456" s="48"/>
      <c r="H456" s="68">
        <f t="shared" si="37"/>
        <v>0</v>
      </c>
    </row>
    <row r="457" spans="1:8" ht="13.2">
      <c r="A457" s="64">
        <v>401</v>
      </c>
      <c r="B457" s="46" t="s">
        <v>2053</v>
      </c>
      <c r="C457" s="46" t="s">
        <v>2054</v>
      </c>
      <c r="D457" s="46" t="s">
        <v>2055</v>
      </c>
      <c r="E457" s="43" t="s">
        <v>50</v>
      </c>
      <c r="F457" s="47">
        <v>2.3E-2</v>
      </c>
      <c r="G457" s="48"/>
      <c r="H457" s="68">
        <f t="shared" si="37"/>
        <v>0</v>
      </c>
    </row>
    <row r="458" spans="1:8" ht="26.4">
      <c r="A458" s="64">
        <v>402</v>
      </c>
      <c r="B458" s="46" t="s">
        <v>181</v>
      </c>
      <c r="C458" s="46" t="s">
        <v>183</v>
      </c>
      <c r="D458" s="46" t="s">
        <v>182</v>
      </c>
      <c r="E458" s="43" t="s">
        <v>50</v>
      </c>
      <c r="F458" s="52">
        <v>8.8719999999999993E-2</v>
      </c>
      <c r="G458" s="48"/>
      <c r="H458" s="68">
        <f t="shared" si="37"/>
        <v>0</v>
      </c>
    </row>
    <row r="459" spans="1:8" ht="13.2">
      <c r="A459" s="66"/>
      <c r="B459" s="44"/>
      <c r="C459" s="43" t="s">
        <v>2262</v>
      </c>
      <c r="D459" s="43" t="s">
        <v>2263</v>
      </c>
      <c r="E459" s="44"/>
      <c r="F459" s="44"/>
      <c r="G459" s="44"/>
      <c r="H459" s="69"/>
    </row>
    <row r="460" spans="1:8" ht="52.8">
      <c r="A460" s="64">
        <v>403</v>
      </c>
      <c r="B460" s="46" t="s">
        <v>442</v>
      </c>
      <c r="C460" s="46" t="s">
        <v>2264</v>
      </c>
      <c r="D460" s="46" t="s">
        <v>2265</v>
      </c>
      <c r="E460" s="43" t="s">
        <v>50</v>
      </c>
      <c r="F460" s="52">
        <v>0.12086</v>
      </c>
      <c r="G460" s="48"/>
      <c r="H460" s="68">
        <f t="shared" ref="H460:H464" si="38">ROUND(F460*G460,2)</f>
        <v>0</v>
      </c>
    </row>
    <row r="461" spans="1:8" ht="26.4">
      <c r="A461" s="64">
        <v>404</v>
      </c>
      <c r="B461" s="46" t="s">
        <v>2159</v>
      </c>
      <c r="C461" s="46" t="s">
        <v>2160</v>
      </c>
      <c r="D461" s="46" t="s">
        <v>2161</v>
      </c>
      <c r="E461" s="43" t="s">
        <v>50</v>
      </c>
      <c r="F461" s="52">
        <v>8.0329999999999999E-2</v>
      </c>
      <c r="G461" s="48"/>
      <c r="H461" s="68">
        <f t="shared" si="38"/>
        <v>0</v>
      </c>
    </row>
    <row r="462" spans="1:8" ht="26.4">
      <c r="A462" s="64">
        <v>405</v>
      </c>
      <c r="B462" s="46" t="s">
        <v>671</v>
      </c>
      <c r="C462" s="46" t="s">
        <v>670</v>
      </c>
      <c r="D462" s="46" t="s">
        <v>669</v>
      </c>
      <c r="E462" s="43" t="s">
        <v>50</v>
      </c>
      <c r="F462" s="52">
        <v>3.381E-2</v>
      </c>
      <c r="G462" s="48"/>
      <c r="H462" s="68">
        <f t="shared" si="38"/>
        <v>0</v>
      </c>
    </row>
    <row r="463" spans="1:8" ht="26.4">
      <c r="A463" s="64">
        <v>406</v>
      </c>
      <c r="B463" s="46" t="s">
        <v>2266</v>
      </c>
      <c r="C463" s="46" t="s">
        <v>2267</v>
      </c>
      <c r="D463" s="46" t="s">
        <v>2268</v>
      </c>
      <c r="E463" s="43" t="s">
        <v>104</v>
      </c>
      <c r="F463" s="50">
        <v>6.3</v>
      </c>
      <c r="G463" s="48"/>
      <c r="H463" s="68">
        <f t="shared" si="38"/>
        <v>0</v>
      </c>
    </row>
    <row r="464" spans="1:8" ht="39.6">
      <c r="A464" s="64">
        <v>407</v>
      </c>
      <c r="B464" s="46" t="s">
        <v>2269</v>
      </c>
      <c r="C464" s="46" t="s">
        <v>2270</v>
      </c>
      <c r="D464" s="46" t="s">
        <v>2271</v>
      </c>
      <c r="E464" s="43" t="s">
        <v>50</v>
      </c>
      <c r="F464" s="52">
        <v>0.12086</v>
      </c>
      <c r="G464" s="48"/>
      <c r="H464" s="68">
        <f t="shared" si="38"/>
        <v>0</v>
      </c>
    </row>
    <row r="465" spans="1:8" ht="13.2">
      <c r="A465" s="66"/>
      <c r="B465" s="44"/>
      <c r="C465" s="43" t="s">
        <v>2272</v>
      </c>
      <c r="D465" s="43" t="s">
        <v>2273</v>
      </c>
      <c r="E465" s="44"/>
      <c r="F465" s="44"/>
      <c r="G465" s="44"/>
      <c r="H465" s="69"/>
    </row>
    <row r="466" spans="1:8" ht="26.4">
      <c r="A466" s="64">
        <v>408</v>
      </c>
      <c r="B466" s="46" t="s">
        <v>662</v>
      </c>
      <c r="C466" s="46" t="s">
        <v>664</v>
      </c>
      <c r="D466" s="46" t="s">
        <v>663</v>
      </c>
      <c r="E466" s="43" t="s">
        <v>50</v>
      </c>
      <c r="F466" s="52">
        <v>0.61677999999999999</v>
      </c>
      <c r="G466" s="48"/>
      <c r="H466" s="68">
        <f t="shared" ref="H466:H479" si="39">ROUND(F466*G466,2)</f>
        <v>0</v>
      </c>
    </row>
    <row r="467" spans="1:8" ht="26.4">
      <c r="A467" s="64">
        <v>409</v>
      </c>
      <c r="B467" s="46" t="s">
        <v>2274</v>
      </c>
      <c r="C467" s="46" t="s">
        <v>2275</v>
      </c>
      <c r="D467" s="46" t="s">
        <v>2276</v>
      </c>
      <c r="E467" s="43" t="s">
        <v>50</v>
      </c>
      <c r="F467" s="52">
        <v>0.39145000000000002</v>
      </c>
      <c r="G467" s="48"/>
      <c r="H467" s="68">
        <f t="shared" si="39"/>
        <v>0</v>
      </c>
    </row>
    <row r="468" spans="1:8" ht="26.4">
      <c r="A468" s="64">
        <v>410</v>
      </c>
      <c r="B468" s="46" t="s">
        <v>2277</v>
      </c>
      <c r="C468" s="46" t="s">
        <v>2278</v>
      </c>
      <c r="D468" s="46" t="s">
        <v>2279</v>
      </c>
      <c r="E468" s="43" t="s">
        <v>50</v>
      </c>
      <c r="F468" s="52">
        <v>0.15839</v>
      </c>
      <c r="G468" s="48"/>
      <c r="H468" s="68">
        <f t="shared" si="39"/>
        <v>0</v>
      </c>
    </row>
    <row r="469" spans="1:8" ht="26.4">
      <c r="A469" s="64">
        <v>411</v>
      </c>
      <c r="B469" s="46" t="s">
        <v>2266</v>
      </c>
      <c r="C469" s="46" t="s">
        <v>2267</v>
      </c>
      <c r="D469" s="46" t="s">
        <v>2268</v>
      </c>
      <c r="E469" s="43" t="s">
        <v>104</v>
      </c>
      <c r="F469" s="53">
        <v>22</v>
      </c>
      <c r="G469" s="48"/>
      <c r="H469" s="68">
        <f t="shared" si="39"/>
        <v>0</v>
      </c>
    </row>
    <row r="470" spans="1:8" ht="26.4">
      <c r="A470" s="64">
        <v>412</v>
      </c>
      <c r="B470" s="46" t="s">
        <v>677</v>
      </c>
      <c r="C470" s="46" t="s">
        <v>626</v>
      </c>
      <c r="D470" s="46" t="s">
        <v>625</v>
      </c>
      <c r="E470" s="43" t="s">
        <v>50</v>
      </c>
      <c r="F470" s="52">
        <v>1.796E-2</v>
      </c>
      <c r="G470" s="48"/>
      <c r="H470" s="68">
        <f t="shared" si="39"/>
        <v>0</v>
      </c>
    </row>
    <row r="471" spans="1:8" ht="26.4">
      <c r="A471" s="64">
        <v>413</v>
      </c>
      <c r="B471" s="46" t="s">
        <v>678</v>
      </c>
      <c r="C471" s="46" t="s">
        <v>680</v>
      </c>
      <c r="D471" s="46" t="s">
        <v>679</v>
      </c>
      <c r="E471" s="43" t="s">
        <v>50</v>
      </c>
      <c r="F471" s="49">
        <v>1.29E-2</v>
      </c>
      <c r="G471" s="48"/>
      <c r="H471" s="68">
        <f t="shared" si="39"/>
        <v>0</v>
      </c>
    </row>
    <row r="472" spans="1:8" ht="13.2">
      <c r="A472" s="64">
        <v>414</v>
      </c>
      <c r="B472" s="46" t="s">
        <v>2280</v>
      </c>
      <c r="C472" s="46" t="s">
        <v>2281</v>
      </c>
      <c r="D472" s="46" t="s">
        <v>2282</v>
      </c>
      <c r="E472" s="43" t="s">
        <v>50</v>
      </c>
      <c r="F472" s="49">
        <v>1.04E-2</v>
      </c>
      <c r="G472" s="48"/>
      <c r="H472" s="68">
        <f t="shared" si="39"/>
        <v>0</v>
      </c>
    </row>
    <row r="473" spans="1:8" ht="13.2">
      <c r="A473" s="64">
        <v>415</v>
      </c>
      <c r="B473" s="46" t="s">
        <v>125</v>
      </c>
      <c r="C473" s="46" t="s">
        <v>682</v>
      </c>
      <c r="D473" s="46" t="s">
        <v>681</v>
      </c>
      <c r="E473" s="43" t="s">
        <v>128</v>
      </c>
      <c r="F473" s="52">
        <v>0.61677999999999999</v>
      </c>
      <c r="G473" s="48"/>
      <c r="H473" s="68">
        <f t="shared" si="39"/>
        <v>0</v>
      </c>
    </row>
    <row r="474" spans="1:8" ht="26.4">
      <c r="A474" s="64">
        <v>416</v>
      </c>
      <c r="B474" s="46" t="s">
        <v>341</v>
      </c>
      <c r="C474" s="46" t="s">
        <v>454</v>
      </c>
      <c r="D474" s="46" t="s">
        <v>453</v>
      </c>
      <c r="E474" s="43" t="s">
        <v>104</v>
      </c>
      <c r="F474" s="50">
        <v>33.4</v>
      </c>
      <c r="G474" s="48"/>
      <c r="H474" s="68">
        <f t="shared" si="39"/>
        <v>0</v>
      </c>
    </row>
    <row r="475" spans="1:8" ht="13.2">
      <c r="A475" s="64">
        <v>417</v>
      </c>
      <c r="B475" s="46" t="s">
        <v>344</v>
      </c>
      <c r="C475" s="46" t="s">
        <v>456</v>
      </c>
      <c r="D475" s="46" t="s">
        <v>455</v>
      </c>
      <c r="E475" s="43" t="s">
        <v>104</v>
      </c>
      <c r="F475" s="50">
        <v>33.4</v>
      </c>
      <c r="G475" s="48"/>
      <c r="H475" s="68">
        <f t="shared" si="39"/>
        <v>0</v>
      </c>
    </row>
    <row r="476" spans="1:8" ht="26.4">
      <c r="A476" s="64">
        <v>418</v>
      </c>
      <c r="B476" s="46" t="s">
        <v>347</v>
      </c>
      <c r="C476" s="46" t="s">
        <v>458</v>
      </c>
      <c r="D476" s="46" t="s">
        <v>457</v>
      </c>
      <c r="E476" s="43" t="s">
        <v>42</v>
      </c>
      <c r="F476" s="47">
        <v>0.33400000000000002</v>
      </c>
      <c r="G476" s="48"/>
      <c r="H476" s="68">
        <f t="shared" si="39"/>
        <v>0</v>
      </c>
    </row>
    <row r="477" spans="1:8" ht="26.4">
      <c r="A477" s="64">
        <v>419</v>
      </c>
      <c r="B477" s="46" t="s">
        <v>1984</v>
      </c>
      <c r="C477" s="46" t="s">
        <v>1985</v>
      </c>
      <c r="D477" s="46" t="s">
        <v>1986</v>
      </c>
      <c r="E477" s="43" t="s">
        <v>42</v>
      </c>
      <c r="F477" s="47">
        <v>0.33400000000000002</v>
      </c>
      <c r="G477" s="48"/>
      <c r="H477" s="68">
        <f t="shared" si="39"/>
        <v>0</v>
      </c>
    </row>
    <row r="478" spans="1:8" ht="26.4">
      <c r="A478" s="64">
        <v>420</v>
      </c>
      <c r="B478" s="46" t="s">
        <v>691</v>
      </c>
      <c r="C478" s="46" t="s">
        <v>693</v>
      </c>
      <c r="D478" s="46" t="s">
        <v>692</v>
      </c>
      <c r="E478" s="43" t="s">
        <v>42</v>
      </c>
      <c r="F478" s="47">
        <v>0.14299999999999999</v>
      </c>
      <c r="G478" s="48"/>
      <c r="H478" s="68">
        <f t="shared" si="39"/>
        <v>0</v>
      </c>
    </row>
    <row r="479" spans="1:8" ht="26.4">
      <c r="A479" s="64">
        <v>421</v>
      </c>
      <c r="B479" s="46" t="s">
        <v>2172</v>
      </c>
      <c r="C479" s="46" t="s">
        <v>696</v>
      </c>
      <c r="D479" s="46" t="s">
        <v>695</v>
      </c>
      <c r="E479" s="43" t="s">
        <v>104</v>
      </c>
      <c r="F479" s="38">
        <v>15.02</v>
      </c>
      <c r="G479" s="48"/>
      <c r="H479" s="68">
        <f t="shared" si="39"/>
        <v>0</v>
      </c>
    </row>
    <row r="480" spans="1:8" ht="13.2">
      <c r="A480" s="66"/>
      <c r="B480" s="44"/>
      <c r="C480" s="45" t="s">
        <v>2283</v>
      </c>
      <c r="D480" s="45" t="s">
        <v>2284</v>
      </c>
      <c r="E480" s="44"/>
      <c r="F480" s="44"/>
      <c r="G480" s="44"/>
      <c r="H480" s="69"/>
    </row>
    <row r="481" spans="1:8" ht="39.6">
      <c r="A481" s="64">
        <v>422</v>
      </c>
      <c r="B481" s="46" t="s">
        <v>2285</v>
      </c>
      <c r="C481" s="46" t="s">
        <v>2286</v>
      </c>
      <c r="D481" s="46" t="s">
        <v>2287</v>
      </c>
      <c r="E481" s="43" t="s">
        <v>46</v>
      </c>
      <c r="F481" s="38">
        <v>7.62</v>
      </c>
      <c r="G481" s="48"/>
      <c r="H481" s="68">
        <f t="shared" ref="H481:H487" si="40">ROUND(F481*G481,2)</f>
        <v>0</v>
      </c>
    </row>
    <row r="482" spans="1:8" ht="52.8">
      <c r="A482" s="64">
        <v>423</v>
      </c>
      <c r="B482" s="46" t="s">
        <v>2288</v>
      </c>
      <c r="C482" s="46" t="s">
        <v>2289</v>
      </c>
      <c r="D482" s="46" t="s">
        <v>2290</v>
      </c>
      <c r="E482" s="43" t="s">
        <v>46</v>
      </c>
      <c r="F482" s="38">
        <v>0.83</v>
      </c>
      <c r="G482" s="48"/>
      <c r="H482" s="68">
        <f t="shared" si="40"/>
        <v>0</v>
      </c>
    </row>
    <row r="483" spans="1:8" ht="13.2">
      <c r="A483" s="64">
        <v>424</v>
      </c>
      <c r="B483" s="46" t="s">
        <v>47</v>
      </c>
      <c r="C483" s="46" t="s">
        <v>49</v>
      </c>
      <c r="D483" s="46" t="s">
        <v>48</v>
      </c>
      <c r="E483" s="43" t="s">
        <v>50</v>
      </c>
      <c r="F483" s="38">
        <v>145.25</v>
      </c>
      <c r="G483" s="48"/>
      <c r="H483" s="68">
        <f t="shared" si="40"/>
        <v>0</v>
      </c>
    </row>
    <row r="484" spans="1:8" ht="52.8">
      <c r="A484" s="64">
        <v>425</v>
      </c>
      <c r="B484" s="46" t="s">
        <v>1580</v>
      </c>
      <c r="C484" s="46" t="s">
        <v>1582</v>
      </c>
      <c r="D484" s="46" t="s">
        <v>1581</v>
      </c>
      <c r="E484" s="43" t="s">
        <v>1563</v>
      </c>
      <c r="F484" s="47">
        <v>0.76200000000000001</v>
      </c>
      <c r="G484" s="48"/>
      <c r="H484" s="68">
        <f t="shared" si="40"/>
        <v>0</v>
      </c>
    </row>
    <row r="485" spans="1:8" ht="52.8">
      <c r="A485" s="64">
        <v>426</v>
      </c>
      <c r="B485" s="54" t="s">
        <v>2291</v>
      </c>
      <c r="C485" s="46" t="s">
        <v>2292</v>
      </c>
      <c r="D485" s="46" t="s">
        <v>2293</v>
      </c>
      <c r="E485" s="43" t="s">
        <v>2294</v>
      </c>
      <c r="F485" s="47">
        <v>0.76200000000000001</v>
      </c>
      <c r="G485" s="48"/>
      <c r="H485" s="68">
        <f t="shared" si="40"/>
        <v>0</v>
      </c>
    </row>
    <row r="486" spans="1:8" ht="13.2">
      <c r="A486" s="64">
        <v>427</v>
      </c>
      <c r="B486" s="46" t="s">
        <v>2295</v>
      </c>
      <c r="C486" s="46" t="s">
        <v>2296</v>
      </c>
      <c r="D486" s="46" t="s">
        <v>2297</v>
      </c>
      <c r="E486" s="43" t="s">
        <v>46</v>
      </c>
      <c r="F486" s="47">
        <v>0.82899999999999996</v>
      </c>
      <c r="G486" s="48"/>
      <c r="H486" s="68">
        <f t="shared" si="40"/>
        <v>0</v>
      </c>
    </row>
    <row r="487" spans="1:8" ht="13.2">
      <c r="A487" s="64">
        <v>428</v>
      </c>
      <c r="B487" s="46" t="s">
        <v>174</v>
      </c>
      <c r="C487" s="46" t="s">
        <v>176</v>
      </c>
      <c r="D487" s="46" t="s">
        <v>175</v>
      </c>
      <c r="E487" s="43" t="s">
        <v>42</v>
      </c>
      <c r="F487" s="47">
        <v>0.56599999999999995</v>
      </c>
      <c r="G487" s="44"/>
      <c r="H487" s="68">
        <f t="shared" si="40"/>
        <v>0</v>
      </c>
    </row>
    <row r="488" spans="1:8" ht="26.4">
      <c r="A488" s="66"/>
      <c r="B488" s="44"/>
      <c r="C488" s="43" t="s">
        <v>2298</v>
      </c>
      <c r="D488" s="43" t="s">
        <v>2299</v>
      </c>
      <c r="E488" s="44"/>
      <c r="F488" s="44"/>
      <c r="G488" s="44"/>
      <c r="H488" s="69"/>
    </row>
    <row r="489" spans="1:8" ht="26.4">
      <c r="A489" s="64">
        <v>429</v>
      </c>
      <c r="B489" s="46" t="s">
        <v>651</v>
      </c>
      <c r="C489" s="46" t="s">
        <v>653</v>
      </c>
      <c r="D489" s="46" t="s">
        <v>652</v>
      </c>
      <c r="E489" s="43" t="s">
        <v>74</v>
      </c>
      <c r="F489" s="47">
        <v>0.24199999999999999</v>
      </c>
      <c r="G489" s="48"/>
      <c r="H489" s="68">
        <f t="shared" ref="H489:H494" si="41">ROUND(F489*G489,2)</f>
        <v>0</v>
      </c>
    </row>
    <row r="490" spans="1:8" ht="26.4">
      <c r="A490" s="64">
        <v>430</v>
      </c>
      <c r="B490" s="46" t="s">
        <v>189</v>
      </c>
      <c r="C490" s="46" t="s">
        <v>191</v>
      </c>
      <c r="D490" s="46" t="s">
        <v>190</v>
      </c>
      <c r="E490" s="43" t="s">
        <v>91</v>
      </c>
      <c r="F490" s="50">
        <v>2.1</v>
      </c>
      <c r="G490" s="48"/>
      <c r="H490" s="68">
        <f t="shared" si="41"/>
        <v>0</v>
      </c>
    </row>
    <row r="491" spans="1:8" ht="52.8">
      <c r="A491" s="64">
        <v>431</v>
      </c>
      <c r="B491" s="46" t="s">
        <v>1893</v>
      </c>
      <c r="C491" s="46" t="s">
        <v>2300</v>
      </c>
      <c r="D491" s="46" t="s">
        <v>2301</v>
      </c>
      <c r="E491" s="43" t="s">
        <v>180</v>
      </c>
      <c r="F491" s="47">
        <v>5.5E-2</v>
      </c>
      <c r="G491" s="48"/>
      <c r="H491" s="68">
        <f t="shared" si="41"/>
        <v>0</v>
      </c>
    </row>
    <row r="492" spans="1:8" ht="26.4">
      <c r="A492" s="64">
        <v>432</v>
      </c>
      <c r="B492" s="46" t="s">
        <v>2302</v>
      </c>
      <c r="C492" s="46" t="s">
        <v>2303</v>
      </c>
      <c r="D492" s="46" t="s">
        <v>2304</v>
      </c>
      <c r="E492" s="43" t="s">
        <v>50</v>
      </c>
      <c r="F492" s="52">
        <v>0.10604</v>
      </c>
      <c r="G492" s="48"/>
      <c r="H492" s="68">
        <f t="shared" si="41"/>
        <v>0</v>
      </c>
    </row>
    <row r="493" spans="1:8" ht="26.4">
      <c r="A493" s="64">
        <v>433</v>
      </c>
      <c r="B493" s="46" t="s">
        <v>2305</v>
      </c>
      <c r="C493" s="46" t="s">
        <v>2306</v>
      </c>
      <c r="D493" s="46" t="s">
        <v>2307</v>
      </c>
      <c r="E493" s="43" t="s">
        <v>50</v>
      </c>
      <c r="F493" s="52">
        <v>0.24027000000000001</v>
      </c>
      <c r="G493" s="48"/>
      <c r="H493" s="68">
        <f t="shared" si="41"/>
        <v>0</v>
      </c>
    </row>
    <row r="494" spans="1:8" ht="26.4">
      <c r="A494" s="64">
        <v>434</v>
      </c>
      <c r="B494" s="46" t="s">
        <v>2030</v>
      </c>
      <c r="C494" s="46" t="s">
        <v>2031</v>
      </c>
      <c r="D494" s="46" t="s">
        <v>2032</v>
      </c>
      <c r="E494" s="43" t="s">
        <v>50</v>
      </c>
      <c r="F494" s="52">
        <v>0.28663</v>
      </c>
      <c r="G494" s="48"/>
      <c r="H494" s="68">
        <f t="shared" si="41"/>
        <v>0</v>
      </c>
    </row>
    <row r="495" spans="1:8" ht="13.2">
      <c r="A495" s="66"/>
      <c r="B495" s="44"/>
      <c r="C495" s="43" t="s">
        <v>2308</v>
      </c>
      <c r="D495" s="43" t="s">
        <v>2309</v>
      </c>
      <c r="E495" s="44"/>
      <c r="F495" s="44"/>
      <c r="G495" s="44"/>
      <c r="H495" s="69"/>
    </row>
    <row r="496" spans="1:8" ht="26.4">
      <c r="A496" s="64">
        <v>435</v>
      </c>
      <c r="B496" s="46" t="s">
        <v>651</v>
      </c>
      <c r="C496" s="46" t="s">
        <v>653</v>
      </c>
      <c r="D496" s="46" t="s">
        <v>652</v>
      </c>
      <c r="E496" s="43" t="s">
        <v>74</v>
      </c>
      <c r="F496" s="47">
        <v>0.42799999999999999</v>
      </c>
      <c r="G496" s="48"/>
      <c r="H496" s="68">
        <f t="shared" ref="H496:H501" si="42">ROUND(F496*G496,2)</f>
        <v>0</v>
      </c>
    </row>
    <row r="497" spans="1:8" ht="26.4">
      <c r="A497" s="64">
        <v>436</v>
      </c>
      <c r="B497" s="46" t="s">
        <v>189</v>
      </c>
      <c r="C497" s="46" t="s">
        <v>191</v>
      </c>
      <c r="D497" s="46" t="s">
        <v>190</v>
      </c>
      <c r="E497" s="43" t="s">
        <v>91</v>
      </c>
      <c r="F497" s="50">
        <v>3.7</v>
      </c>
      <c r="G497" s="48"/>
      <c r="H497" s="68">
        <f t="shared" si="42"/>
        <v>0</v>
      </c>
    </row>
    <row r="498" spans="1:8" ht="52.8">
      <c r="A498" s="64">
        <v>437</v>
      </c>
      <c r="B498" s="46" t="s">
        <v>1893</v>
      </c>
      <c r="C498" s="46" t="s">
        <v>2300</v>
      </c>
      <c r="D498" s="46" t="s">
        <v>2301</v>
      </c>
      <c r="E498" s="43" t="s">
        <v>180</v>
      </c>
      <c r="F498" s="47">
        <v>0.10299999999999999</v>
      </c>
      <c r="G498" s="48"/>
      <c r="H498" s="68">
        <f t="shared" si="42"/>
        <v>0</v>
      </c>
    </row>
    <row r="499" spans="1:8" ht="26.4">
      <c r="A499" s="64">
        <v>438</v>
      </c>
      <c r="B499" s="46" t="s">
        <v>2310</v>
      </c>
      <c r="C499" s="46" t="s">
        <v>2311</v>
      </c>
      <c r="D499" s="46" t="s">
        <v>2312</v>
      </c>
      <c r="E499" s="43" t="s">
        <v>50</v>
      </c>
      <c r="F499" s="52">
        <v>4.3560000000000001E-2</v>
      </c>
      <c r="G499" s="48"/>
      <c r="H499" s="68">
        <f t="shared" si="42"/>
        <v>0</v>
      </c>
    </row>
    <row r="500" spans="1:8" ht="26.4">
      <c r="A500" s="64">
        <v>439</v>
      </c>
      <c r="B500" s="46" t="s">
        <v>2030</v>
      </c>
      <c r="C500" s="46" t="s">
        <v>2031</v>
      </c>
      <c r="D500" s="46" t="s">
        <v>2032</v>
      </c>
      <c r="E500" s="43" t="s">
        <v>50</v>
      </c>
      <c r="F500" s="52">
        <v>0.63275000000000003</v>
      </c>
      <c r="G500" s="48"/>
      <c r="H500" s="68">
        <f t="shared" si="42"/>
        <v>0</v>
      </c>
    </row>
    <row r="501" spans="1:8" ht="26.4">
      <c r="A501" s="64">
        <v>440</v>
      </c>
      <c r="B501" s="46" t="s">
        <v>181</v>
      </c>
      <c r="C501" s="46" t="s">
        <v>183</v>
      </c>
      <c r="D501" s="46" t="s">
        <v>182</v>
      </c>
      <c r="E501" s="43" t="s">
        <v>50</v>
      </c>
      <c r="F501" s="52">
        <v>0.58496000000000004</v>
      </c>
      <c r="G501" s="48"/>
      <c r="H501" s="68">
        <f t="shared" si="42"/>
        <v>0</v>
      </c>
    </row>
    <row r="502" spans="1:8" ht="13.2">
      <c r="A502" s="66"/>
      <c r="B502" s="44"/>
      <c r="C502" s="46" t="s">
        <v>2313</v>
      </c>
      <c r="D502" s="46" t="s">
        <v>2314</v>
      </c>
      <c r="E502" s="44"/>
      <c r="F502" s="44"/>
      <c r="G502" s="44"/>
      <c r="H502" s="69"/>
    </row>
    <row r="503" spans="1:8" ht="26.4">
      <c r="A503" s="64">
        <v>441</v>
      </c>
      <c r="B503" s="46" t="s">
        <v>2315</v>
      </c>
      <c r="C503" s="46" t="s">
        <v>2316</v>
      </c>
      <c r="D503" s="46" t="s">
        <v>2317</v>
      </c>
      <c r="E503" s="43" t="s">
        <v>50</v>
      </c>
      <c r="F503" s="51">
        <v>9.6000000000000002E-2</v>
      </c>
      <c r="G503" s="44"/>
      <c r="H503" s="68">
        <f t="shared" ref="H503:H506" si="43">ROUND(F503*G503,2)</f>
        <v>0</v>
      </c>
    </row>
    <row r="504" spans="1:8" ht="39.6">
      <c r="A504" s="64">
        <v>442</v>
      </c>
      <c r="B504" s="46" t="s">
        <v>2318</v>
      </c>
      <c r="C504" s="46" t="s">
        <v>2319</v>
      </c>
      <c r="D504" s="46" t="s">
        <v>2320</v>
      </c>
      <c r="E504" s="43" t="s">
        <v>91</v>
      </c>
      <c r="F504" s="51">
        <v>50.88</v>
      </c>
      <c r="G504" s="44"/>
      <c r="H504" s="68">
        <f t="shared" si="43"/>
        <v>0</v>
      </c>
    </row>
    <row r="505" spans="1:8" ht="26.4">
      <c r="A505" s="64">
        <v>443</v>
      </c>
      <c r="B505" s="46" t="s">
        <v>2321</v>
      </c>
      <c r="C505" s="46" t="s">
        <v>2322</v>
      </c>
      <c r="D505" s="46" t="s">
        <v>2323</v>
      </c>
      <c r="E505" s="43" t="s">
        <v>50</v>
      </c>
      <c r="F505" s="51">
        <v>9.6000000000000002E-2</v>
      </c>
      <c r="G505" s="44"/>
      <c r="H505" s="68">
        <f t="shared" si="43"/>
        <v>0</v>
      </c>
    </row>
    <row r="506" spans="1:8" ht="52.8">
      <c r="A506" s="64">
        <v>444</v>
      </c>
      <c r="B506" s="46" t="s">
        <v>2324</v>
      </c>
      <c r="C506" s="46" t="s">
        <v>2325</v>
      </c>
      <c r="D506" s="46" t="s">
        <v>2326</v>
      </c>
      <c r="E506" s="43" t="s">
        <v>42</v>
      </c>
      <c r="F506" s="51">
        <v>5.5E-2</v>
      </c>
      <c r="G506" s="44"/>
      <c r="H506" s="68">
        <f t="shared" si="43"/>
        <v>0</v>
      </c>
    </row>
    <row r="507" spans="1:8" ht="13.2">
      <c r="A507" s="66"/>
      <c r="B507" s="44"/>
      <c r="C507" s="45" t="s">
        <v>2327</v>
      </c>
      <c r="D507" s="45" t="s">
        <v>2328</v>
      </c>
      <c r="E507" s="44"/>
      <c r="F507" s="44"/>
      <c r="G507" s="44"/>
      <c r="H507" s="69"/>
    </row>
    <row r="508" spans="1:8" ht="26.4">
      <c r="A508" s="64">
        <v>445</v>
      </c>
      <c r="B508" s="46" t="s">
        <v>2189</v>
      </c>
      <c r="C508" s="46" t="s">
        <v>2190</v>
      </c>
      <c r="D508" s="46" t="s">
        <v>2191</v>
      </c>
      <c r="E508" s="43" t="s">
        <v>180</v>
      </c>
      <c r="F508" s="52">
        <v>8.1540000000000001E-2</v>
      </c>
      <c r="G508" s="48"/>
      <c r="H508" s="68">
        <f t="shared" ref="H508:H518" si="44">ROUND(F508*G508,2)</f>
        <v>0</v>
      </c>
    </row>
    <row r="509" spans="1:8" ht="26.4">
      <c r="A509" s="64">
        <v>446</v>
      </c>
      <c r="B509" s="46" t="s">
        <v>2329</v>
      </c>
      <c r="C509" s="46" t="s">
        <v>2330</v>
      </c>
      <c r="D509" s="46" t="s">
        <v>2331</v>
      </c>
      <c r="E509" s="43" t="s">
        <v>180</v>
      </c>
      <c r="F509" s="52">
        <v>8.1540000000000001E-2</v>
      </c>
      <c r="G509" s="48"/>
      <c r="H509" s="68">
        <f t="shared" si="44"/>
        <v>0</v>
      </c>
    </row>
    <row r="510" spans="1:8" ht="66">
      <c r="A510" s="64">
        <v>447</v>
      </c>
      <c r="B510" s="46" t="s">
        <v>2332</v>
      </c>
      <c r="C510" s="46" t="s">
        <v>2333</v>
      </c>
      <c r="D510" s="46" t="s">
        <v>2334</v>
      </c>
      <c r="E510" s="43" t="s">
        <v>42</v>
      </c>
      <c r="F510" s="49">
        <v>0.81540000000000001</v>
      </c>
      <c r="G510" s="48"/>
      <c r="H510" s="68">
        <f t="shared" si="44"/>
        <v>0</v>
      </c>
    </row>
    <row r="511" spans="1:8" ht="39.6">
      <c r="A511" s="64">
        <v>448</v>
      </c>
      <c r="B511" s="46" t="s">
        <v>2335</v>
      </c>
      <c r="C511" s="46" t="s">
        <v>2336</v>
      </c>
      <c r="D511" s="46" t="s">
        <v>2337</v>
      </c>
      <c r="E511" s="43" t="s">
        <v>42</v>
      </c>
      <c r="F511" s="49">
        <v>-0.81540000000000001</v>
      </c>
      <c r="G511" s="48"/>
      <c r="H511" s="68">
        <f t="shared" si="44"/>
        <v>0</v>
      </c>
    </row>
    <row r="512" spans="1:8" ht="66">
      <c r="A512" s="64">
        <v>449</v>
      </c>
      <c r="B512" s="46" t="s">
        <v>2338</v>
      </c>
      <c r="C512" s="46" t="s">
        <v>2339</v>
      </c>
      <c r="D512" s="46" t="s">
        <v>2340</v>
      </c>
      <c r="E512" s="43" t="s">
        <v>42</v>
      </c>
      <c r="F512" s="49">
        <v>0.81540000000000001</v>
      </c>
      <c r="G512" s="48"/>
      <c r="H512" s="68">
        <f t="shared" si="44"/>
        <v>0</v>
      </c>
    </row>
    <row r="513" spans="1:8" ht="39.6">
      <c r="A513" s="64">
        <v>450</v>
      </c>
      <c r="B513" s="46" t="s">
        <v>2335</v>
      </c>
      <c r="C513" s="46" t="s">
        <v>2336</v>
      </c>
      <c r="D513" s="46" t="s">
        <v>2337</v>
      </c>
      <c r="E513" s="43" t="s">
        <v>42</v>
      </c>
      <c r="F513" s="49">
        <v>-0.81540000000000001</v>
      </c>
      <c r="G513" s="48"/>
      <c r="H513" s="68">
        <f t="shared" si="44"/>
        <v>0</v>
      </c>
    </row>
    <row r="514" spans="1:8" ht="52.8">
      <c r="A514" s="64">
        <v>451</v>
      </c>
      <c r="B514" s="46" t="s">
        <v>2341</v>
      </c>
      <c r="C514" s="46" t="s">
        <v>2342</v>
      </c>
      <c r="D514" s="46" t="s">
        <v>2343</v>
      </c>
      <c r="E514" s="43" t="s">
        <v>42</v>
      </c>
      <c r="F514" s="49">
        <v>0.81540000000000001</v>
      </c>
      <c r="G514" s="48"/>
      <c r="H514" s="68">
        <f t="shared" si="44"/>
        <v>0</v>
      </c>
    </row>
    <row r="515" spans="1:8" ht="39.6">
      <c r="A515" s="64">
        <v>452</v>
      </c>
      <c r="B515" s="46" t="s">
        <v>2344</v>
      </c>
      <c r="C515" s="46" t="s">
        <v>2345</v>
      </c>
      <c r="D515" s="46" t="s">
        <v>2346</v>
      </c>
      <c r="E515" s="43" t="s">
        <v>42</v>
      </c>
      <c r="F515" s="49">
        <v>0.81540000000000001</v>
      </c>
      <c r="G515" s="48"/>
      <c r="H515" s="68">
        <f t="shared" si="44"/>
        <v>0</v>
      </c>
    </row>
    <row r="516" spans="1:8" ht="26.4">
      <c r="A516" s="64">
        <v>453</v>
      </c>
      <c r="B516" s="46" t="s">
        <v>2347</v>
      </c>
      <c r="C516" s="46" t="s">
        <v>2348</v>
      </c>
      <c r="D516" s="46" t="s">
        <v>2349</v>
      </c>
      <c r="E516" s="43" t="s">
        <v>50</v>
      </c>
      <c r="F516" s="38">
        <v>21.92</v>
      </c>
      <c r="G516" s="48"/>
      <c r="H516" s="68">
        <f t="shared" si="44"/>
        <v>0</v>
      </c>
    </row>
    <row r="517" spans="1:8" ht="13.2">
      <c r="A517" s="64">
        <v>454</v>
      </c>
      <c r="B517" s="46" t="s">
        <v>162</v>
      </c>
      <c r="C517" s="46" t="s">
        <v>164</v>
      </c>
      <c r="D517" s="46" t="s">
        <v>163</v>
      </c>
      <c r="E517" s="43" t="s">
        <v>165</v>
      </c>
      <c r="F517" s="38">
        <v>27.32</v>
      </c>
      <c r="G517" s="48"/>
      <c r="H517" s="68">
        <f t="shared" si="44"/>
        <v>0</v>
      </c>
    </row>
    <row r="518" spans="1:8" ht="13.2">
      <c r="A518" s="64">
        <v>455</v>
      </c>
      <c r="B518" s="46" t="s">
        <v>166</v>
      </c>
      <c r="C518" s="46" t="s">
        <v>168</v>
      </c>
      <c r="D518" s="46" t="s">
        <v>167</v>
      </c>
      <c r="E518" s="43" t="s">
        <v>50</v>
      </c>
      <c r="F518" s="38">
        <v>27.32</v>
      </c>
      <c r="G518" s="48"/>
      <c r="H518" s="68">
        <f t="shared" si="44"/>
        <v>0</v>
      </c>
    </row>
    <row r="519" spans="1:8" ht="26.4">
      <c r="A519" s="66"/>
      <c r="B519" s="44"/>
      <c r="C519" s="45" t="s">
        <v>2350</v>
      </c>
      <c r="D519" s="45" t="s">
        <v>2351</v>
      </c>
      <c r="E519" s="44"/>
      <c r="F519" s="44"/>
      <c r="G519" s="44"/>
      <c r="H519" s="69"/>
    </row>
    <row r="520" spans="1:8" ht="39.6">
      <c r="A520" s="64">
        <v>456</v>
      </c>
      <c r="B520" s="46" t="s">
        <v>149</v>
      </c>
      <c r="C520" s="46" t="s">
        <v>151</v>
      </c>
      <c r="D520" s="46" t="s">
        <v>150</v>
      </c>
      <c r="E520" s="43" t="s">
        <v>46</v>
      </c>
      <c r="F520" s="47">
        <v>0.48899999999999999</v>
      </c>
      <c r="G520" s="48"/>
      <c r="H520" s="68">
        <f t="shared" ref="H520:H525" si="45">ROUND(F520*G520,2)</f>
        <v>0</v>
      </c>
    </row>
    <row r="521" spans="1:8" ht="26.4">
      <c r="A521" s="64">
        <v>457</v>
      </c>
      <c r="B521" s="46" t="s">
        <v>152</v>
      </c>
      <c r="C521" s="46" t="s">
        <v>154</v>
      </c>
      <c r="D521" s="46" t="s">
        <v>153</v>
      </c>
      <c r="E521" s="43" t="s">
        <v>46</v>
      </c>
      <c r="F521" s="47">
        <v>0.48899999999999999</v>
      </c>
      <c r="G521" s="48"/>
      <c r="H521" s="68">
        <f t="shared" si="45"/>
        <v>0</v>
      </c>
    </row>
    <row r="522" spans="1:8" ht="13.2">
      <c r="A522" s="64">
        <v>458</v>
      </c>
      <c r="B522" s="46" t="s">
        <v>47</v>
      </c>
      <c r="C522" s="46" t="s">
        <v>49</v>
      </c>
      <c r="D522" s="46" t="s">
        <v>48</v>
      </c>
      <c r="E522" s="43" t="s">
        <v>50</v>
      </c>
      <c r="F522" s="38">
        <v>85.58</v>
      </c>
      <c r="G522" s="48"/>
      <c r="H522" s="68">
        <f t="shared" si="45"/>
        <v>0</v>
      </c>
    </row>
    <row r="523" spans="1:8" ht="66">
      <c r="A523" s="64">
        <v>459</v>
      </c>
      <c r="B523" s="46" t="s">
        <v>2352</v>
      </c>
      <c r="C523" s="46" t="s">
        <v>2353</v>
      </c>
      <c r="D523" s="46" t="s">
        <v>2354</v>
      </c>
      <c r="E523" s="43" t="s">
        <v>180</v>
      </c>
      <c r="F523" s="49">
        <v>3.8300000000000001E-2</v>
      </c>
      <c r="G523" s="48"/>
      <c r="H523" s="68">
        <f t="shared" si="45"/>
        <v>0</v>
      </c>
    </row>
    <row r="524" spans="1:8" ht="39.6">
      <c r="A524" s="64">
        <v>460</v>
      </c>
      <c r="B524" s="46" t="s">
        <v>1976</v>
      </c>
      <c r="C524" s="46" t="s">
        <v>2355</v>
      </c>
      <c r="D524" s="46" t="s">
        <v>2356</v>
      </c>
      <c r="E524" s="43" t="s">
        <v>42</v>
      </c>
      <c r="F524" s="47">
        <v>0.76500000000000001</v>
      </c>
      <c r="G524" s="48"/>
      <c r="H524" s="68">
        <f t="shared" si="45"/>
        <v>0</v>
      </c>
    </row>
    <row r="525" spans="1:8" ht="52.8">
      <c r="A525" s="64">
        <v>461</v>
      </c>
      <c r="B525" s="46" t="s">
        <v>145</v>
      </c>
      <c r="C525" s="46" t="s">
        <v>2357</v>
      </c>
      <c r="D525" s="46" t="s">
        <v>2358</v>
      </c>
      <c r="E525" s="43" t="s">
        <v>148</v>
      </c>
      <c r="F525" s="50">
        <v>76.5</v>
      </c>
      <c r="G525" s="48"/>
      <c r="H525" s="68">
        <f t="shared" si="45"/>
        <v>0</v>
      </c>
    </row>
    <row r="526" spans="1:8" ht="26.4">
      <c r="A526" s="66"/>
      <c r="B526" s="44"/>
      <c r="C526" s="45" t="s">
        <v>2359</v>
      </c>
      <c r="D526" s="45" t="s">
        <v>2360</v>
      </c>
      <c r="E526" s="44"/>
      <c r="F526" s="44"/>
      <c r="G526" s="44"/>
      <c r="H526" s="69"/>
    </row>
    <row r="527" spans="1:8" ht="26.4">
      <c r="A527" s="66"/>
      <c r="B527" s="44"/>
      <c r="C527" s="45" t="s">
        <v>2361</v>
      </c>
      <c r="D527" s="45" t="s">
        <v>2362</v>
      </c>
      <c r="E527" s="44"/>
      <c r="F527" s="44"/>
      <c r="G527" s="44"/>
      <c r="H527" s="69"/>
    </row>
    <row r="528" spans="1:8" ht="39.6">
      <c r="A528" s="64">
        <v>462</v>
      </c>
      <c r="B528" s="46" t="s">
        <v>841</v>
      </c>
      <c r="C528" s="46" t="s">
        <v>843</v>
      </c>
      <c r="D528" s="46" t="s">
        <v>842</v>
      </c>
      <c r="E528" s="43" t="s">
        <v>42</v>
      </c>
      <c r="F528" s="38">
        <v>0.06</v>
      </c>
      <c r="G528" s="48"/>
      <c r="H528" s="68">
        <f t="shared" ref="H528:H540" si="46">ROUND(F528*G528,2)</f>
        <v>0</v>
      </c>
    </row>
    <row r="529" spans="1:8" ht="52.8">
      <c r="A529" s="64">
        <v>463</v>
      </c>
      <c r="B529" s="46" t="s">
        <v>844</v>
      </c>
      <c r="C529" s="46" t="s">
        <v>846</v>
      </c>
      <c r="D529" s="46" t="s">
        <v>845</v>
      </c>
      <c r="E529" s="43" t="s">
        <v>42</v>
      </c>
      <c r="F529" s="47">
        <v>0.76400000000000001</v>
      </c>
      <c r="G529" s="48"/>
      <c r="H529" s="68">
        <f t="shared" si="46"/>
        <v>0</v>
      </c>
    </row>
    <row r="530" spans="1:8" ht="26.4">
      <c r="A530" s="64">
        <v>464</v>
      </c>
      <c r="B530" s="46" t="s">
        <v>2363</v>
      </c>
      <c r="C530" s="46" t="s">
        <v>2364</v>
      </c>
      <c r="D530" s="46" t="s">
        <v>2365</v>
      </c>
      <c r="E530" s="43" t="s">
        <v>239</v>
      </c>
      <c r="F530" s="53">
        <v>17</v>
      </c>
      <c r="G530" s="48"/>
      <c r="H530" s="68">
        <f t="shared" si="46"/>
        <v>0</v>
      </c>
    </row>
    <row r="531" spans="1:8" ht="26.4">
      <c r="A531" s="64">
        <v>465</v>
      </c>
      <c r="B531" s="46" t="s">
        <v>2366</v>
      </c>
      <c r="C531" s="46" t="s">
        <v>879</v>
      </c>
      <c r="D531" s="46" t="s">
        <v>2367</v>
      </c>
      <c r="E531" s="43" t="s">
        <v>239</v>
      </c>
      <c r="F531" s="53">
        <v>4</v>
      </c>
      <c r="G531" s="48"/>
      <c r="H531" s="68">
        <f t="shared" si="46"/>
        <v>0</v>
      </c>
    </row>
    <row r="532" spans="1:8" ht="26.4">
      <c r="A532" s="64">
        <v>466</v>
      </c>
      <c r="B532" s="46" t="s">
        <v>2368</v>
      </c>
      <c r="C532" s="46" t="s">
        <v>882</v>
      </c>
      <c r="D532" s="46" t="s">
        <v>881</v>
      </c>
      <c r="E532" s="43" t="s">
        <v>239</v>
      </c>
      <c r="F532" s="53">
        <v>6</v>
      </c>
      <c r="G532" s="48"/>
      <c r="H532" s="68">
        <f t="shared" si="46"/>
        <v>0</v>
      </c>
    </row>
    <row r="533" spans="1:8" ht="26.4">
      <c r="A533" s="64">
        <v>467</v>
      </c>
      <c r="B533" s="46" t="s">
        <v>2369</v>
      </c>
      <c r="C533" s="46" t="s">
        <v>885</v>
      </c>
      <c r="D533" s="46" t="s">
        <v>884</v>
      </c>
      <c r="E533" s="43" t="s">
        <v>239</v>
      </c>
      <c r="F533" s="53">
        <v>3</v>
      </c>
      <c r="G533" s="48"/>
      <c r="H533" s="68">
        <f t="shared" si="46"/>
        <v>0</v>
      </c>
    </row>
    <row r="534" spans="1:8" ht="26.4">
      <c r="A534" s="64">
        <v>468</v>
      </c>
      <c r="B534" s="46" t="s">
        <v>2370</v>
      </c>
      <c r="C534" s="46" t="s">
        <v>2371</v>
      </c>
      <c r="D534" s="46" t="s">
        <v>2372</v>
      </c>
      <c r="E534" s="43" t="s">
        <v>239</v>
      </c>
      <c r="F534" s="53">
        <v>2</v>
      </c>
      <c r="G534" s="48"/>
      <c r="H534" s="68">
        <f t="shared" si="46"/>
        <v>0</v>
      </c>
    </row>
    <row r="535" spans="1:8" ht="26.4">
      <c r="A535" s="64">
        <v>469</v>
      </c>
      <c r="B535" s="46" t="s">
        <v>2373</v>
      </c>
      <c r="C535" s="46" t="s">
        <v>2374</v>
      </c>
      <c r="D535" s="46" t="s">
        <v>2375</v>
      </c>
      <c r="E535" s="43" t="s">
        <v>239</v>
      </c>
      <c r="F535" s="53">
        <v>2</v>
      </c>
      <c r="G535" s="48"/>
      <c r="H535" s="68">
        <f t="shared" si="46"/>
        <v>0</v>
      </c>
    </row>
    <row r="536" spans="1:8" ht="26.4">
      <c r="A536" s="64">
        <v>470</v>
      </c>
      <c r="B536" s="46" t="s">
        <v>2376</v>
      </c>
      <c r="C536" s="46" t="s">
        <v>906</v>
      </c>
      <c r="D536" s="46" t="s">
        <v>905</v>
      </c>
      <c r="E536" s="43" t="s">
        <v>239</v>
      </c>
      <c r="F536" s="53">
        <v>2</v>
      </c>
      <c r="G536" s="48"/>
      <c r="H536" s="68">
        <f t="shared" si="46"/>
        <v>0</v>
      </c>
    </row>
    <row r="537" spans="1:8" ht="26.4">
      <c r="A537" s="64">
        <v>471</v>
      </c>
      <c r="B537" s="46" t="s">
        <v>2377</v>
      </c>
      <c r="C537" s="46" t="s">
        <v>2378</v>
      </c>
      <c r="D537" s="46" t="s">
        <v>2379</v>
      </c>
      <c r="E537" s="43" t="s">
        <v>239</v>
      </c>
      <c r="F537" s="53">
        <v>2</v>
      </c>
      <c r="G537" s="48"/>
      <c r="H537" s="68">
        <f t="shared" si="46"/>
        <v>0</v>
      </c>
    </row>
    <row r="538" spans="1:8" ht="26.4">
      <c r="A538" s="64">
        <v>472</v>
      </c>
      <c r="B538" s="46" t="s">
        <v>898</v>
      </c>
      <c r="C538" s="46" t="s">
        <v>2380</v>
      </c>
      <c r="D538" s="46" t="s">
        <v>2381</v>
      </c>
      <c r="E538" s="43" t="s">
        <v>239</v>
      </c>
      <c r="F538" s="53">
        <v>1</v>
      </c>
      <c r="G538" s="48"/>
      <c r="H538" s="68">
        <f t="shared" si="46"/>
        <v>0</v>
      </c>
    </row>
    <row r="539" spans="1:8" ht="39.6">
      <c r="A539" s="64">
        <v>473</v>
      </c>
      <c r="B539" s="46" t="s">
        <v>2382</v>
      </c>
      <c r="C539" s="46" t="s">
        <v>2383</v>
      </c>
      <c r="D539" s="46" t="s">
        <v>2384</v>
      </c>
      <c r="E539" s="43" t="s">
        <v>2385</v>
      </c>
      <c r="F539" s="53">
        <v>2</v>
      </c>
      <c r="G539" s="48"/>
      <c r="H539" s="68">
        <f t="shared" si="46"/>
        <v>0</v>
      </c>
    </row>
    <row r="540" spans="1:8" ht="26.4">
      <c r="A540" s="64">
        <v>474</v>
      </c>
      <c r="B540" s="46" t="s">
        <v>2386</v>
      </c>
      <c r="C540" s="46" t="s">
        <v>2387</v>
      </c>
      <c r="D540" s="46" t="s">
        <v>2388</v>
      </c>
      <c r="E540" s="43" t="s">
        <v>239</v>
      </c>
      <c r="F540" s="53">
        <v>2</v>
      </c>
      <c r="G540" s="48"/>
      <c r="H540" s="68">
        <f t="shared" si="46"/>
        <v>0</v>
      </c>
    </row>
    <row r="541" spans="1:8" ht="13.2">
      <c r="A541" s="66"/>
      <c r="B541" s="44"/>
      <c r="C541" s="45" t="s">
        <v>2389</v>
      </c>
      <c r="D541" s="45" t="s">
        <v>2390</v>
      </c>
      <c r="E541" s="44"/>
      <c r="F541" s="44"/>
      <c r="G541" s="44"/>
      <c r="H541" s="69"/>
    </row>
    <row r="542" spans="1:8" ht="39.6">
      <c r="A542" s="64">
        <v>475</v>
      </c>
      <c r="B542" s="46" t="s">
        <v>2391</v>
      </c>
      <c r="C542" s="46" t="s">
        <v>2392</v>
      </c>
      <c r="D542" s="46" t="s">
        <v>2393</v>
      </c>
      <c r="E542" s="43" t="s">
        <v>2394</v>
      </c>
      <c r="F542" s="53">
        <v>1</v>
      </c>
      <c r="G542" s="48"/>
      <c r="H542" s="68">
        <f t="shared" ref="H542:H570" si="47">ROUND(F542*G542,2)</f>
        <v>0</v>
      </c>
    </row>
    <row r="543" spans="1:8" ht="26.4">
      <c r="A543" s="64">
        <v>476</v>
      </c>
      <c r="B543" s="46" t="s">
        <v>923</v>
      </c>
      <c r="C543" s="46" t="s">
        <v>2395</v>
      </c>
      <c r="D543" s="46" t="s">
        <v>2396</v>
      </c>
      <c r="E543" s="43" t="s">
        <v>239</v>
      </c>
      <c r="F543" s="53">
        <v>1</v>
      </c>
      <c r="G543" s="48"/>
      <c r="H543" s="68">
        <f t="shared" si="47"/>
        <v>0</v>
      </c>
    </row>
    <row r="544" spans="1:8" ht="26.4">
      <c r="A544" s="64">
        <v>477</v>
      </c>
      <c r="B544" s="46" t="s">
        <v>926</v>
      </c>
      <c r="C544" s="46" t="s">
        <v>928</v>
      </c>
      <c r="D544" s="46" t="s">
        <v>927</v>
      </c>
      <c r="E544" s="43" t="s">
        <v>104</v>
      </c>
      <c r="F544" s="47">
        <v>1.0980000000000001</v>
      </c>
      <c r="G544" s="48"/>
      <c r="H544" s="68">
        <f t="shared" si="47"/>
        <v>0</v>
      </c>
    </row>
    <row r="545" spans="1:8" ht="26.4">
      <c r="A545" s="64">
        <v>478</v>
      </c>
      <c r="B545" s="46" t="s">
        <v>2397</v>
      </c>
      <c r="C545" s="46" t="s">
        <v>931</v>
      </c>
      <c r="D545" s="46" t="s">
        <v>930</v>
      </c>
      <c r="E545" s="43" t="s">
        <v>239</v>
      </c>
      <c r="F545" s="53">
        <v>4</v>
      </c>
      <c r="G545" s="48"/>
      <c r="H545" s="68">
        <f t="shared" si="47"/>
        <v>0</v>
      </c>
    </row>
    <row r="546" spans="1:8" ht="39.6">
      <c r="A546" s="64">
        <v>479</v>
      </c>
      <c r="B546" s="46" t="s">
        <v>932</v>
      </c>
      <c r="C546" s="46" t="s">
        <v>934</v>
      </c>
      <c r="D546" s="46" t="s">
        <v>933</v>
      </c>
      <c r="E546" s="43" t="s">
        <v>239</v>
      </c>
      <c r="F546" s="53">
        <v>2</v>
      </c>
      <c r="G546" s="48"/>
      <c r="H546" s="68">
        <f t="shared" si="47"/>
        <v>0</v>
      </c>
    </row>
    <row r="547" spans="1:8" ht="26.4">
      <c r="A547" s="64">
        <v>480</v>
      </c>
      <c r="B547" s="46" t="s">
        <v>935</v>
      </c>
      <c r="C547" s="46" t="s">
        <v>937</v>
      </c>
      <c r="D547" s="46" t="s">
        <v>936</v>
      </c>
      <c r="E547" s="43" t="s">
        <v>239</v>
      </c>
      <c r="F547" s="53">
        <v>2</v>
      </c>
      <c r="G547" s="48"/>
      <c r="H547" s="68">
        <f t="shared" si="47"/>
        <v>0</v>
      </c>
    </row>
    <row r="548" spans="1:8" ht="26.4">
      <c r="A548" s="64">
        <v>481</v>
      </c>
      <c r="B548" s="46" t="s">
        <v>944</v>
      </c>
      <c r="C548" s="46" t="s">
        <v>946</v>
      </c>
      <c r="D548" s="46" t="s">
        <v>945</v>
      </c>
      <c r="E548" s="43" t="s">
        <v>239</v>
      </c>
      <c r="F548" s="53">
        <v>1</v>
      </c>
      <c r="G548" s="48"/>
      <c r="H548" s="68">
        <f t="shared" si="47"/>
        <v>0</v>
      </c>
    </row>
    <row r="549" spans="1:8" ht="26.4">
      <c r="A549" s="64">
        <v>482</v>
      </c>
      <c r="B549" s="46" t="s">
        <v>2398</v>
      </c>
      <c r="C549" s="46" t="s">
        <v>2399</v>
      </c>
      <c r="D549" s="46" t="s">
        <v>2400</v>
      </c>
      <c r="E549" s="43" t="s">
        <v>239</v>
      </c>
      <c r="F549" s="53">
        <v>1</v>
      </c>
      <c r="G549" s="48"/>
      <c r="H549" s="68">
        <f t="shared" si="47"/>
        <v>0</v>
      </c>
    </row>
    <row r="550" spans="1:8" ht="39.6">
      <c r="A550" s="64">
        <v>483</v>
      </c>
      <c r="B550" s="46" t="s">
        <v>950</v>
      </c>
      <c r="C550" s="46" t="s">
        <v>952</v>
      </c>
      <c r="D550" s="46" t="s">
        <v>951</v>
      </c>
      <c r="E550" s="43" t="s">
        <v>239</v>
      </c>
      <c r="F550" s="53">
        <v>2</v>
      </c>
      <c r="G550" s="48"/>
      <c r="H550" s="68">
        <f t="shared" si="47"/>
        <v>0</v>
      </c>
    </row>
    <row r="551" spans="1:8" ht="26.4">
      <c r="A551" s="64">
        <v>484</v>
      </c>
      <c r="B551" s="46" t="s">
        <v>953</v>
      </c>
      <c r="C551" s="46" t="s">
        <v>955</v>
      </c>
      <c r="D551" s="46" t="s">
        <v>954</v>
      </c>
      <c r="E551" s="43" t="s">
        <v>239</v>
      </c>
      <c r="F551" s="53">
        <v>2</v>
      </c>
      <c r="G551" s="48"/>
      <c r="H551" s="68">
        <f t="shared" si="47"/>
        <v>0</v>
      </c>
    </row>
    <row r="552" spans="1:8" ht="39.6">
      <c r="A552" s="64">
        <v>485</v>
      </c>
      <c r="B552" s="46" t="s">
        <v>959</v>
      </c>
      <c r="C552" s="46" t="s">
        <v>961</v>
      </c>
      <c r="D552" s="46" t="s">
        <v>960</v>
      </c>
      <c r="E552" s="43" t="s">
        <v>834</v>
      </c>
      <c r="F552" s="53">
        <v>2</v>
      </c>
      <c r="G552" s="48"/>
      <c r="H552" s="68">
        <f t="shared" si="47"/>
        <v>0</v>
      </c>
    </row>
    <row r="553" spans="1:8" ht="26.4">
      <c r="A553" s="64">
        <v>486</v>
      </c>
      <c r="B553" s="46" t="s">
        <v>962</v>
      </c>
      <c r="C553" s="46" t="s">
        <v>2401</v>
      </c>
      <c r="D553" s="46" t="s">
        <v>2402</v>
      </c>
      <c r="E553" s="43" t="s">
        <v>239</v>
      </c>
      <c r="F553" s="53">
        <v>2</v>
      </c>
      <c r="G553" s="48"/>
      <c r="H553" s="68">
        <f t="shared" si="47"/>
        <v>0</v>
      </c>
    </row>
    <row r="554" spans="1:8" ht="26.4">
      <c r="A554" s="64">
        <v>487</v>
      </c>
      <c r="B554" s="46" t="s">
        <v>971</v>
      </c>
      <c r="C554" s="46" t="s">
        <v>973</v>
      </c>
      <c r="D554" s="46" t="s">
        <v>972</v>
      </c>
      <c r="E554" s="43" t="s">
        <v>974</v>
      </c>
      <c r="F554" s="53">
        <v>1</v>
      </c>
      <c r="G554" s="48"/>
      <c r="H554" s="68">
        <f t="shared" si="47"/>
        <v>0</v>
      </c>
    </row>
    <row r="555" spans="1:8" ht="13.2">
      <c r="A555" s="64">
        <v>488</v>
      </c>
      <c r="B555" s="46" t="s">
        <v>975</v>
      </c>
      <c r="C555" s="46" t="s">
        <v>977</v>
      </c>
      <c r="D555" s="46" t="s">
        <v>976</v>
      </c>
      <c r="E555" s="43" t="s">
        <v>239</v>
      </c>
      <c r="F555" s="53">
        <v>1</v>
      </c>
      <c r="G555" s="48"/>
      <c r="H555" s="68">
        <f t="shared" si="47"/>
        <v>0</v>
      </c>
    </row>
    <row r="556" spans="1:8" ht="39.6">
      <c r="A556" s="64">
        <v>489</v>
      </c>
      <c r="B556" s="46" t="s">
        <v>827</v>
      </c>
      <c r="C556" s="46" t="s">
        <v>979</v>
      </c>
      <c r="D556" s="46" t="s">
        <v>978</v>
      </c>
      <c r="E556" s="43" t="s">
        <v>830</v>
      </c>
      <c r="F556" s="53">
        <v>30</v>
      </c>
      <c r="G556" s="48"/>
      <c r="H556" s="68">
        <f t="shared" si="47"/>
        <v>0</v>
      </c>
    </row>
    <row r="557" spans="1:8" ht="26.4">
      <c r="A557" s="64">
        <v>490</v>
      </c>
      <c r="B557" s="46" t="s">
        <v>2403</v>
      </c>
      <c r="C557" s="46" t="s">
        <v>2404</v>
      </c>
      <c r="D557" s="46" t="s">
        <v>2405</v>
      </c>
      <c r="E557" s="43" t="s">
        <v>239</v>
      </c>
      <c r="F557" s="53">
        <v>17</v>
      </c>
      <c r="G557" s="48"/>
      <c r="H557" s="68">
        <f t="shared" si="47"/>
        <v>0</v>
      </c>
    </row>
    <row r="558" spans="1:8" ht="26.4">
      <c r="A558" s="64">
        <v>491</v>
      </c>
      <c r="B558" s="46" t="s">
        <v>2406</v>
      </c>
      <c r="C558" s="46" t="s">
        <v>985</v>
      </c>
      <c r="D558" s="46" t="s">
        <v>984</v>
      </c>
      <c r="E558" s="43" t="s">
        <v>239</v>
      </c>
      <c r="F558" s="53">
        <v>3</v>
      </c>
      <c r="G558" s="48"/>
      <c r="H558" s="68">
        <f t="shared" si="47"/>
        <v>0</v>
      </c>
    </row>
    <row r="559" spans="1:8" ht="26.4">
      <c r="A559" s="64">
        <v>492</v>
      </c>
      <c r="B559" s="46" t="s">
        <v>989</v>
      </c>
      <c r="C559" s="46" t="s">
        <v>991</v>
      </c>
      <c r="D559" s="46" t="s">
        <v>990</v>
      </c>
      <c r="E559" s="43" t="s">
        <v>42</v>
      </c>
      <c r="F559" s="38">
        <v>0.55000000000000004</v>
      </c>
      <c r="G559" s="48"/>
      <c r="H559" s="68">
        <f t="shared" si="47"/>
        <v>0</v>
      </c>
    </row>
    <row r="560" spans="1:8" ht="13.2">
      <c r="A560" s="64">
        <v>493</v>
      </c>
      <c r="B560" s="46" t="s">
        <v>2407</v>
      </c>
      <c r="C560" s="46" t="s">
        <v>994</v>
      </c>
      <c r="D560" s="46" t="s">
        <v>993</v>
      </c>
      <c r="E560" s="43" t="s">
        <v>104</v>
      </c>
      <c r="F560" s="38">
        <v>57.75</v>
      </c>
      <c r="G560" s="48"/>
      <c r="H560" s="68">
        <f t="shared" si="47"/>
        <v>0</v>
      </c>
    </row>
    <row r="561" spans="1:8" ht="13.2">
      <c r="A561" s="64">
        <v>494</v>
      </c>
      <c r="B561" s="46" t="s">
        <v>995</v>
      </c>
      <c r="C561" s="46" t="s">
        <v>997</v>
      </c>
      <c r="D561" s="46" t="s">
        <v>996</v>
      </c>
      <c r="E561" s="43" t="s">
        <v>239</v>
      </c>
      <c r="F561" s="53">
        <v>200</v>
      </c>
      <c r="G561" s="48"/>
      <c r="H561" s="68">
        <f t="shared" si="47"/>
        <v>0</v>
      </c>
    </row>
    <row r="562" spans="1:8" ht="13.2">
      <c r="A562" s="64">
        <v>495</v>
      </c>
      <c r="B562" s="46" t="s">
        <v>998</v>
      </c>
      <c r="C562" s="46" t="s">
        <v>1000</v>
      </c>
      <c r="D562" s="46" t="s">
        <v>999</v>
      </c>
      <c r="E562" s="43" t="s">
        <v>239</v>
      </c>
      <c r="F562" s="53">
        <v>200</v>
      </c>
      <c r="G562" s="48"/>
      <c r="H562" s="68">
        <f t="shared" si="47"/>
        <v>0</v>
      </c>
    </row>
    <row r="563" spans="1:8" ht="26.4">
      <c r="A563" s="64">
        <v>496</v>
      </c>
      <c r="B563" s="46" t="s">
        <v>1001</v>
      </c>
      <c r="C563" s="46" t="s">
        <v>1003</v>
      </c>
      <c r="D563" s="46" t="s">
        <v>1002</v>
      </c>
      <c r="E563" s="43" t="s">
        <v>220</v>
      </c>
      <c r="F563" s="53">
        <v>55</v>
      </c>
      <c r="G563" s="48"/>
      <c r="H563" s="68">
        <f t="shared" si="47"/>
        <v>0</v>
      </c>
    </row>
    <row r="564" spans="1:8" ht="13.2">
      <c r="A564" s="64">
        <v>497</v>
      </c>
      <c r="B564" s="46" t="s">
        <v>1004</v>
      </c>
      <c r="C564" s="46" t="s">
        <v>1006</v>
      </c>
      <c r="D564" s="46" t="s">
        <v>1005</v>
      </c>
      <c r="E564" s="43" t="s">
        <v>239</v>
      </c>
      <c r="F564" s="53">
        <v>200</v>
      </c>
      <c r="G564" s="48"/>
      <c r="H564" s="68">
        <f t="shared" si="47"/>
        <v>0</v>
      </c>
    </row>
    <row r="565" spans="1:8" ht="52.8">
      <c r="A565" s="64">
        <v>498</v>
      </c>
      <c r="B565" s="46" t="s">
        <v>141</v>
      </c>
      <c r="C565" s="46" t="s">
        <v>1008</v>
      </c>
      <c r="D565" s="46" t="s">
        <v>1007</v>
      </c>
      <c r="E565" s="43" t="s">
        <v>118</v>
      </c>
      <c r="F565" s="49">
        <v>2.2200000000000001E-2</v>
      </c>
      <c r="G565" s="48"/>
      <c r="H565" s="68">
        <f t="shared" si="47"/>
        <v>0</v>
      </c>
    </row>
    <row r="566" spans="1:8" ht="26.4">
      <c r="A566" s="64">
        <v>499</v>
      </c>
      <c r="B566" s="46" t="s">
        <v>2408</v>
      </c>
      <c r="C566" s="46" t="s">
        <v>1011</v>
      </c>
      <c r="D566" s="46" t="s">
        <v>1010</v>
      </c>
      <c r="E566" s="43" t="s">
        <v>220</v>
      </c>
      <c r="F566" s="53">
        <v>2</v>
      </c>
      <c r="G566" s="48"/>
      <c r="H566" s="68">
        <f t="shared" si="47"/>
        <v>0</v>
      </c>
    </row>
    <row r="567" spans="1:8" ht="26.4">
      <c r="A567" s="64">
        <v>500</v>
      </c>
      <c r="B567" s="46" t="s">
        <v>2409</v>
      </c>
      <c r="C567" s="46" t="s">
        <v>1014</v>
      </c>
      <c r="D567" s="46" t="s">
        <v>1013</v>
      </c>
      <c r="E567" s="43" t="s">
        <v>239</v>
      </c>
      <c r="F567" s="53">
        <v>1</v>
      </c>
      <c r="G567" s="48"/>
      <c r="H567" s="68">
        <f t="shared" si="47"/>
        <v>0</v>
      </c>
    </row>
    <row r="568" spans="1:8" ht="13.2">
      <c r="A568" s="64">
        <v>501</v>
      </c>
      <c r="B568" s="46" t="s">
        <v>1015</v>
      </c>
      <c r="C568" s="46" t="s">
        <v>1017</v>
      </c>
      <c r="D568" s="46" t="s">
        <v>1016</v>
      </c>
      <c r="E568" s="43" t="s">
        <v>239</v>
      </c>
      <c r="F568" s="53">
        <v>2</v>
      </c>
      <c r="G568" s="48"/>
      <c r="H568" s="68">
        <f t="shared" si="47"/>
        <v>0</v>
      </c>
    </row>
    <row r="569" spans="1:8" ht="26.4">
      <c r="A569" s="64">
        <v>502</v>
      </c>
      <c r="B569" s="46" t="s">
        <v>1260</v>
      </c>
      <c r="C569" s="46" t="s">
        <v>1262</v>
      </c>
      <c r="D569" s="46" t="s">
        <v>1261</v>
      </c>
      <c r="E569" s="43" t="s">
        <v>1263</v>
      </c>
      <c r="F569" s="53">
        <v>1</v>
      </c>
      <c r="G569" s="48"/>
      <c r="H569" s="68">
        <f t="shared" si="47"/>
        <v>0</v>
      </c>
    </row>
    <row r="570" spans="1:8" ht="26.4">
      <c r="A570" s="64">
        <v>503</v>
      </c>
      <c r="B570" s="46" t="s">
        <v>2410</v>
      </c>
      <c r="C570" s="46" t="s">
        <v>2411</v>
      </c>
      <c r="D570" s="46" t="s">
        <v>2412</v>
      </c>
      <c r="E570" s="43" t="s">
        <v>239</v>
      </c>
      <c r="F570" s="53">
        <v>1</v>
      </c>
      <c r="G570" s="48"/>
      <c r="H570" s="68">
        <f t="shared" si="47"/>
        <v>0</v>
      </c>
    </row>
    <row r="571" spans="1:8" ht="26.4">
      <c r="A571" s="66"/>
      <c r="B571" s="44"/>
      <c r="C571" s="45" t="s">
        <v>2413</v>
      </c>
      <c r="D571" s="45" t="s">
        <v>2414</v>
      </c>
      <c r="E571" s="44"/>
      <c r="F571" s="44"/>
      <c r="G571" s="44"/>
      <c r="H571" s="69"/>
    </row>
    <row r="572" spans="1:8" ht="39.6">
      <c r="A572" s="64">
        <v>504</v>
      </c>
      <c r="B572" s="46" t="s">
        <v>1019</v>
      </c>
      <c r="C572" s="46" t="s">
        <v>1021</v>
      </c>
      <c r="D572" s="46" t="s">
        <v>1020</v>
      </c>
      <c r="E572" s="43" t="s">
        <v>42</v>
      </c>
      <c r="F572" s="52">
        <v>6.4210000000000003E-2</v>
      </c>
      <c r="G572" s="48"/>
      <c r="H572" s="68">
        <f t="shared" ref="H572:H580" si="48">ROUND(F572*G572,2)</f>
        <v>0</v>
      </c>
    </row>
    <row r="573" spans="1:8" ht="26.4">
      <c r="A573" s="64">
        <v>505</v>
      </c>
      <c r="B573" s="46" t="s">
        <v>1022</v>
      </c>
      <c r="C573" s="46" t="s">
        <v>1024</v>
      </c>
      <c r="D573" s="46" t="s">
        <v>1023</v>
      </c>
      <c r="E573" s="43" t="s">
        <v>239</v>
      </c>
      <c r="F573" s="53">
        <v>5</v>
      </c>
      <c r="G573" s="48"/>
      <c r="H573" s="68">
        <f t="shared" si="48"/>
        <v>0</v>
      </c>
    </row>
    <row r="574" spans="1:8" ht="26.4">
      <c r="A574" s="64">
        <v>506</v>
      </c>
      <c r="B574" s="46" t="s">
        <v>2415</v>
      </c>
      <c r="C574" s="46" t="s">
        <v>1027</v>
      </c>
      <c r="D574" s="46" t="s">
        <v>1026</v>
      </c>
      <c r="E574" s="43" t="s">
        <v>239</v>
      </c>
      <c r="F574" s="53">
        <v>6</v>
      </c>
      <c r="G574" s="48"/>
      <c r="H574" s="68">
        <f t="shared" si="48"/>
        <v>0</v>
      </c>
    </row>
    <row r="575" spans="1:8" ht="26.4">
      <c r="A575" s="64">
        <v>507</v>
      </c>
      <c r="B575" s="46" t="s">
        <v>2416</v>
      </c>
      <c r="C575" s="46" t="s">
        <v>1030</v>
      </c>
      <c r="D575" s="46" t="s">
        <v>1029</v>
      </c>
      <c r="E575" s="43" t="s">
        <v>239</v>
      </c>
      <c r="F575" s="53">
        <v>1</v>
      </c>
      <c r="G575" s="48"/>
      <c r="H575" s="68">
        <f t="shared" si="48"/>
        <v>0</v>
      </c>
    </row>
    <row r="576" spans="1:8" ht="26.4">
      <c r="A576" s="64">
        <v>508</v>
      </c>
      <c r="B576" s="46" t="s">
        <v>2417</v>
      </c>
      <c r="C576" s="46" t="s">
        <v>1033</v>
      </c>
      <c r="D576" s="46" t="s">
        <v>1032</v>
      </c>
      <c r="E576" s="43" t="s">
        <v>239</v>
      </c>
      <c r="F576" s="53">
        <v>1</v>
      </c>
      <c r="G576" s="48"/>
      <c r="H576" s="68">
        <f t="shared" si="48"/>
        <v>0</v>
      </c>
    </row>
    <row r="577" spans="1:8" ht="26.4">
      <c r="A577" s="64">
        <v>509</v>
      </c>
      <c r="B577" s="46" t="s">
        <v>1037</v>
      </c>
      <c r="C577" s="46" t="s">
        <v>1039</v>
      </c>
      <c r="D577" s="46" t="s">
        <v>2418</v>
      </c>
      <c r="E577" s="43" t="s">
        <v>239</v>
      </c>
      <c r="F577" s="53">
        <v>2</v>
      </c>
      <c r="G577" s="48"/>
      <c r="H577" s="68">
        <f t="shared" si="48"/>
        <v>0</v>
      </c>
    </row>
    <row r="578" spans="1:8" ht="26.4">
      <c r="A578" s="64">
        <v>510</v>
      </c>
      <c r="B578" s="46" t="s">
        <v>910</v>
      </c>
      <c r="C578" s="46" t="s">
        <v>1045</v>
      </c>
      <c r="D578" s="46" t="s">
        <v>1044</v>
      </c>
      <c r="E578" s="43" t="s">
        <v>239</v>
      </c>
      <c r="F578" s="53">
        <v>2</v>
      </c>
      <c r="G578" s="48"/>
      <c r="H578" s="68">
        <f t="shared" si="48"/>
        <v>0</v>
      </c>
    </row>
    <row r="579" spans="1:8" ht="39.6">
      <c r="A579" s="64">
        <v>511</v>
      </c>
      <c r="B579" s="46" t="s">
        <v>2419</v>
      </c>
      <c r="C579" s="46" t="s">
        <v>2420</v>
      </c>
      <c r="D579" s="46" t="s">
        <v>2421</v>
      </c>
      <c r="E579" s="43" t="s">
        <v>2385</v>
      </c>
      <c r="F579" s="53">
        <v>1</v>
      </c>
      <c r="G579" s="48"/>
      <c r="H579" s="68">
        <f t="shared" si="48"/>
        <v>0</v>
      </c>
    </row>
    <row r="580" spans="1:8" ht="26.4">
      <c r="A580" s="64">
        <v>512</v>
      </c>
      <c r="B580" s="46" t="s">
        <v>2422</v>
      </c>
      <c r="C580" s="46" t="s">
        <v>2423</v>
      </c>
      <c r="D580" s="46" t="s">
        <v>2424</v>
      </c>
      <c r="E580" s="43" t="s">
        <v>239</v>
      </c>
      <c r="F580" s="53">
        <v>1</v>
      </c>
      <c r="G580" s="48"/>
      <c r="H580" s="68">
        <f t="shared" si="48"/>
        <v>0</v>
      </c>
    </row>
    <row r="581" spans="1:8" ht="13.2">
      <c r="A581" s="66"/>
      <c r="B581" s="44"/>
      <c r="C581" s="45" t="s">
        <v>2425</v>
      </c>
      <c r="D581" s="45" t="s">
        <v>2426</v>
      </c>
      <c r="E581" s="44"/>
      <c r="F581" s="44"/>
      <c r="G581" s="44"/>
      <c r="H581" s="69"/>
    </row>
    <row r="582" spans="1:8" ht="26.4">
      <c r="A582" s="64">
        <v>513</v>
      </c>
      <c r="B582" s="46" t="s">
        <v>920</v>
      </c>
      <c r="C582" s="46" t="s">
        <v>922</v>
      </c>
      <c r="D582" s="46" t="s">
        <v>921</v>
      </c>
      <c r="E582" s="43" t="s">
        <v>239</v>
      </c>
      <c r="F582" s="53">
        <v>1</v>
      </c>
      <c r="G582" s="48"/>
      <c r="H582" s="68">
        <f t="shared" ref="H582:H597" si="49">ROUND(F582*G582,2)</f>
        <v>0</v>
      </c>
    </row>
    <row r="583" spans="1:8" ht="26.4">
      <c r="A583" s="64">
        <v>514</v>
      </c>
      <c r="B583" s="46" t="s">
        <v>1047</v>
      </c>
      <c r="C583" s="46" t="s">
        <v>1049</v>
      </c>
      <c r="D583" s="46" t="s">
        <v>2427</v>
      </c>
      <c r="E583" s="43" t="s">
        <v>239</v>
      </c>
      <c r="F583" s="53">
        <v>1</v>
      </c>
      <c r="G583" s="48"/>
      <c r="H583" s="68">
        <f t="shared" si="49"/>
        <v>0</v>
      </c>
    </row>
    <row r="584" spans="1:8" ht="26.4">
      <c r="A584" s="64">
        <v>515</v>
      </c>
      <c r="B584" s="46" t="s">
        <v>926</v>
      </c>
      <c r="C584" s="46" t="s">
        <v>928</v>
      </c>
      <c r="D584" s="46" t="s">
        <v>927</v>
      </c>
      <c r="E584" s="43" t="s">
        <v>104</v>
      </c>
      <c r="F584" s="47">
        <v>0.188</v>
      </c>
      <c r="G584" s="48"/>
      <c r="H584" s="68">
        <f t="shared" si="49"/>
        <v>0</v>
      </c>
    </row>
    <row r="585" spans="1:8" ht="26.4">
      <c r="A585" s="64">
        <v>516</v>
      </c>
      <c r="B585" s="46" t="s">
        <v>2428</v>
      </c>
      <c r="C585" s="46" t="s">
        <v>1052</v>
      </c>
      <c r="D585" s="46" t="s">
        <v>1051</v>
      </c>
      <c r="E585" s="43" t="s">
        <v>239</v>
      </c>
      <c r="F585" s="53">
        <v>2</v>
      </c>
      <c r="G585" s="48"/>
      <c r="H585" s="68">
        <f t="shared" si="49"/>
        <v>0</v>
      </c>
    </row>
    <row r="586" spans="1:8" ht="26.4">
      <c r="A586" s="64">
        <v>517</v>
      </c>
      <c r="B586" s="46" t="s">
        <v>831</v>
      </c>
      <c r="C586" s="46" t="s">
        <v>1054</v>
      </c>
      <c r="D586" s="46" t="s">
        <v>1053</v>
      </c>
      <c r="E586" s="43" t="s">
        <v>834</v>
      </c>
      <c r="F586" s="53">
        <v>1</v>
      </c>
      <c r="G586" s="48"/>
      <c r="H586" s="68">
        <f t="shared" si="49"/>
        <v>0</v>
      </c>
    </row>
    <row r="587" spans="1:8" ht="26.4">
      <c r="A587" s="64">
        <v>518</v>
      </c>
      <c r="B587" s="46" t="s">
        <v>2429</v>
      </c>
      <c r="C587" s="46" t="s">
        <v>1057</v>
      </c>
      <c r="D587" s="46" t="s">
        <v>1056</v>
      </c>
      <c r="E587" s="43" t="s">
        <v>239</v>
      </c>
      <c r="F587" s="53">
        <v>1</v>
      </c>
      <c r="G587" s="48"/>
      <c r="H587" s="68">
        <f t="shared" si="49"/>
        <v>0</v>
      </c>
    </row>
    <row r="588" spans="1:8" ht="39.6">
      <c r="A588" s="64">
        <v>519</v>
      </c>
      <c r="B588" s="46" t="s">
        <v>827</v>
      </c>
      <c r="C588" s="46" t="s">
        <v>979</v>
      </c>
      <c r="D588" s="46" t="s">
        <v>978</v>
      </c>
      <c r="E588" s="43" t="s">
        <v>830</v>
      </c>
      <c r="F588" s="53">
        <v>5</v>
      </c>
      <c r="G588" s="48"/>
      <c r="H588" s="68">
        <f t="shared" si="49"/>
        <v>0</v>
      </c>
    </row>
    <row r="589" spans="1:8" ht="26.4">
      <c r="A589" s="64">
        <v>520</v>
      </c>
      <c r="B589" s="46" t="s">
        <v>1058</v>
      </c>
      <c r="C589" s="46" t="s">
        <v>1060</v>
      </c>
      <c r="D589" s="46" t="s">
        <v>1059</v>
      </c>
      <c r="E589" s="43" t="s">
        <v>239</v>
      </c>
      <c r="F589" s="53">
        <v>5</v>
      </c>
      <c r="G589" s="48"/>
      <c r="H589" s="68">
        <f t="shared" si="49"/>
        <v>0</v>
      </c>
    </row>
    <row r="590" spans="1:8" ht="52.8">
      <c r="A590" s="64">
        <v>521</v>
      </c>
      <c r="B590" s="46" t="s">
        <v>1061</v>
      </c>
      <c r="C590" s="46" t="s">
        <v>1063</v>
      </c>
      <c r="D590" s="46" t="s">
        <v>1062</v>
      </c>
      <c r="E590" s="43" t="s">
        <v>239</v>
      </c>
      <c r="F590" s="53">
        <v>1</v>
      </c>
      <c r="G590" s="48"/>
      <c r="H590" s="68">
        <f t="shared" si="49"/>
        <v>0</v>
      </c>
    </row>
    <row r="591" spans="1:8" ht="26.4">
      <c r="A591" s="64">
        <v>522</v>
      </c>
      <c r="B591" s="46" t="s">
        <v>2430</v>
      </c>
      <c r="C591" s="46" t="s">
        <v>2431</v>
      </c>
      <c r="D591" s="46" t="s">
        <v>2432</v>
      </c>
      <c r="E591" s="43" t="s">
        <v>239</v>
      </c>
      <c r="F591" s="53">
        <v>1</v>
      </c>
      <c r="G591" s="48"/>
      <c r="H591" s="68">
        <f t="shared" si="49"/>
        <v>0</v>
      </c>
    </row>
    <row r="592" spans="1:8" ht="39.6">
      <c r="A592" s="64">
        <v>523</v>
      </c>
      <c r="B592" s="46" t="s">
        <v>827</v>
      </c>
      <c r="C592" s="46" t="s">
        <v>979</v>
      </c>
      <c r="D592" s="46" t="s">
        <v>978</v>
      </c>
      <c r="E592" s="43" t="s">
        <v>830</v>
      </c>
      <c r="F592" s="53">
        <v>1</v>
      </c>
      <c r="G592" s="48"/>
      <c r="H592" s="68">
        <f t="shared" si="49"/>
        <v>0</v>
      </c>
    </row>
    <row r="593" spans="1:8" ht="26.4">
      <c r="A593" s="64">
        <v>524</v>
      </c>
      <c r="B593" s="46" t="s">
        <v>2433</v>
      </c>
      <c r="C593" s="46" t="s">
        <v>1069</v>
      </c>
      <c r="D593" s="46" t="s">
        <v>1068</v>
      </c>
      <c r="E593" s="43" t="s">
        <v>239</v>
      </c>
      <c r="F593" s="53">
        <v>1</v>
      </c>
      <c r="G593" s="48"/>
      <c r="H593" s="68">
        <f t="shared" si="49"/>
        <v>0</v>
      </c>
    </row>
    <row r="594" spans="1:8" ht="13.2">
      <c r="A594" s="64">
        <v>525</v>
      </c>
      <c r="B594" s="46" t="s">
        <v>995</v>
      </c>
      <c r="C594" s="46" t="s">
        <v>997</v>
      </c>
      <c r="D594" s="46" t="s">
        <v>996</v>
      </c>
      <c r="E594" s="43" t="s">
        <v>239</v>
      </c>
      <c r="F594" s="53">
        <v>20</v>
      </c>
      <c r="G594" s="48"/>
      <c r="H594" s="68">
        <f t="shared" si="49"/>
        <v>0</v>
      </c>
    </row>
    <row r="595" spans="1:8" ht="13.2">
      <c r="A595" s="64">
        <v>526</v>
      </c>
      <c r="B595" s="46" t="s">
        <v>998</v>
      </c>
      <c r="C595" s="46" t="s">
        <v>1000</v>
      </c>
      <c r="D595" s="46" t="s">
        <v>999</v>
      </c>
      <c r="E595" s="43" t="s">
        <v>239</v>
      </c>
      <c r="F595" s="53">
        <v>20</v>
      </c>
      <c r="G595" s="48"/>
      <c r="H595" s="68">
        <f t="shared" si="49"/>
        <v>0</v>
      </c>
    </row>
    <row r="596" spans="1:8" ht="26.4">
      <c r="A596" s="64">
        <v>527</v>
      </c>
      <c r="B596" s="46" t="s">
        <v>1001</v>
      </c>
      <c r="C596" s="46" t="s">
        <v>1003</v>
      </c>
      <c r="D596" s="46" t="s">
        <v>1002</v>
      </c>
      <c r="E596" s="43" t="s">
        <v>220</v>
      </c>
      <c r="F596" s="53">
        <v>8</v>
      </c>
      <c r="G596" s="48"/>
      <c r="H596" s="68">
        <f t="shared" si="49"/>
        <v>0</v>
      </c>
    </row>
    <row r="597" spans="1:8" ht="26.4">
      <c r="A597" s="64">
        <v>528</v>
      </c>
      <c r="B597" s="46" t="s">
        <v>1070</v>
      </c>
      <c r="C597" s="46" t="s">
        <v>1072</v>
      </c>
      <c r="D597" s="46" t="s">
        <v>1071</v>
      </c>
      <c r="E597" s="43" t="s">
        <v>2434</v>
      </c>
      <c r="F597" s="53">
        <v>16</v>
      </c>
      <c r="G597" s="48"/>
      <c r="H597" s="68">
        <f t="shared" si="49"/>
        <v>0</v>
      </c>
    </row>
    <row r="598" spans="1:8" ht="13.2">
      <c r="A598" s="66"/>
      <c r="B598" s="44"/>
      <c r="C598" s="44"/>
      <c r="D598" s="44"/>
      <c r="E598" s="44"/>
      <c r="F598" s="44"/>
      <c r="G598" s="48"/>
      <c r="H598" s="69"/>
    </row>
    <row r="599" spans="1:8" ht="39.6">
      <c r="A599" s="64">
        <v>529</v>
      </c>
      <c r="B599" s="54" t="s">
        <v>2435</v>
      </c>
      <c r="C599" s="46" t="s">
        <v>2436</v>
      </c>
      <c r="D599" s="43" t="s">
        <v>2437</v>
      </c>
      <c r="E599" s="43" t="s">
        <v>239</v>
      </c>
      <c r="F599" s="53">
        <v>1</v>
      </c>
      <c r="G599" s="48"/>
      <c r="H599" s="68">
        <f>ROUND(F599*G599,2)</f>
        <v>0</v>
      </c>
    </row>
    <row r="600" spans="1:8" ht="13.2">
      <c r="A600" s="66"/>
      <c r="B600" s="44"/>
      <c r="C600" s="45" t="s">
        <v>2438</v>
      </c>
      <c r="D600" s="45" t="s">
        <v>2439</v>
      </c>
      <c r="E600" s="44"/>
      <c r="F600" s="44"/>
      <c r="G600" s="44"/>
      <c r="H600" s="69"/>
    </row>
    <row r="601" spans="1:8" ht="13.2">
      <c r="A601" s="64">
        <v>530</v>
      </c>
      <c r="B601" s="46" t="s">
        <v>2440</v>
      </c>
      <c r="C601" s="46" t="s">
        <v>2441</v>
      </c>
      <c r="D601" s="46" t="s">
        <v>2442</v>
      </c>
      <c r="E601" s="43" t="s">
        <v>95</v>
      </c>
      <c r="F601" s="38">
        <v>0.03</v>
      </c>
      <c r="G601" s="48"/>
      <c r="H601" s="68">
        <f t="shared" ref="H601:H604" si="50">ROUND(F601*G601,2)</f>
        <v>0</v>
      </c>
    </row>
    <row r="602" spans="1:8" ht="13.2">
      <c r="A602" s="64">
        <v>531</v>
      </c>
      <c r="B602" s="46" t="s">
        <v>2443</v>
      </c>
      <c r="C602" s="46" t="s">
        <v>2444</v>
      </c>
      <c r="D602" s="46" t="s">
        <v>2445</v>
      </c>
      <c r="E602" s="43" t="s">
        <v>239</v>
      </c>
      <c r="F602" s="53">
        <v>1</v>
      </c>
      <c r="G602" s="48"/>
      <c r="H602" s="68">
        <f t="shared" si="50"/>
        <v>0</v>
      </c>
    </row>
    <row r="603" spans="1:8" ht="26.4">
      <c r="A603" s="64">
        <v>532</v>
      </c>
      <c r="B603" s="46" t="s">
        <v>2446</v>
      </c>
      <c r="C603" s="46" t="s">
        <v>2447</v>
      </c>
      <c r="D603" s="46" t="s">
        <v>2448</v>
      </c>
      <c r="E603" s="43" t="s">
        <v>239</v>
      </c>
      <c r="F603" s="53">
        <v>2</v>
      </c>
      <c r="G603" s="48"/>
      <c r="H603" s="68">
        <f t="shared" si="50"/>
        <v>0</v>
      </c>
    </row>
    <row r="604" spans="1:8" ht="26.4">
      <c r="A604" s="64">
        <v>533</v>
      </c>
      <c r="B604" s="46" t="s">
        <v>2449</v>
      </c>
      <c r="C604" s="46" t="s">
        <v>2450</v>
      </c>
      <c r="D604" s="46" t="s">
        <v>2451</v>
      </c>
      <c r="E604" s="43" t="s">
        <v>2452</v>
      </c>
      <c r="F604" s="53">
        <v>3</v>
      </c>
      <c r="G604" s="48"/>
      <c r="H604" s="68">
        <f t="shared" si="50"/>
        <v>0</v>
      </c>
    </row>
    <row r="605" spans="1:8" ht="26.4">
      <c r="A605" s="66"/>
      <c r="B605" s="44"/>
      <c r="C605" s="45" t="s">
        <v>2453</v>
      </c>
      <c r="D605" s="45" t="s">
        <v>2454</v>
      </c>
      <c r="E605" s="44"/>
      <c r="F605" s="44"/>
      <c r="G605" s="44"/>
      <c r="H605" s="69"/>
    </row>
    <row r="606" spans="1:8" ht="12.75" customHeight="1">
      <c r="A606" s="66"/>
      <c r="B606" s="44"/>
      <c r="C606" s="45" t="s">
        <v>2455</v>
      </c>
      <c r="D606" s="45" t="s">
        <v>2456</v>
      </c>
      <c r="E606" s="44"/>
      <c r="F606" s="44"/>
      <c r="G606" s="44"/>
      <c r="H606" s="69"/>
    </row>
    <row r="607" spans="1:8" ht="26.4">
      <c r="A607" s="64">
        <v>534</v>
      </c>
      <c r="B607" s="46" t="s">
        <v>1080</v>
      </c>
      <c r="C607" s="46" t="s">
        <v>1082</v>
      </c>
      <c r="D607" s="46" t="s">
        <v>1081</v>
      </c>
      <c r="E607" s="43" t="s">
        <v>1083</v>
      </c>
      <c r="F607" s="50">
        <v>0.5</v>
      </c>
      <c r="G607" s="48"/>
      <c r="H607" s="68">
        <f t="shared" ref="H607:H634" si="51">ROUND(F607*G607,2)</f>
        <v>0</v>
      </c>
    </row>
    <row r="608" spans="1:8" ht="26.4">
      <c r="A608" s="64">
        <v>535</v>
      </c>
      <c r="B608" s="46" t="s">
        <v>1084</v>
      </c>
      <c r="C608" s="46" t="s">
        <v>2457</v>
      </c>
      <c r="D608" s="46" t="s">
        <v>2458</v>
      </c>
      <c r="E608" s="43" t="s">
        <v>239</v>
      </c>
      <c r="F608" s="53">
        <v>2</v>
      </c>
      <c r="G608" s="48"/>
      <c r="H608" s="68">
        <f t="shared" si="51"/>
        <v>0</v>
      </c>
    </row>
    <row r="609" spans="1:8" ht="26.4">
      <c r="A609" s="64">
        <v>536</v>
      </c>
      <c r="B609" s="46" t="s">
        <v>1087</v>
      </c>
      <c r="C609" s="46" t="s">
        <v>2459</v>
      </c>
      <c r="D609" s="46" t="s">
        <v>2460</v>
      </c>
      <c r="E609" s="43" t="s">
        <v>239</v>
      </c>
      <c r="F609" s="53">
        <v>2</v>
      </c>
      <c r="G609" s="48"/>
      <c r="H609" s="68">
        <f t="shared" si="51"/>
        <v>0</v>
      </c>
    </row>
    <row r="610" spans="1:8" ht="26.4">
      <c r="A610" s="64">
        <v>537</v>
      </c>
      <c r="B610" s="46" t="s">
        <v>1090</v>
      </c>
      <c r="C610" s="46" t="s">
        <v>2461</v>
      </c>
      <c r="D610" s="46" t="s">
        <v>2462</v>
      </c>
      <c r="E610" s="43" t="s">
        <v>239</v>
      </c>
      <c r="F610" s="53">
        <v>1</v>
      </c>
      <c r="G610" s="48"/>
      <c r="H610" s="68">
        <f t="shared" si="51"/>
        <v>0</v>
      </c>
    </row>
    <row r="611" spans="1:8" ht="26.4">
      <c r="A611" s="64">
        <v>538</v>
      </c>
      <c r="B611" s="46" t="s">
        <v>2463</v>
      </c>
      <c r="C611" s="46" t="s">
        <v>2464</v>
      </c>
      <c r="D611" s="46" t="s">
        <v>1094</v>
      </c>
      <c r="E611" s="43" t="s">
        <v>239</v>
      </c>
      <c r="F611" s="53">
        <v>5</v>
      </c>
      <c r="G611" s="48"/>
      <c r="H611" s="68">
        <f t="shared" si="51"/>
        <v>0</v>
      </c>
    </row>
    <row r="612" spans="1:8" ht="26.4">
      <c r="A612" s="64">
        <v>539</v>
      </c>
      <c r="B612" s="46" t="s">
        <v>1099</v>
      </c>
      <c r="C612" s="46" t="s">
        <v>1101</v>
      </c>
      <c r="D612" s="46" t="s">
        <v>1100</v>
      </c>
      <c r="E612" s="43" t="s">
        <v>239</v>
      </c>
      <c r="F612" s="53">
        <v>5</v>
      </c>
      <c r="G612" s="48"/>
      <c r="H612" s="68">
        <f t="shared" si="51"/>
        <v>0</v>
      </c>
    </row>
    <row r="613" spans="1:8" ht="26.4">
      <c r="A613" s="64">
        <v>540</v>
      </c>
      <c r="B613" s="46" t="s">
        <v>2465</v>
      </c>
      <c r="C613" s="46" t="s">
        <v>1104</v>
      </c>
      <c r="D613" s="46" t="s">
        <v>1103</v>
      </c>
      <c r="E613" s="43" t="s">
        <v>239</v>
      </c>
      <c r="F613" s="53">
        <v>10</v>
      </c>
      <c r="G613" s="48"/>
      <c r="H613" s="68">
        <f t="shared" si="51"/>
        <v>0</v>
      </c>
    </row>
    <row r="614" spans="1:8" ht="13.2">
      <c r="A614" s="70">
        <v>541</v>
      </c>
      <c r="B614" s="56" t="s">
        <v>556</v>
      </c>
      <c r="C614" s="56" t="s">
        <v>558</v>
      </c>
      <c r="D614" s="56" t="s">
        <v>557</v>
      </c>
      <c r="E614" s="55" t="s">
        <v>522</v>
      </c>
      <c r="F614" s="60">
        <v>0.6</v>
      </c>
      <c r="G614" s="58"/>
      <c r="H614" s="71">
        <f t="shared" si="51"/>
        <v>0</v>
      </c>
    </row>
    <row r="615" spans="1:8" ht="26.4">
      <c r="A615" s="64">
        <v>542</v>
      </c>
      <c r="B615" s="46" t="s">
        <v>1105</v>
      </c>
      <c r="C615" s="46" t="s">
        <v>1107</v>
      </c>
      <c r="D615" s="46" t="s">
        <v>1106</v>
      </c>
      <c r="E615" s="43" t="s">
        <v>239</v>
      </c>
      <c r="F615" s="53">
        <v>1</v>
      </c>
      <c r="G615" s="48"/>
      <c r="H615" s="68">
        <f t="shared" si="51"/>
        <v>0</v>
      </c>
    </row>
    <row r="616" spans="1:8" ht="26.4">
      <c r="A616" s="64">
        <v>543</v>
      </c>
      <c r="B616" s="46" t="s">
        <v>1096</v>
      </c>
      <c r="C616" s="46" t="s">
        <v>1098</v>
      </c>
      <c r="D616" s="46" t="s">
        <v>1097</v>
      </c>
      <c r="E616" s="43" t="s">
        <v>239</v>
      </c>
      <c r="F616" s="53">
        <v>5</v>
      </c>
      <c r="G616" s="48"/>
      <c r="H616" s="68">
        <f t="shared" si="51"/>
        <v>0</v>
      </c>
    </row>
    <row r="617" spans="1:8" ht="26.4">
      <c r="A617" s="64">
        <v>544</v>
      </c>
      <c r="B617" s="46" t="s">
        <v>1108</v>
      </c>
      <c r="C617" s="46" t="s">
        <v>1110</v>
      </c>
      <c r="D617" s="46" t="s">
        <v>1109</v>
      </c>
      <c r="E617" s="43" t="s">
        <v>1083</v>
      </c>
      <c r="F617" s="53">
        <v>0.3</v>
      </c>
      <c r="G617" s="48"/>
      <c r="H617" s="68">
        <f t="shared" si="51"/>
        <v>0</v>
      </c>
    </row>
    <row r="618" spans="1:8" ht="26.4">
      <c r="A618" s="64">
        <v>545</v>
      </c>
      <c r="B618" s="46" t="s">
        <v>1111</v>
      </c>
      <c r="C618" s="46" t="s">
        <v>1113</v>
      </c>
      <c r="D618" s="46" t="s">
        <v>1112</v>
      </c>
      <c r="E618" s="43" t="s">
        <v>239</v>
      </c>
      <c r="F618" s="53">
        <v>3</v>
      </c>
      <c r="G618" s="48"/>
      <c r="H618" s="68">
        <f t="shared" si="51"/>
        <v>0</v>
      </c>
    </row>
    <row r="619" spans="1:8" ht="26.4">
      <c r="A619" s="64">
        <v>546</v>
      </c>
      <c r="B619" s="46" t="s">
        <v>2465</v>
      </c>
      <c r="C619" s="46" t="s">
        <v>1104</v>
      </c>
      <c r="D619" s="46" t="s">
        <v>1103</v>
      </c>
      <c r="E619" s="43" t="s">
        <v>239</v>
      </c>
      <c r="F619" s="53">
        <v>6</v>
      </c>
      <c r="G619" s="48"/>
      <c r="H619" s="68">
        <f t="shared" si="51"/>
        <v>0</v>
      </c>
    </row>
    <row r="620" spans="1:8" ht="13.2">
      <c r="A620" s="64">
        <v>547</v>
      </c>
      <c r="B620" s="46" t="s">
        <v>1114</v>
      </c>
      <c r="C620" s="46" t="s">
        <v>1116</v>
      </c>
      <c r="D620" s="46" t="s">
        <v>1115</v>
      </c>
      <c r="E620" s="43" t="s">
        <v>2137</v>
      </c>
      <c r="F620" s="53">
        <v>3</v>
      </c>
      <c r="G620" s="48"/>
      <c r="H620" s="68">
        <f t="shared" si="51"/>
        <v>0</v>
      </c>
    </row>
    <row r="621" spans="1:8" ht="25.5" customHeight="1">
      <c r="A621" s="64">
        <v>548</v>
      </c>
      <c r="B621" s="46" t="s">
        <v>1117</v>
      </c>
      <c r="C621" s="46" t="s">
        <v>1119</v>
      </c>
      <c r="D621" s="46" t="s">
        <v>1118</v>
      </c>
      <c r="E621" s="43" t="s">
        <v>239</v>
      </c>
      <c r="F621" s="53">
        <v>3</v>
      </c>
      <c r="G621" s="48"/>
      <c r="H621" s="68">
        <f t="shared" si="51"/>
        <v>0</v>
      </c>
    </row>
    <row r="622" spans="1:8" ht="52.8">
      <c r="A622" s="64">
        <v>549</v>
      </c>
      <c r="B622" s="46" t="s">
        <v>141</v>
      </c>
      <c r="C622" s="46" t="s">
        <v>1008</v>
      </c>
      <c r="D622" s="46" t="s">
        <v>1007</v>
      </c>
      <c r="E622" s="43" t="s">
        <v>118</v>
      </c>
      <c r="F622" s="47">
        <v>0.63400000000000001</v>
      </c>
      <c r="G622" s="48"/>
      <c r="H622" s="68">
        <f t="shared" si="51"/>
        <v>0</v>
      </c>
    </row>
    <row r="623" spans="1:8" ht="26.4">
      <c r="A623" s="64">
        <v>550</v>
      </c>
      <c r="B623" s="46" t="s">
        <v>2466</v>
      </c>
      <c r="C623" s="46" t="s">
        <v>1122</v>
      </c>
      <c r="D623" s="46" t="s">
        <v>1121</v>
      </c>
      <c r="E623" s="43" t="s">
        <v>220</v>
      </c>
      <c r="F623" s="53">
        <v>22</v>
      </c>
      <c r="G623" s="48"/>
      <c r="H623" s="68">
        <f t="shared" si="51"/>
        <v>0</v>
      </c>
    </row>
    <row r="624" spans="1:8" ht="26.4">
      <c r="A624" s="64">
        <v>551</v>
      </c>
      <c r="B624" s="46" t="s">
        <v>2467</v>
      </c>
      <c r="C624" s="46" t="s">
        <v>1125</v>
      </c>
      <c r="D624" s="46" t="s">
        <v>1124</v>
      </c>
      <c r="E624" s="43" t="s">
        <v>220</v>
      </c>
      <c r="F624" s="53">
        <v>35</v>
      </c>
      <c r="G624" s="48"/>
      <c r="H624" s="68">
        <f t="shared" si="51"/>
        <v>0</v>
      </c>
    </row>
    <row r="625" spans="1:8" ht="26.4">
      <c r="A625" s="64">
        <v>552</v>
      </c>
      <c r="B625" s="46" t="s">
        <v>1126</v>
      </c>
      <c r="C625" s="46" t="s">
        <v>1128</v>
      </c>
      <c r="D625" s="46" t="s">
        <v>1127</v>
      </c>
      <c r="E625" s="43" t="s">
        <v>239</v>
      </c>
      <c r="F625" s="53">
        <v>12</v>
      </c>
      <c r="G625" s="48"/>
      <c r="H625" s="68">
        <f t="shared" si="51"/>
        <v>0</v>
      </c>
    </row>
    <row r="626" spans="1:8" ht="26.4">
      <c r="A626" s="64">
        <v>553</v>
      </c>
      <c r="B626" s="46" t="s">
        <v>1129</v>
      </c>
      <c r="C626" s="46" t="s">
        <v>1131</v>
      </c>
      <c r="D626" s="46" t="s">
        <v>1130</v>
      </c>
      <c r="E626" s="43" t="s">
        <v>239</v>
      </c>
      <c r="F626" s="53">
        <v>1</v>
      </c>
      <c r="G626" s="48"/>
      <c r="H626" s="68">
        <f t="shared" si="51"/>
        <v>0</v>
      </c>
    </row>
    <row r="627" spans="1:8" ht="26.4">
      <c r="A627" s="64">
        <v>554</v>
      </c>
      <c r="B627" s="46" t="s">
        <v>1132</v>
      </c>
      <c r="C627" s="46" t="s">
        <v>1134</v>
      </c>
      <c r="D627" s="46" t="s">
        <v>1133</v>
      </c>
      <c r="E627" s="43" t="s">
        <v>239</v>
      </c>
      <c r="F627" s="53">
        <v>12</v>
      </c>
      <c r="G627" s="48"/>
      <c r="H627" s="68">
        <f t="shared" si="51"/>
        <v>0</v>
      </c>
    </row>
    <row r="628" spans="1:8" ht="26.4">
      <c r="A628" s="64">
        <v>555</v>
      </c>
      <c r="B628" s="46" t="s">
        <v>1135</v>
      </c>
      <c r="C628" s="46" t="s">
        <v>1137</v>
      </c>
      <c r="D628" s="46" t="s">
        <v>1136</v>
      </c>
      <c r="E628" s="43" t="s">
        <v>239</v>
      </c>
      <c r="F628" s="53">
        <v>16</v>
      </c>
      <c r="G628" s="48"/>
      <c r="H628" s="68">
        <f t="shared" si="51"/>
        <v>0</v>
      </c>
    </row>
    <row r="629" spans="1:8" ht="26.4">
      <c r="A629" s="64">
        <v>556</v>
      </c>
      <c r="B629" s="46" t="s">
        <v>1138</v>
      </c>
      <c r="C629" s="46" t="s">
        <v>1140</v>
      </c>
      <c r="D629" s="46" t="s">
        <v>1139</v>
      </c>
      <c r="E629" s="43" t="s">
        <v>239</v>
      </c>
      <c r="F629" s="53">
        <v>70</v>
      </c>
      <c r="G629" s="48"/>
      <c r="H629" s="68">
        <f t="shared" si="51"/>
        <v>0</v>
      </c>
    </row>
    <row r="630" spans="1:8" ht="26.4">
      <c r="A630" s="64">
        <v>557</v>
      </c>
      <c r="B630" s="46" t="s">
        <v>1141</v>
      </c>
      <c r="C630" s="46" t="s">
        <v>1143</v>
      </c>
      <c r="D630" s="46" t="s">
        <v>1142</v>
      </c>
      <c r="E630" s="43" t="s">
        <v>239</v>
      </c>
      <c r="F630" s="53">
        <v>57</v>
      </c>
      <c r="G630" s="48"/>
      <c r="H630" s="68">
        <f t="shared" si="51"/>
        <v>0</v>
      </c>
    </row>
    <row r="631" spans="1:8" ht="26.4">
      <c r="A631" s="64">
        <v>558</v>
      </c>
      <c r="B631" s="46" t="s">
        <v>2468</v>
      </c>
      <c r="C631" s="46" t="s">
        <v>1146</v>
      </c>
      <c r="D631" s="46" t="s">
        <v>1145</v>
      </c>
      <c r="E631" s="43" t="s">
        <v>239</v>
      </c>
      <c r="F631" s="53">
        <v>25</v>
      </c>
      <c r="G631" s="48"/>
      <c r="H631" s="68">
        <f t="shared" si="51"/>
        <v>0</v>
      </c>
    </row>
    <row r="632" spans="1:8" ht="26.4">
      <c r="A632" s="64">
        <v>559</v>
      </c>
      <c r="B632" s="46" t="s">
        <v>2469</v>
      </c>
      <c r="C632" s="46" t="s">
        <v>1149</v>
      </c>
      <c r="D632" s="46" t="s">
        <v>1148</v>
      </c>
      <c r="E632" s="43" t="s">
        <v>239</v>
      </c>
      <c r="F632" s="53">
        <v>1</v>
      </c>
      <c r="G632" s="48"/>
      <c r="H632" s="68">
        <f t="shared" si="51"/>
        <v>0</v>
      </c>
    </row>
    <row r="633" spans="1:8" ht="26.4">
      <c r="A633" s="64">
        <v>560</v>
      </c>
      <c r="B633" s="46" t="s">
        <v>1153</v>
      </c>
      <c r="C633" s="46" t="s">
        <v>1155</v>
      </c>
      <c r="D633" s="46" t="s">
        <v>1154</v>
      </c>
      <c r="E633" s="43" t="s">
        <v>118</v>
      </c>
      <c r="F633" s="38">
        <v>0.56999999999999995</v>
      </c>
      <c r="G633" s="48"/>
      <c r="H633" s="68">
        <f t="shared" si="51"/>
        <v>0</v>
      </c>
    </row>
    <row r="634" spans="1:8" ht="26.4">
      <c r="A634" s="64">
        <v>561</v>
      </c>
      <c r="B634" s="46" t="s">
        <v>2470</v>
      </c>
      <c r="C634" s="46" t="s">
        <v>1158</v>
      </c>
      <c r="D634" s="46" t="s">
        <v>1157</v>
      </c>
      <c r="E634" s="43" t="s">
        <v>220</v>
      </c>
      <c r="F634" s="38">
        <v>58.25</v>
      </c>
      <c r="G634" s="48"/>
      <c r="H634" s="68">
        <f t="shared" si="51"/>
        <v>0</v>
      </c>
    </row>
    <row r="635" spans="1:8" ht="12.75" customHeight="1">
      <c r="A635" s="66"/>
      <c r="B635" s="44"/>
      <c r="C635" s="45" t="s">
        <v>2471</v>
      </c>
      <c r="D635" s="45" t="s">
        <v>2472</v>
      </c>
      <c r="E635" s="44"/>
      <c r="F635" s="44"/>
      <c r="G635" s="44"/>
      <c r="H635" s="69"/>
    </row>
    <row r="636" spans="1:8" ht="26.4">
      <c r="A636" s="64">
        <v>562</v>
      </c>
      <c r="B636" s="46" t="s">
        <v>1160</v>
      </c>
      <c r="C636" s="46" t="s">
        <v>1162</v>
      </c>
      <c r="D636" s="46" t="s">
        <v>1161</v>
      </c>
      <c r="E636" s="43" t="s">
        <v>1083</v>
      </c>
      <c r="F636" s="50">
        <v>0.5</v>
      </c>
      <c r="G636" s="48"/>
      <c r="H636" s="68">
        <f t="shared" ref="H636:H670" si="52">ROUND(F636*G636,2)</f>
        <v>0</v>
      </c>
    </row>
    <row r="637" spans="1:8" ht="26.4">
      <c r="A637" s="64">
        <v>563</v>
      </c>
      <c r="B637" s="46" t="s">
        <v>1163</v>
      </c>
      <c r="C637" s="46" t="s">
        <v>1165</v>
      </c>
      <c r="D637" s="46" t="s">
        <v>1164</v>
      </c>
      <c r="E637" s="43" t="s">
        <v>239</v>
      </c>
      <c r="F637" s="53">
        <v>2</v>
      </c>
      <c r="G637" s="48"/>
      <c r="H637" s="68">
        <f t="shared" si="52"/>
        <v>0</v>
      </c>
    </row>
    <row r="638" spans="1:8" ht="26.4">
      <c r="A638" s="64">
        <v>564</v>
      </c>
      <c r="B638" s="46" t="s">
        <v>1166</v>
      </c>
      <c r="C638" s="46" t="s">
        <v>1168</v>
      </c>
      <c r="D638" s="46" t="s">
        <v>1167</v>
      </c>
      <c r="E638" s="43" t="s">
        <v>239</v>
      </c>
      <c r="F638" s="53">
        <v>3</v>
      </c>
      <c r="G638" s="48"/>
      <c r="H638" s="68">
        <f t="shared" si="52"/>
        <v>0</v>
      </c>
    </row>
    <row r="639" spans="1:8" ht="26.4">
      <c r="A639" s="64">
        <v>565</v>
      </c>
      <c r="B639" s="46" t="s">
        <v>2473</v>
      </c>
      <c r="C639" s="46" t="s">
        <v>1171</v>
      </c>
      <c r="D639" s="46" t="s">
        <v>1170</v>
      </c>
      <c r="E639" s="43" t="s">
        <v>239</v>
      </c>
      <c r="F639" s="53">
        <v>3</v>
      </c>
      <c r="G639" s="48"/>
      <c r="H639" s="68">
        <f t="shared" si="52"/>
        <v>0</v>
      </c>
    </row>
    <row r="640" spans="1:8" ht="26.4">
      <c r="A640" s="64">
        <v>566</v>
      </c>
      <c r="B640" s="46" t="s">
        <v>1172</v>
      </c>
      <c r="C640" s="46" t="s">
        <v>1174</v>
      </c>
      <c r="D640" s="46" t="s">
        <v>1173</v>
      </c>
      <c r="E640" s="43" t="s">
        <v>239</v>
      </c>
      <c r="F640" s="53">
        <v>5</v>
      </c>
      <c r="G640" s="48"/>
      <c r="H640" s="68">
        <f t="shared" si="52"/>
        <v>0</v>
      </c>
    </row>
    <row r="641" spans="1:8" ht="26.4">
      <c r="A641" s="64">
        <v>567</v>
      </c>
      <c r="B641" s="46" t="s">
        <v>2474</v>
      </c>
      <c r="C641" s="46" t="s">
        <v>1177</v>
      </c>
      <c r="D641" s="46" t="s">
        <v>1176</v>
      </c>
      <c r="E641" s="43" t="s">
        <v>239</v>
      </c>
      <c r="F641" s="53">
        <v>11</v>
      </c>
      <c r="G641" s="48"/>
      <c r="H641" s="68">
        <f t="shared" si="52"/>
        <v>0</v>
      </c>
    </row>
    <row r="642" spans="1:8" ht="26.4">
      <c r="A642" s="64">
        <v>568</v>
      </c>
      <c r="B642" s="46" t="s">
        <v>115</v>
      </c>
      <c r="C642" s="46" t="s">
        <v>1179</v>
      </c>
      <c r="D642" s="46" t="s">
        <v>1178</v>
      </c>
      <c r="E642" s="43" t="s">
        <v>118</v>
      </c>
      <c r="F642" s="47">
        <v>0.39800000000000002</v>
      </c>
      <c r="G642" s="48"/>
      <c r="H642" s="68">
        <f t="shared" si="52"/>
        <v>0</v>
      </c>
    </row>
    <row r="643" spans="1:8" ht="26.4">
      <c r="A643" s="64">
        <v>569</v>
      </c>
      <c r="B643" s="46" t="s">
        <v>1180</v>
      </c>
      <c r="C643" s="46" t="s">
        <v>1182</v>
      </c>
      <c r="D643" s="46" t="s">
        <v>1181</v>
      </c>
      <c r="E643" s="43" t="s">
        <v>239</v>
      </c>
      <c r="F643" s="53">
        <v>3</v>
      </c>
      <c r="G643" s="48"/>
      <c r="H643" s="68">
        <f t="shared" si="52"/>
        <v>0</v>
      </c>
    </row>
    <row r="644" spans="1:8" ht="26.4">
      <c r="A644" s="64">
        <v>570</v>
      </c>
      <c r="B644" s="46" t="s">
        <v>1183</v>
      </c>
      <c r="C644" s="46" t="s">
        <v>1185</v>
      </c>
      <c r="D644" s="46" t="s">
        <v>1184</v>
      </c>
      <c r="E644" s="43" t="s">
        <v>239</v>
      </c>
      <c r="F644" s="53">
        <v>1</v>
      </c>
      <c r="G644" s="48"/>
      <c r="H644" s="68">
        <f t="shared" si="52"/>
        <v>0</v>
      </c>
    </row>
    <row r="645" spans="1:8" ht="26.4">
      <c r="A645" s="64">
        <v>571</v>
      </c>
      <c r="B645" s="46" t="s">
        <v>1186</v>
      </c>
      <c r="C645" s="46" t="s">
        <v>1188</v>
      </c>
      <c r="D645" s="46" t="s">
        <v>1187</v>
      </c>
      <c r="E645" s="43" t="s">
        <v>239</v>
      </c>
      <c r="F645" s="53">
        <v>2</v>
      </c>
      <c r="G645" s="48"/>
      <c r="H645" s="68">
        <f t="shared" si="52"/>
        <v>0</v>
      </c>
    </row>
    <row r="646" spans="1:8" ht="26.4">
      <c r="A646" s="64">
        <v>572</v>
      </c>
      <c r="B646" s="46" t="s">
        <v>1189</v>
      </c>
      <c r="C646" s="46" t="s">
        <v>1191</v>
      </c>
      <c r="D646" s="46" t="s">
        <v>1190</v>
      </c>
      <c r="E646" s="43" t="s">
        <v>239</v>
      </c>
      <c r="F646" s="53">
        <v>7</v>
      </c>
      <c r="G646" s="48"/>
      <c r="H646" s="68">
        <f t="shared" si="52"/>
        <v>0</v>
      </c>
    </row>
    <row r="647" spans="1:8" ht="26.4">
      <c r="A647" s="64">
        <v>573</v>
      </c>
      <c r="B647" s="46" t="s">
        <v>2475</v>
      </c>
      <c r="C647" s="46" t="s">
        <v>1194</v>
      </c>
      <c r="D647" s="46" t="s">
        <v>1193</v>
      </c>
      <c r="E647" s="43" t="s">
        <v>239</v>
      </c>
      <c r="F647" s="53">
        <v>8</v>
      </c>
      <c r="G647" s="48"/>
      <c r="H647" s="68">
        <f t="shared" si="52"/>
        <v>0</v>
      </c>
    </row>
    <row r="648" spans="1:8" ht="26.4">
      <c r="A648" s="64">
        <v>574</v>
      </c>
      <c r="B648" s="46" t="s">
        <v>1195</v>
      </c>
      <c r="C648" s="46" t="s">
        <v>1197</v>
      </c>
      <c r="D648" s="46" t="s">
        <v>1196</v>
      </c>
      <c r="E648" s="43" t="s">
        <v>239</v>
      </c>
      <c r="F648" s="53">
        <v>2</v>
      </c>
      <c r="G648" s="48"/>
      <c r="H648" s="68">
        <f t="shared" si="52"/>
        <v>0</v>
      </c>
    </row>
    <row r="649" spans="1:8" ht="26.4">
      <c r="A649" s="64">
        <v>575</v>
      </c>
      <c r="B649" s="46" t="s">
        <v>2476</v>
      </c>
      <c r="C649" s="46" t="s">
        <v>2477</v>
      </c>
      <c r="D649" s="46" t="s">
        <v>2478</v>
      </c>
      <c r="E649" s="43" t="s">
        <v>239</v>
      </c>
      <c r="F649" s="53">
        <v>3</v>
      </c>
      <c r="G649" s="48"/>
      <c r="H649" s="68">
        <f t="shared" si="52"/>
        <v>0</v>
      </c>
    </row>
    <row r="650" spans="1:8" ht="26.4">
      <c r="A650" s="64">
        <v>576</v>
      </c>
      <c r="B650" s="46" t="s">
        <v>119</v>
      </c>
      <c r="C650" s="46" t="s">
        <v>1202</v>
      </c>
      <c r="D650" s="46" t="s">
        <v>1201</v>
      </c>
      <c r="E650" s="43" t="s">
        <v>118</v>
      </c>
      <c r="F650" s="47">
        <v>4.1000000000000002E-2</v>
      </c>
      <c r="G650" s="48"/>
      <c r="H650" s="68">
        <f t="shared" si="52"/>
        <v>0</v>
      </c>
    </row>
    <row r="651" spans="1:8" ht="26.4">
      <c r="A651" s="64">
        <v>577</v>
      </c>
      <c r="B651" s="46" t="s">
        <v>1203</v>
      </c>
      <c r="C651" s="46" t="s">
        <v>2479</v>
      </c>
      <c r="D651" s="46" t="s">
        <v>2480</v>
      </c>
      <c r="E651" s="43" t="s">
        <v>239</v>
      </c>
      <c r="F651" s="53">
        <v>3</v>
      </c>
      <c r="G651" s="48"/>
      <c r="H651" s="68">
        <f t="shared" si="52"/>
        <v>0</v>
      </c>
    </row>
    <row r="652" spans="1:8" ht="26.4">
      <c r="A652" s="64">
        <v>578</v>
      </c>
      <c r="B652" s="46" t="s">
        <v>1206</v>
      </c>
      <c r="C652" s="46" t="s">
        <v>2481</v>
      </c>
      <c r="D652" s="46" t="s">
        <v>2482</v>
      </c>
      <c r="E652" s="43" t="s">
        <v>239</v>
      </c>
      <c r="F652" s="53">
        <v>2</v>
      </c>
      <c r="G652" s="48"/>
      <c r="H652" s="68">
        <f t="shared" si="52"/>
        <v>0</v>
      </c>
    </row>
    <row r="653" spans="1:8" ht="26.4">
      <c r="A653" s="64">
        <v>579</v>
      </c>
      <c r="B653" s="46" t="s">
        <v>1209</v>
      </c>
      <c r="C653" s="46" t="s">
        <v>1211</v>
      </c>
      <c r="D653" s="46" t="s">
        <v>1210</v>
      </c>
      <c r="E653" s="43" t="s">
        <v>239</v>
      </c>
      <c r="F653" s="53">
        <v>5</v>
      </c>
      <c r="G653" s="48"/>
      <c r="H653" s="68">
        <f t="shared" si="52"/>
        <v>0</v>
      </c>
    </row>
    <row r="654" spans="1:8" ht="26.4">
      <c r="A654" s="64">
        <v>580</v>
      </c>
      <c r="B654" s="46" t="s">
        <v>1212</v>
      </c>
      <c r="C654" s="46" t="s">
        <v>1214</v>
      </c>
      <c r="D654" s="46" t="s">
        <v>1213</v>
      </c>
      <c r="E654" s="43" t="s">
        <v>239</v>
      </c>
      <c r="F654" s="53">
        <v>3</v>
      </c>
      <c r="G654" s="48"/>
      <c r="H654" s="68">
        <f t="shared" si="52"/>
        <v>0</v>
      </c>
    </row>
    <row r="655" spans="1:8" ht="26.4">
      <c r="A655" s="64">
        <v>581</v>
      </c>
      <c r="B655" s="46" t="s">
        <v>1215</v>
      </c>
      <c r="C655" s="46" t="s">
        <v>1217</v>
      </c>
      <c r="D655" s="46" t="s">
        <v>1216</v>
      </c>
      <c r="E655" s="43" t="s">
        <v>239</v>
      </c>
      <c r="F655" s="53">
        <v>2</v>
      </c>
      <c r="G655" s="48"/>
      <c r="H655" s="68">
        <f t="shared" si="52"/>
        <v>0</v>
      </c>
    </row>
    <row r="656" spans="1:8" ht="13.2">
      <c r="A656" s="64">
        <v>582</v>
      </c>
      <c r="B656" s="46" t="s">
        <v>2483</v>
      </c>
      <c r="C656" s="46" t="s">
        <v>1220</v>
      </c>
      <c r="D656" s="46" t="s">
        <v>1219</v>
      </c>
      <c r="E656" s="43" t="s">
        <v>239</v>
      </c>
      <c r="F656" s="53">
        <v>3</v>
      </c>
      <c r="G656" s="48"/>
      <c r="H656" s="68">
        <f t="shared" si="52"/>
        <v>0</v>
      </c>
    </row>
    <row r="657" spans="1:8" ht="26.4">
      <c r="A657" s="64">
        <v>583</v>
      </c>
      <c r="B657" s="46" t="s">
        <v>1221</v>
      </c>
      <c r="C657" s="46" t="s">
        <v>1223</v>
      </c>
      <c r="D657" s="46" t="s">
        <v>1222</v>
      </c>
      <c r="E657" s="43" t="s">
        <v>239</v>
      </c>
      <c r="F657" s="53">
        <v>1</v>
      </c>
      <c r="G657" s="48"/>
      <c r="H657" s="68">
        <f t="shared" si="52"/>
        <v>0</v>
      </c>
    </row>
    <row r="658" spans="1:8" ht="26.4">
      <c r="A658" s="64">
        <v>584</v>
      </c>
      <c r="B658" s="46" t="s">
        <v>1224</v>
      </c>
      <c r="C658" s="46" t="s">
        <v>1226</v>
      </c>
      <c r="D658" s="46" t="s">
        <v>1225</v>
      </c>
      <c r="E658" s="43" t="s">
        <v>239</v>
      </c>
      <c r="F658" s="53">
        <v>10</v>
      </c>
      <c r="G658" s="48"/>
      <c r="H658" s="68">
        <f t="shared" si="52"/>
        <v>0</v>
      </c>
    </row>
    <row r="659" spans="1:8" ht="26.4">
      <c r="A659" s="64">
        <v>585</v>
      </c>
      <c r="B659" s="46" t="s">
        <v>1227</v>
      </c>
      <c r="C659" s="46" t="s">
        <v>1229</v>
      </c>
      <c r="D659" s="46" t="s">
        <v>1228</v>
      </c>
      <c r="E659" s="43" t="s">
        <v>239</v>
      </c>
      <c r="F659" s="53">
        <v>28</v>
      </c>
      <c r="G659" s="48"/>
      <c r="H659" s="68">
        <f t="shared" si="52"/>
        <v>0</v>
      </c>
    </row>
    <row r="660" spans="1:8" ht="26.4">
      <c r="A660" s="64">
        <v>586</v>
      </c>
      <c r="B660" s="46" t="s">
        <v>1230</v>
      </c>
      <c r="C660" s="46" t="s">
        <v>1232</v>
      </c>
      <c r="D660" s="46" t="s">
        <v>1231</v>
      </c>
      <c r="E660" s="43" t="s">
        <v>239</v>
      </c>
      <c r="F660" s="53">
        <v>10</v>
      </c>
      <c r="G660" s="48"/>
      <c r="H660" s="68">
        <f t="shared" si="52"/>
        <v>0</v>
      </c>
    </row>
    <row r="661" spans="1:8" ht="26.4">
      <c r="A661" s="64">
        <v>587</v>
      </c>
      <c r="B661" s="46" t="s">
        <v>1236</v>
      </c>
      <c r="C661" s="46" t="s">
        <v>1235</v>
      </c>
      <c r="D661" s="46" t="s">
        <v>1234</v>
      </c>
      <c r="E661" s="43" t="s">
        <v>239</v>
      </c>
      <c r="F661" s="53">
        <v>5</v>
      </c>
      <c r="G661" s="48"/>
      <c r="H661" s="68">
        <f t="shared" si="52"/>
        <v>0</v>
      </c>
    </row>
    <row r="662" spans="1:8" ht="26.4">
      <c r="A662" s="64">
        <v>588</v>
      </c>
      <c r="B662" s="46" t="s">
        <v>2484</v>
      </c>
      <c r="C662" s="46" t="s">
        <v>1238</v>
      </c>
      <c r="D662" s="46" t="s">
        <v>1237</v>
      </c>
      <c r="E662" s="43" t="s">
        <v>239</v>
      </c>
      <c r="F662" s="53">
        <v>8</v>
      </c>
      <c r="G662" s="48"/>
      <c r="H662" s="68">
        <f t="shared" si="52"/>
        <v>0</v>
      </c>
    </row>
    <row r="663" spans="1:8" ht="26.4">
      <c r="A663" s="64">
        <v>589</v>
      </c>
      <c r="B663" s="46" t="s">
        <v>2485</v>
      </c>
      <c r="C663" s="46" t="s">
        <v>1241</v>
      </c>
      <c r="D663" s="46" t="s">
        <v>1240</v>
      </c>
      <c r="E663" s="43" t="s">
        <v>239</v>
      </c>
      <c r="F663" s="53">
        <v>20</v>
      </c>
      <c r="G663" s="48"/>
      <c r="H663" s="68">
        <f t="shared" si="52"/>
        <v>0</v>
      </c>
    </row>
    <row r="664" spans="1:8" ht="13.2">
      <c r="A664" s="64">
        <v>590</v>
      </c>
      <c r="B664" s="46" t="s">
        <v>1248</v>
      </c>
      <c r="C664" s="46" t="s">
        <v>1250</v>
      </c>
      <c r="D664" s="46" t="s">
        <v>1249</v>
      </c>
      <c r="E664" s="43" t="s">
        <v>239</v>
      </c>
      <c r="F664" s="53">
        <v>3</v>
      </c>
      <c r="G664" s="48"/>
      <c r="H664" s="68">
        <f t="shared" si="52"/>
        <v>0</v>
      </c>
    </row>
    <row r="665" spans="1:8" ht="26.4">
      <c r="A665" s="64">
        <v>591</v>
      </c>
      <c r="B665" s="46" t="s">
        <v>1251</v>
      </c>
      <c r="C665" s="46" t="s">
        <v>1253</v>
      </c>
      <c r="D665" s="46" t="s">
        <v>1252</v>
      </c>
      <c r="E665" s="43" t="s">
        <v>239</v>
      </c>
      <c r="F665" s="53">
        <v>3</v>
      </c>
      <c r="G665" s="48"/>
      <c r="H665" s="68">
        <f t="shared" si="52"/>
        <v>0</v>
      </c>
    </row>
    <row r="666" spans="1:8" ht="26.4">
      <c r="A666" s="64">
        <v>592</v>
      </c>
      <c r="B666" s="46" t="s">
        <v>1254</v>
      </c>
      <c r="C666" s="46" t="s">
        <v>1256</v>
      </c>
      <c r="D666" s="46" t="s">
        <v>1255</v>
      </c>
      <c r="E666" s="43" t="s">
        <v>239</v>
      </c>
      <c r="F666" s="53">
        <v>3</v>
      </c>
      <c r="G666" s="48"/>
      <c r="H666" s="68">
        <f t="shared" si="52"/>
        <v>0</v>
      </c>
    </row>
    <row r="667" spans="1:8" ht="26.4">
      <c r="A667" s="64">
        <v>593</v>
      </c>
      <c r="B667" s="46" t="s">
        <v>2486</v>
      </c>
      <c r="C667" s="46" t="s">
        <v>1259</v>
      </c>
      <c r="D667" s="46" t="s">
        <v>1258</v>
      </c>
      <c r="E667" s="43" t="s">
        <v>239</v>
      </c>
      <c r="F667" s="53">
        <v>3</v>
      </c>
      <c r="G667" s="48"/>
      <c r="H667" s="68">
        <f t="shared" si="52"/>
        <v>0</v>
      </c>
    </row>
    <row r="668" spans="1:8" ht="26.4">
      <c r="A668" s="64">
        <v>594</v>
      </c>
      <c r="B668" s="46" t="s">
        <v>1260</v>
      </c>
      <c r="C668" s="46" t="s">
        <v>1262</v>
      </c>
      <c r="D668" s="46" t="s">
        <v>1261</v>
      </c>
      <c r="E668" s="43" t="s">
        <v>1263</v>
      </c>
      <c r="F668" s="53">
        <v>3</v>
      </c>
      <c r="G668" s="48"/>
      <c r="H668" s="68">
        <f t="shared" si="52"/>
        <v>0</v>
      </c>
    </row>
    <row r="669" spans="1:8" ht="26.4">
      <c r="A669" s="64">
        <v>595</v>
      </c>
      <c r="B669" s="46" t="s">
        <v>2487</v>
      </c>
      <c r="C669" s="46" t="s">
        <v>2488</v>
      </c>
      <c r="D669" s="46" t="s">
        <v>2489</v>
      </c>
      <c r="E669" s="43" t="s">
        <v>239</v>
      </c>
      <c r="F669" s="53">
        <v>3</v>
      </c>
      <c r="G669" s="48"/>
      <c r="H669" s="68">
        <f t="shared" si="52"/>
        <v>0</v>
      </c>
    </row>
    <row r="670" spans="1:8" ht="26.4">
      <c r="A670" s="64">
        <v>596</v>
      </c>
      <c r="B670" s="46" t="s">
        <v>1257</v>
      </c>
      <c r="C670" s="46" t="s">
        <v>2490</v>
      </c>
      <c r="D670" s="46" t="s">
        <v>2491</v>
      </c>
      <c r="E670" s="43" t="s">
        <v>239</v>
      </c>
      <c r="F670" s="53">
        <v>1</v>
      </c>
      <c r="G670" s="48"/>
      <c r="H670" s="68">
        <f t="shared" si="52"/>
        <v>0</v>
      </c>
    </row>
    <row r="671" spans="1:8" ht="26.25" customHeight="1">
      <c r="A671" s="66"/>
      <c r="B671" s="44"/>
      <c r="C671" s="45" t="s">
        <v>2492</v>
      </c>
      <c r="D671" s="45" t="s">
        <v>2493</v>
      </c>
      <c r="E671" s="44"/>
      <c r="F671" s="44"/>
      <c r="G671" s="44"/>
      <c r="H671" s="69"/>
    </row>
    <row r="672" spans="1:8" ht="26.25" customHeight="1">
      <c r="A672" s="64">
        <v>597</v>
      </c>
      <c r="B672" s="54" t="s">
        <v>2494</v>
      </c>
      <c r="C672" s="46" t="s">
        <v>2495</v>
      </c>
      <c r="D672" s="46" t="s">
        <v>2496</v>
      </c>
      <c r="E672" s="43" t="s">
        <v>239</v>
      </c>
      <c r="F672" s="53">
        <v>1</v>
      </c>
      <c r="G672" s="48"/>
      <c r="H672" s="68">
        <f t="shared" ref="H672:H693" si="53">ROUND(F672*G672,2)</f>
        <v>0</v>
      </c>
    </row>
    <row r="673" spans="1:8" ht="39" customHeight="1">
      <c r="A673" s="64">
        <v>598</v>
      </c>
      <c r="B673" s="54" t="s">
        <v>2497</v>
      </c>
      <c r="C673" s="46" t="s">
        <v>2498</v>
      </c>
      <c r="D673" s="46" t="s">
        <v>2499</v>
      </c>
      <c r="E673" s="43" t="s">
        <v>239</v>
      </c>
      <c r="F673" s="53">
        <v>1</v>
      </c>
      <c r="G673" s="48"/>
      <c r="H673" s="68">
        <f t="shared" si="53"/>
        <v>0</v>
      </c>
    </row>
    <row r="674" spans="1:8" ht="64.5" customHeight="1">
      <c r="A674" s="64">
        <v>599</v>
      </c>
      <c r="B674" s="46" t="s">
        <v>1268</v>
      </c>
      <c r="C674" s="46" t="s">
        <v>1270</v>
      </c>
      <c r="D674" s="46" t="s">
        <v>2500</v>
      </c>
      <c r="E674" s="43" t="s">
        <v>1271</v>
      </c>
      <c r="F674" s="53">
        <v>1</v>
      </c>
      <c r="G674" s="48"/>
      <c r="H674" s="68">
        <f t="shared" si="53"/>
        <v>0</v>
      </c>
    </row>
    <row r="675" spans="1:8" ht="26.25" customHeight="1">
      <c r="A675" s="64">
        <v>600</v>
      </c>
      <c r="B675" s="46" t="s">
        <v>1272</v>
      </c>
      <c r="C675" s="46" t="s">
        <v>1274</v>
      </c>
      <c r="D675" s="46" t="s">
        <v>1273</v>
      </c>
      <c r="E675" s="43" t="s">
        <v>239</v>
      </c>
      <c r="F675" s="53">
        <v>1</v>
      </c>
      <c r="G675" s="48"/>
      <c r="H675" s="68">
        <f t="shared" si="53"/>
        <v>0</v>
      </c>
    </row>
    <row r="676" spans="1:8" ht="26.25" customHeight="1">
      <c r="A676" s="64">
        <v>601</v>
      </c>
      <c r="B676" s="46" t="s">
        <v>2501</v>
      </c>
      <c r="C676" s="46" t="s">
        <v>2502</v>
      </c>
      <c r="D676" s="46" t="s">
        <v>2503</v>
      </c>
      <c r="E676" s="43" t="s">
        <v>2504</v>
      </c>
      <c r="F676" s="53">
        <v>1</v>
      </c>
      <c r="G676" s="48"/>
      <c r="H676" s="68">
        <f t="shared" si="53"/>
        <v>0</v>
      </c>
    </row>
    <row r="677" spans="1:8" ht="26.25" customHeight="1">
      <c r="A677" s="64">
        <v>602</v>
      </c>
      <c r="B677" s="46" t="s">
        <v>2505</v>
      </c>
      <c r="C677" s="46" t="s">
        <v>2506</v>
      </c>
      <c r="D677" s="46" t="s">
        <v>2507</v>
      </c>
      <c r="E677" s="43" t="s">
        <v>239</v>
      </c>
      <c r="F677" s="53">
        <v>1</v>
      </c>
      <c r="G677" s="48"/>
      <c r="H677" s="68">
        <f t="shared" si="53"/>
        <v>0</v>
      </c>
    </row>
    <row r="678" spans="1:8" ht="26.25" customHeight="1">
      <c r="A678" s="64">
        <v>603</v>
      </c>
      <c r="B678" s="46" t="s">
        <v>1275</v>
      </c>
      <c r="C678" s="46" t="s">
        <v>1277</v>
      </c>
      <c r="D678" s="46" t="s">
        <v>1276</v>
      </c>
      <c r="E678" s="43" t="s">
        <v>239</v>
      </c>
      <c r="F678" s="53">
        <v>5</v>
      </c>
      <c r="G678" s="48"/>
      <c r="H678" s="68">
        <f t="shared" si="53"/>
        <v>0</v>
      </c>
    </row>
    <row r="679" spans="1:8" ht="39" customHeight="1">
      <c r="A679" s="64">
        <v>604</v>
      </c>
      <c r="B679" s="46" t="s">
        <v>1281</v>
      </c>
      <c r="C679" s="46" t="s">
        <v>2508</v>
      </c>
      <c r="D679" s="46" t="s">
        <v>2509</v>
      </c>
      <c r="E679" s="43" t="s">
        <v>239</v>
      </c>
      <c r="F679" s="53">
        <v>1</v>
      </c>
      <c r="G679" s="48"/>
      <c r="H679" s="68">
        <f t="shared" si="53"/>
        <v>0</v>
      </c>
    </row>
    <row r="680" spans="1:8" ht="39" customHeight="1">
      <c r="A680" s="64">
        <v>605</v>
      </c>
      <c r="B680" s="46" t="s">
        <v>1284</v>
      </c>
      <c r="C680" s="46" t="s">
        <v>2510</v>
      </c>
      <c r="D680" s="46" t="s">
        <v>2511</v>
      </c>
      <c r="E680" s="43" t="s">
        <v>239</v>
      </c>
      <c r="F680" s="53">
        <v>1</v>
      </c>
      <c r="G680" s="48"/>
      <c r="H680" s="68">
        <f t="shared" si="53"/>
        <v>0</v>
      </c>
    </row>
    <row r="681" spans="1:8" ht="39.6">
      <c r="A681" s="64">
        <v>606</v>
      </c>
      <c r="B681" s="46" t="s">
        <v>2512</v>
      </c>
      <c r="C681" s="46" t="s">
        <v>2513</v>
      </c>
      <c r="D681" s="46" t="s">
        <v>2514</v>
      </c>
      <c r="E681" s="43" t="s">
        <v>239</v>
      </c>
      <c r="F681" s="53">
        <v>1</v>
      </c>
      <c r="G681" s="48"/>
      <c r="H681" s="68">
        <f t="shared" si="53"/>
        <v>0</v>
      </c>
    </row>
    <row r="682" spans="1:8" ht="39" customHeight="1">
      <c r="A682" s="64">
        <v>607</v>
      </c>
      <c r="B682" s="46" t="s">
        <v>2515</v>
      </c>
      <c r="C682" s="46" t="s">
        <v>2516</v>
      </c>
      <c r="D682" s="46" t="s">
        <v>2517</v>
      </c>
      <c r="E682" s="43" t="s">
        <v>239</v>
      </c>
      <c r="F682" s="53">
        <v>1</v>
      </c>
      <c r="G682" s="48"/>
      <c r="H682" s="68">
        <f t="shared" si="53"/>
        <v>0</v>
      </c>
    </row>
    <row r="683" spans="1:8" ht="39" customHeight="1">
      <c r="A683" s="64">
        <v>608</v>
      </c>
      <c r="B683" s="46" t="s">
        <v>2518</v>
      </c>
      <c r="C683" s="46" t="s">
        <v>2519</v>
      </c>
      <c r="D683" s="46" t="s">
        <v>2520</v>
      </c>
      <c r="E683" s="43" t="s">
        <v>239</v>
      </c>
      <c r="F683" s="53">
        <v>1</v>
      </c>
      <c r="G683" s="48"/>
      <c r="H683" s="68">
        <f t="shared" si="53"/>
        <v>0</v>
      </c>
    </row>
    <row r="684" spans="1:8" ht="38.25" customHeight="1">
      <c r="A684" s="64">
        <v>609</v>
      </c>
      <c r="B684" s="46" t="s">
        <v>1293</v>
      </c>
      <c r="C684" s="46" t="s">
        <v>1295</v>
      </c>
      <c r="D684" s="46" t="s">
        <v>1294</v>
      </c>
      <c r="E684" s="43" t="s">
        <v>239</v>
      </c>
      <c r="F684" s="53">
        <v>2</v>
      </c>
      <c r="G684" s="48"/>
      <c r="H684" s="68">
        <f t="shared" si="53"/>
        <v>0</v>
      </c>
    </row>
    <row r="685" spans="1:8" ht="39" customHeight="1">
      <c r="A685" s="64">
        <v>610</v>
      </c>
      <c r="B685" s="46" t="s">
        <v>2521</v>
      </c>
      <c r="C685" s="46" t="s">
        <v>2522</v>
      </c>
      <c r="D685" s="46" t="s">
        <v>2523</v>
      </c>
      <c r="E685" s="43" t="s">
        <v>239</v>
      </c>
      <c r="F685" s="53">
        <v>1</v>
      </c>
      <c r="G685" s="48"/>
      <c r="H685" s="68">
        <f t="shared" si="53"/>
        <v>0</v>
      </c>
    </row>
    <row r="686" spans="1:8" ht="38.25" customHeight="1">
      <c r="A686" s="64">
        <v>611</v>
      </c>
      <c r="B686" s="46" t="s">
        <v>2524</v>
      </c>
      <c r="C686" s="46" t="s">
        <v>2525</v>
      </c>
      <c r="D686" s="46" t="s">
        <v>2526</v>
      </c>
      <c r="E686" s="43" t="s">
        <v>239</v>
      </c>
      <c r="F686" s="53">
        <v>1</v>
      </c>
      <c r="G686" s="48"/>
      <c r="H686" s="68">
        <f t="shared" si="53"/>
        <v>0</v>
      </c>
    </row>
    <row r="687" spans="1:8" ht="26.25" customHeight="1">
      <c r="A687" s="64">
        <v>612</v>
      </c>
      <c r="B687" s="46" t="s">
        <v>1302</v>
      </c>
      <c r="C687" s="46" t="s">
        <v>1304</v>
      </c>
      <c r="D687" s="46" t="s">
        <v>1303</v>
      </c>
      <c r="E687" s="43" t="s">
        <v>95</v>
      </c>
      <c r="F687" s="38">
        <v>0.02</v>
      </c>
      <c r="G687" s="48"/>
      <c r="H687" s="68">
        <f t="shared" si="53"/>
        <v>0</v>
      </c>
    </row>
    <row r="688" spans="1:8" ht="39" customHeight="1">
      <c r="A688" s="64">
        <v>613</v>
      </c>
      <c r="B688" s="46" t="s">
        <v>2527</v>
      </c>
      <c r="C688" s="46" t="s">
        <v>1307</v>
      </c>
      <c r="D688" s="46" t="s">
        <v>1306</v>
      </c>
      <c r="E688" s="43" t="s">
        <v>239</v>
      </c>
      <c r="F688" s="53">
        <v>2</v>
      </c>
      <c r="G688" s="48"/>
      <c r="H688" s="68">
        <f t="shared" si="53"/>
        <v>0</v>
      </c>
    </row>
    <row r="689" spans="1:8" ht="51.75" customHeight="1">
      <c r="A689" s="64">
        <v>614</v>
      </c>
      <c r="B689" s="46" t="s">
        <v>1308</v>
      </c>
      <c r="C689" s="46" t="s">
        <v>1310</v>
      </c>
      <c r="D689" s="46" t="s">
        <v>1309</v>
      </c>
      <c r="E689" s="43" t="s">
        <v>95</v>
      </c>
      <c r="F689" s="38">
        <v>0.27</v>
      </c>
      <c r="G689" s="48"/>
      <c r="H689" s="68">
        <f t="shared" si="53"/>
        <v>0</v>
      </c>
    </row>
    <row r="690" spans="1:8" ht="51" customHeight="1">
      <c r="A690" s="64">
        <v>615</v>
      </c>
      <c r="B690" s="46" t="s">
        <v>2528</v>
      </c>
      <c r="C690" s="46" t="s">
        <v>1313</v>
      </c>
      <c r="D690" s="46" t="s">
        <v>1312</v>
      </c>
      <c r="E690" s="43" t="s">
        <v>239</v>
      </c>
      <c r="F690" s="53">
        <v>5</v>
      </c>
      <c r="G690" s="48"/>
      <c r="H690" s="68">
        <f t="shared" si="53"/>
        <v>0</v>
      </c>
    </row>
    <row r="691" spans="1:8" ht="39" customHeight="1">
      <c r="A691" s="64">
        <v>616</v>
      </c>
      <c r="B691" s="46" t="s">
        <v>2529</v>
      </c>
      <c r="C691" s="46" t="s">
        <v>1316</v>
      </c>
      <c r="D691" s="46" t="s">
        <v>1315</v>
      </c>
      <c r="E691" s="43" t="s">
        <v>239</v>
      </c>
      <c r="F691" s="53">
        <v>13</v>
      </c>
      <c r="G691" s="48"/>
      <c r="H691" s="68">
        <f t="shared" si="53"/>
        <v>0</v>
      </c>
    </row>
    <row r="692" spans="1:8" ht="39" customHeight="1">
      <c r="A692" s="64">
        <v>617</v>
      </c>
      <c r="B692" s="46" t="s">
        <v>2530</v>
      </c>
      <c r="C692" s="46" t="s">
        <v>1319</v>
      </c>
      <c r="D692" s="46" t="s">
        <v>1318</v>
      </c>
      <c r="E692" s="43" t="s">
        <v>239</v>
      </c>
      <c r="F692" s="53">
        <v>4</v>
      </c>
      <c r="G692" s="48"/>
      <c r="H692" s="68">
        <f t="shared" si="53"/>
        <v>0</v>
      </c>
    </row>
    <row r="693" spans="1:8" ht="39" customHeight="1">
      <c r="A693" s="64">
        <v>618</v>
      </c>
      <c r="B693" s="46" t="s">
        <v>2531</v>
      </c>
      <c r="C693" s="46" t="s">
        <v>1322</v>
      </c>
      <c r="D693" s="46" t="s">
        <v>1321</v>
      </c>
      <c r="E693" s="43" t="s">
        <v>239</v>
      </c>
      <c r="F693" s="53">
        <v>5</v>
      </c>
      <c r="G693" s="48"/>
      <c r="H693" s="68">
        <f t="shared" si="53"/>
        <v>0</v>
      </c>
    </row>
    <row r="694" spans="1:8" ht="18.600000000000001" customHeight="1">
      <c r="A694" s="66"/>
      <c r="B694" s="44"/>
      <c r="C694" s="43" t="s">
        <v>1323</v>
      </c>
      <c r="D694" s="43" t="s">
        <v>2532</v>
      </c>
      <c r="E694" s="44"/>
      <c r="F694" s="44"/>
      <c r="G694" s="44"/>
      <c r="H694" s="69"/>
    </row>
    <row r="695" spans="1:8" ht="26.25" customHeight="1">
      <c r="A695" s="64">
        <v>619</v>
      </c>
      <c r="B695" s="46" t="s">
        <v>1324</v>
      </c>
      <c r="C695" s="46" t="s">
        <v>1326</v>
      </c>
      <c r="D695" s="46" t="s">
        <v>1325</v>
      </c>
      <c r="E695" s="43" t="s">
        <v>239</v>
      </c>
      <c r="F695" s="53">
        <v>2</v>
      </c>
      <c r="G695" s="48"/>
      <c r="H695" s="68">
        <f t="shared" ref="H695:H756" si="54">ROUND(F695*G695,2)</f>
        <v>0</v>
      </c>
    </row>
    <row r="696" spans="1:8" ht="26.25" customHeight="1">
      <c r="A696" s="64">
        <v>620</v>
      </c>
      <c r="B696" s="46" t="s">
        <v>1327</v>
      </c>
      <c r="C696" s="46" t="s">
        <v>1329</v>
      </c>
      <c r="D696" s="46" t="s">
        <v>2533</v>
      </c>
      <c r="E696" s="43" t="s">
        <v>95</v>
      </c>
      <c r="F696" s="51">
        <v>0.13</v>
      </c>
      <c r="G696" s="48"/>
      <c r="H696" s="68">
        <f t="shared" si="54"/>
        <v>0</v>
      </c>
    </row>
    <row r="697" spans="1:8" ht="39" customHeight="1">
      <c r="A697" s="64">
        <v>621</v>
      </c>
      <c r="B697" s="46" t="s">
        <v>1330</v>
      </c>
      <c r="C697" s="46" t="s">
        <v>2534</v>
      </c>
      <c r="D697" s="46" t="s">
        <v>1331</v>
      </c>
      <c r="E697" s="43" t="s">
        <v>239</v>
      </c>
      <c r="F697" s="51">
        <v>13</v>
      </c>
      <c r="G697" s="48"/>
      <c r="H697" s="68">
        <f t="shared" si="54"/>
        <v>0</v>
      </c>
    </row>
    <row r="698" spans="1:8" ht="38.25" customHeight="1">
      <c r="A698" s="64">
        <v>622</v>
      </c>
      <c r="B698" s="46" t="s">
        <v>2535</v>
      </c>
      <c r="C698" s="46" t="s">
        <v>2536</v>
      </c>
      <c r="D698" s="46" t="s">
        <v>2537</v>
      </c>
      <c r="E698" s="43" t="s">
        <v>95</v>
      </c>
      <c r="F698" s="51">
        <v>0.04</v>
      </c>
      <c r="G698" s="48"/>
      <c r="H698" s="68">
        <f t="shared" si="54"/>
        <v>0</v>
      </c>
    </row>
    <row r="699" spans="1:8" ht="39" customHeight="1">
      <c r="A699" s="64">
        <v>623</v>
      </c>
      <c r="B699" s="46" t="s">
        <v>2538</v>
      </c>
      <c r="C699" s="46" t="s">
        <v>2539</v>
      </c>
      <c r="D699" s="46" t="s">
        <v>2540</v>
      </c>
      <c r="E699" s="43" t="s">
        <v>239</v>
      </c>
      <c r="F699" s="51">
        <v>4</v>
      </c>
      <c r="G699" s="48"/>
      <c r="H699" s="68">
        <f t="shared" si="54"/>
        <v>0</v>
      </c>
    </row>
    <row r="700" spans="1:8" ht="38.25" customHeight="1">
      <c r="A700" s="64">
        <v>624</v>
      </c>
      <c r="B700" s="46" t="s">
        <v>1333</v>
      </c>
      <c r="C700" s="46" t="s">
        <v>1335</v>
      </c>
      <c r="D700" s="46" t="s">
        <v>1334</v>
      </c>
      <c r="E700" s="43" t="s">
        <v>95</v>
      </c>
      <c r="F700" s="51">
        <v>0.15</v>
      </c>
      <c r="G700" s="48"/>
      <c r="H700" s="68">
        <f t="shared" si="54"/>
        <v>0</v>
      </c>
    </row>
    <row r="701" spans="1:8" ht="39" customHeight="1">
      <c r="A701" s="64">
        <v>625</v>
      </c>
      <c r="B701" s="46" t="s">
        <v>1336</v>
      </c>
      <c r="C701" s="46" t="s">
        <v>1338</v>
      </c>
      <c r="D701" s="46" t="s">
        <v>2541</v>
      </c>
      <c r="E701" s="43" t="s">
        <v>239</v>
      </c>
      <c r="F701" s="51">
        <v>15</v>
      </c>
      <c r="G701" s="48"/>
      <c r="H701" s="68">
        <f t="shared" si="54"/>
        <v>0</v>
      </c>
    </row>
    <row r="702" spans="1:8" ht="38.25" customHeight="1">
      <c r="A702" s="64">
        <v>626</v>
      </c>
      <c r="B702" s="46" t="s">
        <v>1339</v>
      </c>
      <c r="C702" s="46" t="s">
        <v>1341</v>
      </c>
      <c r="D702" s="46" t="s">
        <v>1340</v>
      </c>
      <c r="E702" s="43" t="s">
        <v>95</v>
      </c>
      <c r="F702" s="38">
        <v>0.22</v>
      </c>
      <c r="G702" s="48"/>
      <c r="H702" s="68">
        <f t="shared" si="54"/>
        <v>0</v>
      </c>
    </row>
    <row r="703" spans="1:8" ht="26.25" customHeight="1">
      <c r="A703" s="64">
        <v>627</v>
      </c>
      <c r="B703" s="46" t="s">
        <v>2542</v>
      </c>
      <c r="C703" s="46" t="s">
        <v>1344</v>
      </c>
      <c r="D703" s="46" t="s">
        <v>1343</v>
      </c>
      <c r="E703" s="43" t="s">
        <v>239</v>
      </c>
      <c r="F703" s="53">
        <v>22</v>
      </c>
      <c r="G703" s="48"/>
      <c r="H703" s="68">
        <f t="shared" si="54"/>
        <v>0</v>
      </c>
    </row>
    <row r="704" spans="1:8" ht="26.25" customHeight="1">
      <c r="A704" s="70">
        <v>628</v>
      </c>
      <c r="B704" s="56" t="s">
        <v>1345</v>
      </c>
      <c r="C704" s="56" t="s">
        <v>1347</v>
      </c>
      <c r="D704" s="56" t="s">
        <v>1346</v>
      </c>
      <c r="E704" s="55" t="s">
        <v>118</v>
      </c>
      <c r="F704" s="59">
        <v>10.25</v>
      </c>
      <c r="G704" s="58"/>
      <c r="H704" s="71">
        <f t="shared" si="54"/>
        <v>0</v>
      </c>
    </row>
    <row r="705" spans="1:8" ht="39" customHeight="1">
      <c r="A705" s="64">
        <v>629</v>
      </c>
      <c r="B705" s="46" t="s">
        <v>1348</v>
      </c>
      <c r="C705" s="46" t="s">
        <v>1350</v>
      </c>
      <c r="D705" s="46" t="s">
        <v>1349</v>
      </c>
      <c r="E705" s="43" t="s">
        <v>220</v>
      </c>
      <c r="F705" s="53">
        <v>915</v>
      </c>
      <c r="G705" s="48"/>
      <c r="H705" s="68">
        <f t="shared" si="54"/>
        <v>0</v>
      </c>
    </row>
    <row r="706" spans="1:8" ht="39.6">
      <c r="A706" s="70">
        <v>630</v>
      </c>
      <c r="B706" s="56" t="s">
        <v>1351</v>
      </c>
      <c r="C706" s="56" t="s">
        <v>1353</v>
      </c>
      <c r="D706" s="56" t="s">
        <v>1352</v>
      </c>
      <c r="E706" s="55" t="s">
        <v>220</v>
      </c>
      <c r="F706" s="57">
        <v>110</v>
      </c>
      <c r="G706" s="58"/>
      <c r="H706" s="71">
        <f t="shared" si="54"/>
        <v>0</v>
      </c>
    </row>
    <row r="707" spans="1:8" ht="54" customHeight="1">
      <c r="A707" s="64">
        <v>631</v>
      </c>
      <c r="B707" s="46" t="s">
        <v>1354</v>
      </c>
      <c r="C707" s="46" t="s">
        <v>1356</v>
      </c>
      <c r="D707" s="46" t="s">
        <v>1355</v>
      </c>
      <c r="E707" s="43" t="s">
        <v>239</v>
      </c>
      <c r="F707" s="53">
        <v>1600</v>
      </c>
      <c r="G707" s="48"/>
      <c r="H707" s="68">
        <f t="shared" si="54"/>
        <v>0</v>
      </c>
    </row>
    <row r="708" spans="1:8" ht="38.25" customHeight="1">
      <c r="A708" s="70">
        <v>632</v>
      </c>
      <c r="B708" s="56" t="s">
        <v>1357</v>
      </c>
      <c r="C708" s="56" t="s">
        <v>1359</v>
      </c>
      <c r="D708" s="56" t="s">
        <v>1358</v>
      </c>
      <c r="E708" s="55" t="s">
        <v>239</v>
      </c>
      <c r="F708" s="57">
        <v>220</v>
      </c>
      <c r="G708" s="58"/>
      <c r="H708" s="71">
        <f t="shared" si="54"/>
        <v>0</v>
      </c>
    </row>
    <row r="709" spans="1:8" ht="51.75" customHeight="1">
      <c r="A709" s="64">
        <v>633</v>
      </c>
      <c r="B709" s="46" t="s">
        <v>1369</v>
      </c>
      <c r="C709" s="46" t="s">
        <v>1371</v>
      </c>
      <c r="D709" s="46" t="s">
        <v>1370</v>
      </c>
      <c r="E709" s="43" t="s">
        <v>118</v>
      </c>
      <c r="F709" s="38">
        <v>0.55000000000000004</v>
      </c>
      <c r="G709" s="48"/>
      <c r="H709" s="68">
        <f t="shared" si="54"/>
        <v>0</v>
      </c>
    </row>
    <row r="710" spans="1:8" ht="39" customHeight="1">
      <c r="A710" s="64">
        <v>634</v>
      </c>
      <c r="B710" s="46" t="s">
        <v>1695</v>
      </c>
      <c r="C710" s="46" t="s">
        <v>1374</v>
      </c>
      <c r="D710" s="46" t="s">
        <v>1373</v>
      </c>
      <c r="E710" s="43" t="s">
        <v>220</v>
      </c>
      <c r="F710" s="53">
        <v>30</v>
      </c>
      <c r="G710" s="48"/>
      <c r="H710" s="68">
        <f t="shared" si="54"/>
        <v>0</v>
      </c>
    </row>
    <row r="711" spans="1:8" ht="51" customHeight="1">
      <c r="A711" s="64">
        <v>635</v>
      </c>
      <c r="B711" s="46" t="s">
        <v>1372</v>
      </c>
      <c r="C711" s="46" t="s">
        <v>2543</v>
      </c>
      <c r="D711" s="46" t="s">
        <v>2544</v>
      </c>
      <c r="E711" s="43" t="s">
        <v>220</v>
      </c>
      <c r="F711" s="53">
        <v>25</v>
      </c>
      <c r="G711" s="48"/>
      <c r="H711" s="68">
        <f t="shared" si="54"/>
        <v>0</v>
      </c>
    </row>
    <row r="712" spans="1:8" ht="38.25" customHeight="1">
      <c r="A712" s="64">
        <v>636</v>
      </c>
      <c r="B712" s="46" t="s">
        <v>1696</v>
      </c>
      <c r="C712" s="46" t="s">
        <v>1377</v>
      </c>
      <c r="D712" s="46" t="s">
        <v>1376</v>
      </c>
      <c r="E712" s="43" t="s">
        <v>239</v>
      </c>
      <c r="F712" s="53">
        <v>60</v>
      </c>
      <c r="G712" s="48"/>
      <c r="H712" s="68">
        <f t="shared" si="54"/>
        <v>0</v>
      </c>
    </row>
    <row r="713" spans="1:8" ht="38.25" customHeight="1">
      <c r="A713" s="64">
        <v>637</v>
      </c>
      <c r="B713" s="46" t="s">
        <v>1501</v>
      </c>
      <c r="C713" s="46" t="s">
        <v>2545</v>
      </c>
      <c r="D713" s="46" t="s">
        <v>2546</v>
      </c>
      <c r="E713" s="43" t="s">
        <v>239</v>
      </c>
      <c r="F713" s="53">
        <v>50</v>
      </c>
      <c r="G713" s="48"/>
      <c r="H713" s="68">
        <f t="shared" si="54"/>
        <v>0</v>
      </c>
    </row>
    <row r="714" spans="1:8" ht="26.25" customHeight="1">
      <c r="A714" s="64">
        <v>638</v>
      </c>
      <c r="B714" s="46" t="s">
        <v>1378</v>
      </c>
      <c r="C714" s="46" t="s">
        <v>1380</v>
      </c>
      <c r="D714" s="46" t="s">
        <v>1379</v>
      </c>
      <c r="E714" s="43" t="s">
        <v>239</v>
      </c>
      <c r="F714" s="53">
        <v>2500</v>
      </c>
      <c r="G714" s="48"/>
      <c r="H714" s="68">
        <f t="shared" si="54"/>
        <v>0</v>
      </c>
    </row>
    <row r="715" spans="1:8" ht="26.25" customHeight="1">
      <c r="A715" s="64">
        <v>639</v>
      </c>
      <c r="B715" s="46" t="s">
        <v>1381</v>
      </c>
      <c r="C715" s="46" t="s">
        <v>1383</v>
      </c>
      <c r="D715" s="46" t="s">
        <v>1382</v>
      </c>
      <c r="E715" s="43" t="s">
        <v>239</v>
      </c>
      <c r="F715" s="53">
        <v>2500</v>
      </c>
      <c r="G715" s="48"/>
      <c r="H715" s="68">
        <f t="shared" si="54"/>
        <v>0</v>
      </c>
    </row>
    <row r="716" spans="1:8" ht="26.25" customHeight="1">
      <c r="A716" s="64">
        <v>640</v>
      </c>
      <c r="B716" s="46" t="s">
        <v>1384</v>
      </c>
      <c r="C716" s="46" t="s">
        <v>1386</v>
      </c>
      <c r="D716" s="46" t="s">
        <v>1385</v>
      </c>
      <c r="E716" s="43" t="s">
        <v>239</v>
      </c>
      <c r="F716" s="53">
        <v>50</v>
      </c>
      <c r="G716" s="48"/>
      <c r="H716" s="68">
        <f t="shared" si="54"/>
        <v>0</v>
      </c>
    </row>
    <row r="717" spans="1:8" ht="26.25" customHeight="1">
      <c r="A717" s="64">
        <v>641</v>
      </c>
      <c r="B717" s="46" t="s">
        <v>1387</v>
      </c>
      <c r="C717" s="46" t="s">
        <v>1389</v>
      </c>
      <c r="D717" s="46" t="s">
        <v>1388</v>
      </c>
      <c r="E717" s="43" t="s">
        <v>239</v>
      </c>
      <c r="F717" s="53">
        <v>50</v>
      </c>
      <c r="G717" s="48"/>
      <c r="H717" s="68">
        <f t="shared" si="54"/>
        <v>0</v>
      </c>
    </row>
    <row r="718" spans="1:8" ht="26.25" customHeight="1">
      <c r="A718" s="64">
        <v>642</v>
      </c>
      <c r="B718" s="46" t="s">
        <v>2547</v>
      </c>
      <c r="C718" s="46" t="s">
        <v>2548</v>
      </c>
      <c r="D718" s="46" t="s">
        <v>2549</v>
      </c>
      <c r="E718" s="43" t="s">
        <v>239</v>
      </c>
      <c r="F718" s="53">
        <v>10</v>
      </c>
      <c r="G718" s="48"/>
      <c r="H718" s="68">
        <f t="shared" si="54"/>
        <v>0</v>
      </c>
    </row>
    <row r="719" spans="1:8" ht="26.25" customHeight="1">
      <c r="A719" s="64">
        <v>643</v>
      </c>
      <c r="B719" s="46" t="s">
        <v>1393</v>
      </c>
      <c r="C719" s="46" t="s">
        <v>1395</v>
      </c>
      <c r="D719" s="46" t="s">
        <v>1394</v>
      </c>
      <c r="E719" s="43" t="s">
        <v>118</v>
      </c>
      <c r="F719" s="38">
        <v>0.12</v>
      </c>
      <c r="G719" s="48"/>
      <c r="H719" s="68">
        <f t="shared" si="54"/>
        <v>0</v>
      </c>
    </row>
    <row r="720" spans="1:8" ht="26.25" customHeight="1">
      <c r="A720" s="64">
        <v>644</v>
      </c>
      <c r="B720" s="46" t="s">
        <v>1396</v>
      </c>
      <c r="C720" s="46" t="s">
        <v>1398</v>
      </c>
      <c r="D720" s="46" t="s">
        <v>1397</v>
      </c>
      <c r="E720" s="43" t="s">
        <v>220</v>
      </c>
      <c r="F720" s="53">
        <v>6</v>
      </c>
      <c r="G720" s="48"/>
      <c r="H720" s="68">
        <f t="shared" si="54"/>
        <v>0</v>
      </c>
    </row>
    <row r="721" spans="1:8" ht="26.25" customHeight="1">
      <c r="A721" s="64">
        <v>645</v>
      </c>
      <c r="B721" s="46" t="s">
        <v>2550</v>
      </c>
      <c r="C721" s="46" t="s">
        <v>2551</v>
      </c>
      <c r="D721" s="46" t="s">
        <v>2552</v>
      </c>
      <c r="E721" s="43" t="s">
        <v>220</v>
      </c>
      <c r="F721" s="53">
        <v>6</v>
      </c>
      <c r="G721" s="48"/>
      <c r="H721" s="68">
        <f t="shared" si="54"/>
        <v>0</v>
      </c>
    </row>
    <row r="722" spans="1:8" ht="26.25" customHeight="1">
      <c r="A722" s="64">
        <v>646</v>
      </c>
      <c r="B722" s="46" t="s">
        <v>2553</v>
      </c>
      <c r="C722" s="46" t="s">
        <v>2554</v>
      </c>
      <c r="D722" s="46" t="s">
        <v>2555</v>
      </c>
      <c r="E722" s="43" t="s">
        <v>118</v>
      </c>
      <c r="F722" s="38">
        <v>0.33</v>
      </c>
      <c r="G722" s="48"/>
      <c r="H722" s="68">
        <f t="shared" si="54"/>
        <v>0</v>
      </c>
    </row>
    <row r="723" spans="1:8" ht="26.25" customHeight="1">
      <c r="A723" s="64">
        <v>647</v>
      </c>
      <c r="B723" s="46" t="s">
        <v>1498</v>
      </c>
      <c r="C723" s="46" t="s">
        <v>2556</v>
      </c>
      <c r="D723" s="46" t="s">
        <v>2557</v>
      </c>
      <c r="E723" s="43" t="s">
        <v>220</v>
      </c>
      <c r="F723" s="38">
        <v>33.33</v>
      </c>
      <c r="G723" s="48"/>
      <c r="H723" s="68">
        <f t="shared" si="54"/>
        <v>0</v>
      </c>
    </row>
    <row r="724" spans="1:8" ht="26.25" customHeight="1">
      <c r="A724" s="64">
        <v>648</v>
      </c>
      <c r="B724" s="46" t="s">
        <v>2558</v>
      </c>
      <c r="C724" s="46" t="s">
        <v>2559</v>
      </c>
      <c r="D724" s="46" t="s">
        <v>2560</v>
      </c>
      <c r="E724" s="43" t="s">
        <v>220</v>
      </c>
      <c r="F724" s="38">
        <v>33.33</v>
      </c>
      <c r="G724" s="48"/>
      <c r="H724" s="68">
        <f t="shared" si="54"/>
        <v>0</v>
      </c>
    </row>
    <row r="725" spans="1:8" ht="26.25" customHeight="1">
      <c r="A725" s="64">
        <v>649</v>
      </c>
      <c r="B725" s="46" t="s">
        <v>2561</v>
      </c>
      <c r="C725" s="46" t="s">
        <v>2562</v>
      </c>
      <c r="D725" s="46" t="s">
        <v>2563</v>
      </c>
      <c r="E725" s="43" t="s">
        <v>220</v>
      </c>
      <c r="F725" s="38">
        <v>33.33</v>
      </c>
      <c r="G725" s="48"/>
      <c r="H725" s="68">
        <f t="shared" si="54"/>
        <v>0</v>
      </c>
    </row>
    <row r="726" spans="1:8" ht="64.5" customHeight="1">
      <c r="A726" s="64">
        <v>650</v>
      </c>
      <c r="B726" s="46" t="s">
        <v>2564</v>
      </c>
      <c r="C726" s="46" t="s">
        <v>2565</v>
      </c>
      <c r="D726" s="46" t="s">
        <v>2566</v>
      </c>
      <c r="E726" s="43" t="s">
        <v>239</v>
      </c>
      <c r="F726" s="53">
        <v>2</v>
      </c>
      <c r="G726" s="48"/>
      <c r="H726" s="68">
        <f t="shared" si="54"/>
        <v>0</v>
      </c>
    </row>
    <row r="727" spans="1:8" ht="26.25" customHeight="1">
      <c r="A727" s="64">
        <v>651</v>
      </c>
      <c r="B727" s="46" t="s">
        <v>2567</v>
      </c>
      <c r="C727" s="46" t="s">
        <v>2568</v>
      </c>
      <c r="D727" s="46" t="s">
        <v>2569</v>
      </c>
      <c r="E727" s="43" t="s">
        <v>239</v>
      </c>
      <c r="F727" s="53">
        <v>8</v>
      </c>
      <c r="G727" s="48"/>
      <c r="H727" s="68">
        <f t="shared" si="54"/>
        <v>0</v>
      </c>
    </row>
    <row r="728" spans="1:8" ht="26.25" customHeight="1">
      <c r="A728" s="64">
        <v>652</v>
      </c>
      <c r="B728" s="46" t="s">
        <v>2570</v>
      </c>
      <c r="C728" s="46" t="s">
        <v>2571</v>
      </c>
      <c r="D728" s="46" t="s">
        <v>2572</v>
      </c>
      <c r="E728" s="43" t="s">
        <v>239</v>
      </c>
      <c r="F728" s="53">
        <v>3</v>
      </c>
      <c r="G728" s="48"/>
      <c r="H728" s="68">
        <f t="shared" si="54"/>
        <v>0</v>
      </c>
    </row>
    <row r="729" spans="1:8" ht="26.4">
      <c r="A729" s="64">
        <v>653</v>
      </c>
      <c r="B729" s="46" t="s">
        <v>2573</v>
      </c>
      <c r="C729" s="46" t="s">
        <v>2574</v>
      </c>
      <c r="D729" s="46" t="s">
        <v>2575</v>
      </c>
      <c r="E729" s="43" t="s">
        <v>239</v>
      </c>
      <c r="F729" s="53">
        <v>3</v>
      </c>
      <c r="G729" s="48"/>
      <c r="H729" s="68">
        <f t="shared" si="54"/>
        <v>0</v>
      </c>
    </row>
    <row r="730" spans="1:8" ht="26.25" customHeight="1">
      <c r="A730" s="64">
        <v>654</v>
      </c>
      <c r="B730" s="46" t="s">
        <v>2576</v>
      </c>
      <c r="C730" s="46" t="s">
        <v>2577</v>
      </c>
      <c r="D730" s="46" t="s">
        <v>2578</v>
      </c>
      <c r="E730" s="43" t="s">
        <v>239</v>
      </c>
      <c r="F730" s="53">
        <v>1</v>
      </c>
      <c r="G730" s="48"/>
      <c r="H730" s="68">
        <f t="shared" si="54"/>
        <v>0</v>
      </c>
    </row>
    <row r="731" spans="1:8" ht="26.25" customHeight="1">
      <c r="A731" s="64">
        <v>655</v>
      </c>
      <c r="B731" s="46" t="s">
        <v>2579</v>
      </c>
      <c r="C731" s="46" t="s">
        <v>2580</v>
      </c>
      <c r="D731" s="46" t="s">
        <v>2581</v>
      </c>
      <c r="E731" s="43" t="s">
        <v>239</v>
      </c>
      <c r="F731" s="53">
        <v>3</v>
      </c>
      <c r="G731" s="48"/>
      <c r="H731" s="68">
        <f t="shared" si="54"/>
        <v>0</v>
      </c>
    </row>
    <row r="732" spans="1:8" ht="26.25" customHeight="1">
      <c r="A732" s="64">
        <v>656</v>
      </c>
      <c r="B732" s="46" t="s">
        <v>2582</v>
      </c>
      <c r="C732" s="46" t="s">
        <v>2583</v>
      </c>
      <c r="D732" s="46" t="s">
        <v>2584</v>
      </c>
      <c r="E732" s="43" t="s">
        <v>239</v>
      </c>
      <c r="F732" s="53">
        <v>44</v>
      </c>
      <c r="G732" s="48"/>
      <c r="H732" s="68">
        <f t="shared" si="54"/>
        <v>0</v>
      </c>
    </row>
    <row r="733" spans="1:8" ht="39" customHeight="1">
      <c r="A733" s="64">
        <v>657</v>
      </c>
      <c r="B733" s="46" t="s">
        <v>2585</v>
      </c>
      <c r="C733" s="46" t="s">
        <v>2586</v>
      </c>
      <c r="D733" s="46" t="s">
        <v>2587</v>
      </c>
      <c r="E733" s="43" t="s">
        <v>239</v>
      </c>
      <c r="F733" s="53">
        <v>18</v>
      </c>
      <c r="G733" s="48"/>
      <c r="H733" s="68">
        <f t="shared" si="54"/>
        <v>0</v>
      </c>
    </row>
    <row r="734" spans="1:8" ht="39.6">
      <c r="A734" s="64">
        <v>658</v>
      </c>
      <c r="B734" s="46" t="s">
        <v>2588</v>
      </c>
      <c r="C734" s="46" t="s">
        <v>2589</v>
      </c>
      <c r="D734" s="46" t="s">
        <v>2590</v>
      </c>
      <c r="E734" s="43" t="s">
        <v>239</v>
      </c>
      <c r="F734" s="53">
        <v>170</v>
      </c>
      <c r="G734" s="48"/>
      <c r="H734" s="68">
        <f t="shared" si="54"/>
        <v>0</v>
      </c>
    </row>
    <row r="735" spans="1:8" ht="39" customHeight="1">
      <c r="A735" s="64">
        <v>659</v>
      </c>
      <c r="B735" s="46" t="s">
        <v>2591</v>
      </c>
      <c r="C735" s="46" t="s">
        <v>2592</v>
      </c>
      <c r="D735" s="46" t="s">
        <v>2593</v>
      </c>
      <c r="E735" s="43" t="s">
        <v>239</v>
      </c>
      <c r="F735" s="53">
        <v>170</v>
      </c>
      <c r="G735" s="48"/>
      <c r="H735" s="68">
        <f t="shared" si="54"/>
        <v>0</v>
      </c>
    </row>
    <row r="736" spans="1:8" ht="39" customHeight="1">
      <c r="A736" s="64">
        <v>660</v>
      </c>
      <c r="B736" s="46" t="s">
        <v>1409</v>
      </c>
      <c r="C736" s="46" t="s">
        <v>1410</v>
      </c>
      <c r="D736" s="46" t="s">
        <v>150</v>
      </c>
      <c r="E736" s="43" t="s">
        <v>180</v>
      </c>
      <c r="F736" s="51">
        <v>0.10150000000000001</v>
      </c>
      <c r="G736" s="48"/>
      <c r="H736" s="68">
        <f t="shared" si="54"/>
        <v>0</v>
      </c>
    </row>
    <row r="737" spans="1:8" ht="38.25" customHeight="1">
      <c r="A737" s="64">
        <v>661</v>
      </c>
      <c r="B737" s="46" t="s">
        <v>1411</v>
      </c>
      <c r="C737" s="46" t="s">
        <v>1412</v>
      </c>
      <c r="D737" s="46" t="s">
        <v>172</v>
      </c>
      <c r="E737" s="43" t="s">
        <v>180</v>
      </c>
      <c r="F737" s="51">
        <v>0.10150000000000001</v>
      </c>
      <c r="G737" s="48"/>
      <c r="H737" s="68">
        <f t="shared" si="54"/>
        <v>0</v>
      </c>
    </row>
    <row r="738" spans="1:8" ht="38.25" customHeight="1">
      <c r="A738" s="64">
        <v>662</v>
      </c>
      <c r="B738" s="46" t="s">
        <v>1413</v>
      </c>
      <c r="C738" s="46" t="s">
        <v>1415</v>
      </c>
      <c r="D738" s="46" t="s">
        <v>1414</v>
      </c>
      <c r="E738" s="43" t="s">
        <v>1416</v>
      </c>
      <c r="F738" s="50">
        <v>0.3</v>
      </c>
      <c r="G738" s="48"/>
      <c r="H738" s="68">
        <f t="shared" si="54"/>
        <v>0</v>
      </c>
    </row>
    <row r="739" spans="1:8" ht="38.25" customHeight="1">
      <c r="A739" s="64">
        <v>663</v>
      </c>
      <c r="B739" s="46" t="s">
        <v>1417</v>
      </c>
      <c r="C739" s="46" t="s">
        <v>1419</v>
      </c>
      <c r="D739" s="46" t="s">
        <v>1418</v>
      </c>
      <c r="E739" s="43" t="s">
        <v>239</v>
      </c>
      <c r="F739" s="53">
        <v>3</v>
      </c>
      <c r="G739" s="48"/>
      <c r="H739" s="68">
        <f t="shared" si="54"/>
        <v>0</v>
      </c>
    </row>
    <row r="740" spans="1:8" ht="26.25" customHeight="1">
      <c r="A740" s="64">
        <v>664</v>
      </c>
      <c r="B740" s="54" t="s">
        <v>2594</v>
      </c>
      <c r="C740" s="46" t="s">
        <v>2595</v>
      </c>
      <c r="D740" s="46" t="s">
        <v>2596</v>
      </c>
      <c r="E740" s="43" t="s">
        <v>118</v>
      </c>
      <c r="F740" s="38">
        <v>0.04</v>
      </c>
      <c r="G740" s="48"/>
      <c r="H740" s="68">
        <f t="shared" si="54"/>
        <v>0</v>
      </c>
    </row>
    <row r="741" spans="1:8" ht="39" customHeight="1">
      <c r="A741" s="64">
        <v>665</v>
      </c>
      <c r="B741" s="46" t="s">
        <v>1420</v>
      </c>
      <c r="C741" s="46" t="s">
        <v>1422</v>
      </c>
      <c r="D741" s="46" t="s">
        <v>1421</v>
      </c>
      <c r="E741" s="43" t="s">
        <v>118</v>
      </c>
      <c r="F741" s="38">
        <v>0.21</v>
      </c>
      <c r="G741" s="48"/>
      <c r="H741" s="68">
        <f t="shared" si="54"/>
        <v>0</v>
      </c>
    </row>
    <row r="742" spans="1:8" ht="25.5" customHeight="1">
      <c r="A742" s="64">
        <v>666</v>
      </c>
      <c r="B742" s="46" t="s">
        <v>1423</v>
      </c>
      <c r="C742" s="46" t="s">
        <v>1425</v>
      </c>
      <c r="D742" s="46" t="s">
        <v>1424</v>
      </c>
      <c r="E742" s="43" t="s">
        <v>220</v>
      </c>
      <c r="F742" s="53">
        <v>25</v>
      </c>
      <c r="G742" s="48"/>
      <c r="H742" s="68">
        <f t="shared" si="54"/>
        <v>0</v>
      </c>
    </row>
    <row r="743" spans="1:8" ht="25.5" customHeight="1">
      <c r="A743" s="64">
        <v>667</v>
      </c>
      <c r="B743" s="46" t="s">
        <v>1535</v>
      </c>
      <c r="C743" s="46" t="s">
        <v>1537</v>
      </c>
      <c r="D743" s="46" t="s">
        <v>1536</v>
      </c>
      <c r="E743" s="43" t="s">
        <v>95</v>
      </c>
      <c r="F743" s="38">
        <v>0.15</v>
      </c>
      <c r="G743" s="48"/>
      <c r="H743" s="68">
        <f t="shared" si="54"/>
        <v>0</v>
      </c>
    </row>
    <row r="744" spans="1:8" ht="38.25" customHeight="1">
      <c r="A744" s="70">
        <v>668</v>
      </c>
      <c r="B744" s="56" t="s">
        <v>1426</v>
      </c>
      <c r="C744" s="56" t="s">
        <v>1428</v>
      </c>
      <c r="D744" s="56" t="s">
        <v>1427</v>
      </c>
      <c r="E744" s="55" t="s">
        <v>1429</v>
      </c>
      <c r="F744" s="59">
        <v>0.11</v>
      </c>
      <c r="G744" s="58"/>
      <c r="H744" s="71">
        <f t="shared" si="54"/>
        <v>0</v>
      </c>
    </row>
    <row r="745" spans="1:8" ht="26.25" customHeight="1">
      <c r="A745" s="70">
        <v>669</v>
      </c>
      <c r="B745" s="56" t="s">
        <v>2597</v>
      </c>
      <c r="C745" s="56" t="s">
        <v>2598</v>
      </c>
      <c r="D745" s="56" t="s">
        <v>2599</v>
      </c>
      <c r="E745" s="55" t="s">
        <v>220</v>
      </c>
      <c r="F745" s="57">
        <v>85</v>
      </c>
      <c r="G745" s="58"/>
      <c r="H745" s="71">
        <f t="shared" si="54"/>
        <v>0</v>
      </c>
    </row>
    <row r="746" spans="1:8" ht="26.25" customHeight="1">
      <c r="A746" s="64">
        <v>670</v>
      </c>
      <c r="B746" s="46" t="s">
        <v>2600</v>
      </c>
      <c r="C746" s="46" t="s">
        <v>2601</v>
      </c>
      <c r="D746" s="46" t="s">
        <v>2602</v>
      </c>
      <c r="E746" s="43" t="s">
        <v>220</v>
      </c>
      <c r="F746" s="53">
        <v>25</v>
      </c>
      <c r="G746" s="48"/>
      <c r="H746" s="68">
        <f t="shared" si="54"/>
        <v>0</v>
      </c>
    </row>
    <row r="747" spans="1:8" ht="26.25" customHeight="1">
      <c r="A747" s="70">
        <v>671</v>
      </c>
      <c r="B747" s="56" t="s">
        <v>1433</v>
      </c>
      <c r="C747" s="56" t="s">
        <v>1435</v>
      </c>
      <c r="D747" s="56" t="s">
        <v>1434</v>
      </c>
      <c r="E747" s="55" t="s">
        <v>118</v>
      </c>
      <c r="F747" s="59">
        <v>1</v>
      </c>
      <c r="G747" s="58"/>
      <c r="H747" s="71">
        <f t="shared" si="54"/>
        <v>0</v>
      </c>
    </row>
    <row r="748" spans="1:8" ht="26.25" customHeight="1">
      <c r="A748" s="70">
        <v>672</v>
      </c>
      <c r="B748" s="56" t="s">
        <v>2603</v>
      </c>
      <c r="C748" s="56" t="s">
        <v>2604</v>
      </c>
      <c r="D748" s="56" t="s">
        <v>2605</v>
      </c>
      <c r="E748" s="55" t="s">
        <v>220</v>
      </c>
      <c r="F748" s="57">
        <v>100</v>
      </c>
      <c r="G748" s="58"/>
      <c r="H748" s="71">
        <f t="shared" si="54"/>
        <v>0</v>
      </c>
    </row>
    <row r="749" spans="1:8" ht="79.2">
      <c r="A749" s="64">
        <v>673</v>
      </c>
      <c r="B749" s="46" t="s">
        <v>2606</v>
      </c>
      <c r="C749" s="46" t="s">
        <v>2607</v>
      </c>
      <c r="D749" s="46" t="s">
        <v>2608</v>
      </c>
      <c r="E749" s="43" t="s">
        <v>1405</v>
      </c>
      <c r="F749" s="50">
        <v>0.3</v>
      </c>
      <c r="G749" s="48"/>
      <c r="H749" s="68">
        <f t="shared" si="54"/>
        <v>0</v>
      </c>
    </row>
    <row r="750" spans="1:8" ht="26.25" customHeight="1">
      <c r="A750" s="64">
        <v>674</v>
      </c>
      <c r="B750" s="46" t="s">
        <v>2609</v>
      </c>
      <c r="C750" s="46" t="s">
        <v>2610</v>
      </c>
      <c r="D750" s="46" t="s">
        <v>2611</v>
      </c>
      <c r="E750" s="43" t="s">
        <v>239</v>
      </c>
      <c r="F750" s="53">
        <v>20</v>
      </c>
      <c r="G750" s="48"/>
      <c r="H750" s="68">
        <f t="shared" si="54"/>
        <v>0</v>
      </c>
    </row>
    <row r="751" spans="1:8" ht="26.25" customHeight="1">
      <c r="A751" s="64">
        <v>675</v>
      </c>
      <c r="B751" s="46" t="s">
        <v>2612</v>
      </c>
      <c r="C751" s="46" t="s">
        <v>2613</v>
      </c>
      <c r="D751" s="46" t="s">
        <v>2614</v>
      </c>
      <c r="E751" s="43" t="s">
        <v>239</v>
      </c>
      <c r="F751" s="53">
        <v>10</v>
      </c>
      <c r="G751" s="48"/>
      <c r="H751" s="68">
        <f t="shared" si="54"/>
        <v>0</v>
      </c>
    </row>
    <row r="752" spans="1:8" ht="79.2">
      <c r="A752" s="64">
        <v>676</v>
      </c>
      <c r="B752" s="46" t="s">
        <v>1402</v>
      </c>
      <c r="C752" s="46" t="s">
        <v>1404</v>
      </c>
      <c r="D752" s="46" t="s">
        <v>1403</v>
      </c>
      <c r="E752" s="43" t="s">
        <v>1405</v>
      </c>
      <c r="F752" s="50">
        <v>0.3</v>
      </c>
      <c r="G752" s="48"/>
      <c r="H752" s="68">
        <f t="shared" si="54"/>
        <v>0</v>
      </c>
    </row>
    <row r="753" spans="1:8" ht="26.25" customHeight="1">
      <c r="A753" s="64">
        <v>677</v>
      </c>
      <c r="B753" s="46" t="s">
        <v>1406</v>
      </c>
      <c r="C753" s="46" t="s">
        <v>1408</v>
      </c>
      <c r="D753" s="46" t="s">
        <v>1407</v>
      </c>
      <c r="E753" s="43" t="s">
        <v>239</v>
      </c>
      <c r="F753" s="53">
        <v>30</v>
      </c>
      <c r="G753" s="48"/>
      <c r="H753" s="68">
        <f t="shared" si="54"/>
        <v>0</v>
      </c>
    </row>
    <row r="754" spans="1:8" ht="26.25" customHeight="1">
      <c r="A754" s="64">
        <v>678</v>
      </c>
      <c r="B754" s="46" t="s">
        <v>2615</v>
      </c>
      <c r="C754" s="46" t="s">
        <v>2616</v>
      </c>
      <c r="D754" s="46" t="s">
        <v>2617</v>
      </c>
      <c r="E754" s="43" t="s">
        <v>239</v>
      </c>
      <c r="F754" s="53">
        <v>350</v>
      </c>
      <c r="G754" s="48"/>
      <c r="H754" s="68">
        <f t="shared" si="54"/>
        <v>0</v>
      </c>
    </row>
    <row r="755" spans="1:8" ht="13.5" customHeight="1">
      <c r="A755" s="64">
        <v>679</v>
      </c>
      <c r="B755" s="46" t="s">
        <v>1339</v>
      </c>
      <c r="C755" s="46" t="s">
        <v>1341</v>
      </c>
      <c r="D755" s="46" t="s">
        <v>1340</v>
      </c>
      <c r="E755" s="43" t="s">
        <v>95</v>
      </c>
      <c r="F755" s="38">
        <v>0.08</v>
      </c>
      <c r="G755" s="48"/>
      <c r="H755" s="68">
        <f t="shared" si="54"/>
        <v>0</v>
      </c>
    </row>
    <row r="756" spans="1:8" ht="76.5" customHeight="1">
      <c r="A756" s="64">
        <v>680</v>
      </c>
      <c r="B756" s="46" t="s">
        <v>2618</v>
      </c>
      <c r="C756" s="46" t="s">
        <v>2619</v>
      </c>
      <c r="D756" s="46" t="s">
        <v>2620</v>
      </c>
      <c r="E756" s="43" t="s">
        <v>239</v>
      </c>
      <c r="F756" s="53">
        <v>8</v>
      </c>
      <c r="G756" s="48"/>
      <c r="H756" s="68">
        <f t="shared" si="54"/>
        <v>0</v>
      </c>
    </row>
    <row r="757" spans="1:8" ht="26.25" customHeight="1">
      <c r="A757" s="66"/>
      <c r="B757" s="44"/>
      <c r="C757" s="45" t="s">
        <v>1439</v>
      </c>
      <c r="D757" s="45" t="s">
        <v>2621</v>
      </c>
      <c r="E757" s="44"/>
      <c r="F757" s="44"/>
      <c r="G757" s="44"/>
      <c r="H757" s="69"/>
    </row>
    <row r="758" spans="1:8" ht="26.25" customHeight="1">
      <c r="A758" s="64">
        <v>681</v>
      </c>
      <c r="B758" s="46" t="s">
        <v>1440</v>
      </c>
      <c r="C758" s="46" t="s">
        <v>1442</v>
      </c>
      <c r="D758" s="46" t="s">
        <v>1441</v>
      </c>
      <c r="E758" s="43" t="s">
        <v>118</v>
      </c>
      <c r="F758" s="38">
        <v>1.05</v>
      </c>
      <c r="G758" s="48"/>
      <c r="H758" s="68">
        <f t="shared" ref="H758:H773" si="55">ROUND(F758*G758,2)</f>
        <v>0</v>
      </c>
    </row>
    <row r="759" spans="1:8" ht="66">
      <c r="A759" s="64">
        <v>682</v>
      </c>
      <c r="B759" s="46" t="s">
        <v>2622</v>
      </c>
      <c r="C759" s="46" t="s">
        <v>2623</v>
      </c>
      <c r="D759" s="46" t="s">
        <v>2624</v>
      </c>
      <c r="E759" s="43" t="s">
        <v>220</v>
      </c>
      <c r="F759" s="53">
        <v>51</v>
      </c>
      <c r="G759" s="48"/>
      <c r="H759" s="68">
        <f t="shared" si="55"/>
        <v>0</v>
      </c>
    </row>
    <row r="760" spans="1:8" ht="66">
      <c r="A760" s="64">
        <v>683</v>
      </c>
      <c r="B760" s="46" t="s">
        <v>2625</v>
      </c>
      <c r="C760" s="46" t="s">
        <v>2626</v>
      </c>
      <c r="D760" s="46" t="s">
        <v>2627</v>
      </c>
      <c r="E760" s="43" t="s">
        <v>220</v>
      </c>
      <c r="F760" s="50">
        <v>40.799999999999997</v>
      </c>
      <c r="G760" s="48"/>
      <c r="H760" s="68">
        <f t="shared" si="55"/>
        <v>0</v>
      </c>
    </row>
    <row r="761" spans="1:8" ht="64.5" customHeight="1">
      <c r="A761" s="64">
        <v>684</v>
      </c>
      <c r="B761" s="46" t="s">
        <v>1523</v>
      </c>
      <c r="C761" s="46" t="s">
        <v>1445</v>
      </c>
      <c r="D761" s="46" t="s">
        <v>1444</v>
      </c>
      <c r="E761" s="43" t="s">
        <v>220</v>
      </c>
      <c r="F761" s="38">
        <v>15.45</v>
      </c>
      <c r="G761" s="48"/>
      <c r="H761" s="68">
        <f t="shared" si="55"/>
        <v>0</v>
      </c>
    </row>
    <row r="762" spans="1:8" ht="50.4" customHeight="1">
      <c r="A762" s="64">
        <v>685</v>
      </c>
      <c r="B762" s="46" t="s">
        <v>1446</v>
      </c>
      <c r="C762" s="46" t="s">
        <v>1448</v>
      </c>
      <c r="D762" s="46" t="s">
        <v>1447</v>
      </c>
      <c r="E762" s="43" t="s">
        <v>118</v>
      </c>
      <c r="F762" s="38">
        <v>10.45</v>
      </c>
      <c r="G762" s="48"/>
      <c r="H762" s="68">
        <f t="shared" si="55"/>
        <v>0</v>
      </c>
    </row>
    <row r="763" spans="1:8" ht="66">
      <c r="A763" s="64">
        <v>686</v>
      </c>
      <c r="B763" s="46" t="s">
        <v>1452</v>
      </c>
      <c r="C763" s="46" t="s">
        <v>1454</v>
      </c>
      <c r="D763" s="46" t="s">
        <v>1453</v>
      </c>
      <c r="E763" s="43" t="s">
        <v>220</v>
      </c>
      <c r="F763" s="50">
        <v>35.700000000000003</v>
      </c>
      <c r="G763" s="48"/>
      <c r="H763" s="68">
        <f t="shared" si="55"/>
        <v>0</v>
      </c>
    </row>
    <row r="764" spans="1:8" ht="66">
      <c r="A764" s="64">
        <v>687</v>
      </c>
      <c r="B764" s="46" t="s">
        <v>1455</v>
      </c>
      <c r="C764" s="46" t="s">
        <v>1457</v>
      </c>
      <c r="D764" s="46" t="s">
        <v>1456</v>
      </c>
      <c r="E764" s="43" t="s">
        <v>220</v>
      </c>
      <c r="F764" s="50">
        <v>81.599999999999994</v>
      </c>
      <c r="G764" s="48"/>
      <c r="H764" s="68">
        <f t="shared" si="55"/>
        <v>0</v>
      </c>
    </row>
    <row r="765" spans="1:8" ht="64.5" customHeight="1">
      <c r="A765" s="64">
        <v>688</v>
      </c>
      <c r="B765" s="46" t="s">
        <v>1458</v>
      </c>
      <c r="C765" s="46" t="s">
        <v>1460</v>
      </c>
      <c r="D765" s="46" t="s">
        <v>1459</v>
      </c>
      <c r="E765" s="43" t="s">
        <v>220</v>
      </c>
      <c r="F765" s="50">
        <v>350.2</v>
      </c>
      <c r="G765" s="48"/>
      <c r="H765" s="68">
        <f t="shared" si="55"/>
        <v>0</v>
      </c>
    </row>
    <row r="766" spans="1:8" ht="90" customHeight="1">
      <c r="A766" s="64">
        <v>689</v>
      </c>
      <c r="B766" s="46" t="s">
        <v>1461</v>
      </c>
      <c r="C766" s="46" t="s">
        <v>1463</v>
      </c>
      <c r="D766" s="46" t="s">
        <v>1462</v>
      </c>
      <c r="E766" s="43" t="s">
        <v>220</v>
      </c>
      <c r="F766" s="38">
        <v>365.65</v>
      </c>
      <c r="G766" s="48"/>
      <c r="H766" s="68">
        <f t="shared" si="55"/>
        <v>0</v>
      </c>
    </row>
    <row r="767" spans="1:8" ht="66">
      <c r="A767" s="64">
        <v>690</v>
      </c>
      <c r="B767" s="46" t="s">
        <v>2628</v>
      </c>
      <c r="C767" s="46" t="s">
        <v>2629</v>
      </c>
      <c r="D767" s="46" t="s">
        <v>1465</v>
      </c>
      <c r="E767" s="43" t="s">
        <v>220</v>
      </c>
      <c r="F767" s="50">
        <v>10.199999999999999</v>
      </c>
      <c r="G767" s="48"/>
      <c r="H767" s="68">
        <f t="shared" si="55"/>
        <v>0</v>
      </c>
    </row>
    <row r="768" spans="1:8" ht="66">
      <c r="A768" s="64">
        <v>691</v>
      </c>
      <c r="B768" s="46" t="s">
        <v>1464</v>
      </c>
      <c r="C768" s="46" t="s">
        <v>2630</v>
      </c>
      <c r="D768" s="46" t="s">
        <v>1468</v>
      </c>
      <c r="E768" s="43" t="s">
        <v>220</v>
      </c>
      <c r="F768" s="53">
        <v>204</v>
      </c>
      <c r="G768" s="48"/>
      <c r="H768" s="68">
        <f t="shared" si="55"/>
        <v>0</v>
      </c>
    </row>
    <row r="769" spans="1:8" ht="66">
      <c r="A769" s="64">
        <v>692</v>
      </c>
      <c r="B769" s="46" t="s">
        <v>1467</v>
      </c>
      <c r="C769" s="46" t="s">
        <v>2631</v>
      </c>
      <c r="D769" s="46" t="s">
        <v>1471</v>
      </c>
      <c r="E769" s="43" t="s">
        <v>220</v>
      </c>
      <c r="F769" s="50">
        <v>25.5</v>
      </c>
      <c r="G769" s="48"/>
      <c r="H769" s="68">
        <f t="shared" si="55"/>
        <v>0</v>
      </c>
    </row>
    <row r="770" spans="1:8" ht="39.6">
      <c r="A770" s="70">
        <v>693</v>
      </c>
      <c r="B770" s="56" t="s">
        <v>149</v>
      </c>
      <c r="C770" s="56" t="s">
        <v>151</v>
      </c>
      <c r="D770" s="56" t="s">
        <v>150</v>
      </c>
      <c r="E770" s="55" t="s">
        <v>46</v>
      </c>
      <c r="F770" s="76">
        <v>0.21</v>
      </c>
      <c r="G770" s="58"/>
      <c r="H770" s="71">
        <f t="shared" si="55"/>
        <v>0</v>
      </c>
    </row>
    <row r="771" spans="1:8" ht="39.6">
      <c r="A771" s="70">
        <v>694</v>
      </c>
      <c r="B771" s="56" t="s">
        <v>2738</v>
      </c>
      <c r="C771" s="56" t="s">
        <v>2739</v>
      </c>
      <c r="D771" s="56" t="s">
        <v>2740</v>
      </c>
      <c r="E771" s="55" t="s">
        <v>118</v>
      </c>
      <c r="F771" s="60">
        <v>75</v>
      </c>
      <c r="G771" s="58"/>
      <c r="H771" s="71">
        <f t="shared" si="55"/>
        <v>0</v>
      </c>
    </row>
    <row r="772" spans="1:8" ht="26.4">
      <c r="A772" s="70">
        <v>695</v>
      </c>
      <c r="B772" s="56" t="s">
        <v>1470</v>
      </c>
      <c r="C772" s="56" t="s">
        <v>2741</v>
      </c>
      <c r="D772" s="56" t="s">
        <v>2742</v>
      </c>
      <c r="E772" s="55" t="s">
        <v>220</v>
      </c>
      <c r="F772" s="60">
        <v>76.5</v>
      </c>
      <c r="G772" s="58"/>
      <c r="H772" s="71">
        <f t="shared" si="55"/>
        <v>0</v>
      </c>
    </row>
    <row r="773" spans="1:8" ht="26.4">
      <c r="A773" s="70">
        <v>696</v>
      </c>
      <c r="B773" s="56" t="s">
        <v>2743</v>
      </c>
      <c r="C773" s="56" t="s">
        <v>2744</v>
      </c>
      <c r="D773" s="56" t="s">
        <v>2745</v>
      </c>
      <c r="E773" s="55" t="s">
        <v>46</v>
      </c>
      <c r="F773" s="76">
        <v>0.21</v>
      </c>
      <c r="G773" s="58"/>
      <c r="H773" s="71">
        <f t="shared" si="55"/>
        <v>0</v>
      </c>
    </row>
    <row r="774" spans="1:8" ht="26.25" customHeight="1">
      <c r="A774" s="64"/>
      <c r="B774" s="44"/>
      <c r="C774" s="45" t="s">
        <v>1473</v>
      </c>
      <c r="D774" s="45" t="s">
        <v>2632</v>
      </c>
      <c r="E774" s="44"/>
      <c r="F774" s="44"/>
      <c r="G774" s="44"/>
      <c r="H774" s="68"/>
    </row>
    <row r="775" spans="1:8" ht="26.25" customHeight="1">
      <c r="A775" s="64">
        <v>697</v>
      </c>
      <c r="B775" s="46" t="s">
        <v>1474</v>
      </c>
      <c r="C775" s="46" t="s">
        <v>1476</v>
      </c>
      <c r="D775" s="46" t="s">
        <v>1475</v>
      </c>
      <c r="E775" s="43" t="s">
        <v>239</v>
      </c>
      <c r="F775" s="53">
        <v>3</v>
      </c>
      <c r="G775" s="48"/>
      <c r="H775" s="68">
        <f t="shared" ref="H775:H790" si="56">ROUND(F775*G775,2)</f>
        <v>0</v>
      </c>
    </row>
    <row r="776" spans="1:8" ht="26.25" customHeight="1">
      <c r="A776" s="64">
        <v>698</v>
      </c>
      <c r="B776" s="46" t="s">
        <v>2633</v>
      </c>
      <c r="C776" s="46" t="s">
        <v>1479</v>
      </c>
      <c r="D776" s="46" t="s">
        <v>1478</v>
      </c>
      <c r="E776" s="43" t="s">
        <v>239</v>
      </c>
      <c r="F776" s="53">
        <v>3</v>
      </c>
      <c r="G776" s="48"/>
      <c r="H776" s="68">
        <f t="shared" si="56"/>
        <v>0</v>
      </c>
    </row>
    <row r="777" spans="1:8" ht="26.4">
      <c r="A777" s="64">
        <v>699</v>
      </c>
      <c r="B777" s="46" t="s">
        <v>1480</v>
      </c>
      <c r="C777" s="46" t="s">
        <v>1482</v>
      </c>
      <c r="D777" s="46" t="s">
        <v>1481</v>
      </c>
      <c r="E777" s="43" t="s">
        <v>239</v>
      </c>
      <c r="F777" s="53">
        <v>1</v>
      </c>
      <c r="G777" s="48"/>
      <c r="H777" s="68">
        <f t="shared" si="56"/>
        <v>0</v>
      </c>
    </row>
    <row r="778" spans="1:8" ht="26.25" customHeight="1">
      <c r="A778" s="64">
        <v>700</v>
      </c>
      <c r="B778" s="46" t="s">
        <v>2634</v>
      </c>
      <c r="C778" s="46" t="s">
        <v>1485</v>
      </c>
      <c r="D778" s="46" t="s">
        <v>1484</v>
      </c>
      <c r="E778" s="43" t="s">
        <v>239</v>
      </c>
      <c r="F778" s="53">
        <v>1</v>
      </c>
      <c r="G778" s="48"/>
      <c r="H778" s="68">
        <f t="shared" si="56"/>
        <v>0</v>
      </c>
    </row>
    <row r="779" spans="1:8" ht="64.5" customHeight="1">
      <c r="A779" s="64">
        <v>701</v>
      </c>
      <c r="B779" s="46" t="s">
        <v>1486</v>
      </c>
      <c r="C779" s="46" t="s">
        <v>1488</v>
      </c>
      <c r="D779" s="46" t="s">
        <v>1487</v>
      </c>
      <c r="E779" s="43" t="s">
        <v>239</v>
      </c>
      <c r="F779" s="53">
        <v>1</v>
      </c>
      <c r="G779" s="48"/>
      <c r="H779" s="68">
        <f t="shared" si="56"/>
        <v>0</v>
      </c>
    </row>
    <row r="780" spans="1:8" ht="38.25" customHeight="1">
      <c r="A780" s="64">
        <v>702</v>
      </c>
      <c r="B780" s="46" t="s">
        <v>1489</v>
      </c>
      <c r="C780" s="46" t="s">
        <v>1491</v>
      </c>
      <c r="D780" s="46" t="s">
        <v>1490</v>
      </c>
      <c r="E780" s="43" t="s">
        <v>239</v>
      </c>
      <c r="F780" s="53">
        <v>1</v>
      </c>
      <c r="G780" s="48"/>
      <c r="H780" s="68">
        <f t="shared" si="56"/>
        <v>0</v>
      </c>
    </row>
    <row r="781" spans="1:8" ht="13.2">
      <c r="A781" s="64">
        <v>703</v>
      </c>
      <c r="B781" s="46" t="s">
        <v>1492</v>
      </c>
      <c r="C781" s="46" t="s">
        <v>1494</v>
      </c>
      <c r="D781" s="46" t="s">
        <v>1493</v>
      </c>
      <c r="E781" s="43" t="s">
        <v>118</v>
      </c>
      <c r="F781" s="38">
        <v>0.02</v>
      </c>
      <c r="G781" s="48"/>
      <c r="H781" s="68">
        <f t="shared" si="56"/>
        <v>0</v>
      </c>
    </row>
    <row r="782" spans="1:8" ht="26.25" customHeight="1">
      <c r="A782" s="64">
        <v>704</v>
      </c>
      <c r="B782" s="46" t="s">
        <v>1495</v>
      </c>
      <c r="C782" s="46" t="s">
        <v>1497</v>
      </c>
      <c r="D782" s="46" t="s">
        <v>1496</v>
      </c>
      <c r="E782" s="43" t="s">
        <v>239</v>
      </c>
      <c r="F782" s="53">
        <v>2</v>
      </c>
      <c r="G782" s="48"/>
      <c r="H782" s="68">
        <f t="shared" si="56"/>
        <v>0</v>
      </c>
    </row>
    <row r="783" spans="1:8" ht="25.5" customHeight="1">
      <c r="A783" s="64">
        <v>705</v>
      </c>
      <c r="B783" s="46" t="s">
        <v>1345</v>
      </c>
      <c r="C783" s="46" t="s">
        <v>1347</v>
      </c>
      <c r="D783" s="46" t="s">
        <v>1346</v>
      </c>
      <c r="E783" s="43" t="s">
        <v>118</v>
      </c>
      <c r="F783" s="50">
        <v>0.6</v>
      </c>
      <c r="G783" s="48"/>
      <c r="H783" s="68">
        <f t="shared" si="56"/>
        <v>0</v>
      </c>
    </row>
    <row r="784" spans="1:8" ht="39.6">
      <c r="A784" s="64">
        <v>706</v>
      </c>
      <c r="B784" s="46" t="s">
        <v>1363</v>
      </c>
      <c r="C784" s="46" t="s">
        <v>1500</v>
      </c>
      <c r="D784" s="46" t="s">
        <v>1499</v>
      </c>
      <c r="E784" s="43" t="s">
        <v>220</v>
      </c>
      <c r="F784" s="53">
        <v>60</v>
      </c>
      <c r="G784" s="48"/>
      <c r="H784" s="68">
        <f t="shared" si="56"/>
        <v>0</v>
      </c>
    </row>
    <row r="785" spans="1:8" ht="26.25" customHeight="1">
      <c r="A785" s="64">
        <v>707</v>
      </c>
      <c r="B785" s="46" t="s">
        <v>2635</v>
      </c>
      <c r="C785" s="46" t="s">
        <v>1503</v>
      </c>
      <c r="D785" s="46" t="s">
        <v>1502</v>
      </c>
      <c r="E785" s="43" t="s">
        <v>239</v>
      </c>
      <c r="F785" s="53">
        <v>120</v>
      </c>
      <c r="G785" s="48"/>
      <c r="H785" s="68">
        <f t="shared" si="56"/>
        <v>0</v>
      </c>
    </row>
    <row r="786" spans="1:8" ht="26.25" customHeight="1">
      <c r="A786" s="64">
        <v>708</v>
      </c>
      <c r="B786" s="46" t="s">
        <v>1378</v>
      </c>
      <c r="C786" s="46" t="s">
        <v>1380</v>
      </c>
      <c r="D786" s="46" t="s">
        <v>1379</v>
      </c>
      <c r="E786" s="43" t="s">
        <v>239</v>
      </c>
      <c r="F786" s="53">
        <v>120</v>
      </c>
      <c r="G786" s="48"/>
      <c r="H786" s="68">
        <f t="shared" si="56"/>
        <v>0</v>
      </c>
    </row>
    <row r="787" spans="1:8" ht="26.25" customHeight="1">
      <c r="A787" s="64">
        <v>709</v>
      </c>
      <c r="B787" s="46" t="s">
        <v>1381</v>
      </c>
      <c r="C787" s="46" t="s">
        <v>1383</v>
      </c>
      <c r="D787" s="46" t="s">
        <v>1382</v>
      </c>
      <c r="E787" s="43" t="s">
        <v>239</v>
      </c>
      <c r="F787" s="53">
        <v>120</v>
      </c>
      <c r="G787" s="48"/>
      <c r="H787" s="68">
        <f t="shared" si="56"/>
        <v>0</v>
      </c>
    </row>
    <row r="788" spans="1:8" ht="26.25" customHeight="1">
      <c r="A788" s="64">
        <v>710</v>
      </c>
      <c r="B788" s="46" t="s">
        <v>1446</v>
      </c>
      <c r="C788" s="46" t="s">
        <v>1448</v>
      </c>
      <c r="D788" s="46" t="s">
        <v>1447</v>
      </c>
      <c r="E788" s="43" t="s">
        <v>118</v>
      </c>
      <c r="F788" s="38">
        <v>0.63</v>
      </c>
      <c r="G788" s="48"/>
      <c r="H788" s="68">
        <f t="shared" si="56"/>
        <v>0</v>
      </c>
    </row>
    <row r="789" spans="1:8" ht="64.5" customHeight="1">
      <c r="A789" s="64">
        <v>711</v>
      </c>
      <c r="B789" s="46" t="s">
        <v>1504</v>
      </c>
      <c r="C789" s="46" t="s">
        <v>1506</v>
      </c>
      <c r="D789" s="46" t="s">
        <v>1505</v>
      </c>
      <c r="E789" s="43" t="s">
        <v>220</v>
      </c>
      <c r="F789" s="38">
        <v>3.06</v>
      </c>
      <c r="G789" s="48"/>
      <c r="H789" s="68">
        <f t="shared" si="56"/>
        <v>0</v>
      </c>
    </row>
    <row r="790" spans="1:8" ht="63.75" customHeight="1">
      <c r="A790" s="64">
        <v>712</v>
      </c>
      <c r="B790" s="46" t="s">
        <v>1507</v>
      </c>
      <c r="C790" s="46" t="s">
        <v>1509</v>
      </c>
      <c r="D790" s="46" t="s">
        <v>2636</v>
      </c>
      <c r="E790" s="43" t="s">
        <v>220</v>
      </c>
      <c r="F790" s="50">
        <v>61.2</v>
      </c>
      <c r="G790" s="48"/>
      <c r="H790" s="68">
        <f t="shared" si="56"/>
        <v>0</v>
      </c>
    </row>
    <row r="791" spans="1:8" ht="26.25" customHeight="1">
      <c r="A791" s="64"/>
      <c r="B791" s="44"/>
      <c r="C791" s="45" t="s">
        <v>1510</v>
      </c>
      <c r="D791" s="45" t="s">
        <v>2637</v>
      </c>
      <c r="E791" s="44"/>
      <c r="F791" s="44"/>
      <c r="G791" s="44"/>
      <c r="H791" s="69"/>
    </row>
    <row r="792" spans="1:8" ht="26.25" customHeight="1">
      <c r="A792" s="64">
        <v>713</v>
      </c>
      <c r="B792" s="46" t="s">
        <v>1345</v>
      </c>
      <c r="C792" s="46" t="s">
        <v>1347</v>
      </c>
      <c r="D792" s="46" t="s">
        <v>1346</v>
      </c>
      <c r="E792" s="43" t="s">
        <v>118</v>
      </c>
      <c r="F792" s="50">
        <v>2.1</v>
      </c>
      <c r="G792" s="48"/>
      <c r="H792" s="68">
        <f t="shared" ref="H792:H804" si="57">ROUND(F792*G792,2)</f>
        <v>0</v>
      </c>
    </row>
    <row r="793" spans="1:8" ht="39" customHeight="1">
      <c r="A793" s="64">
        <v>714</v>
      </c>
      <c r="B793" s="46" t="s">
        <v>1348</v>
      </c>
      <c r="C793" s="46" t="s">
        <v>1350</v>
      </c>
      <c r="D793" s="46" t="s">
        <v>1349</v>
      </c>
      <c r="E793" s="43" t="s">
        <v>220</v>
      </c>
      <c r="F793" s="53">
        <v>180</v>
      </c>
      <c r="G793" s="48"/>
      <c r="H793" s="68">
        <f t="shared" si="57"/>
        <v>0</v>
      </c>
    </row>
    <row r="794" spans="1:8" ht="39" customHeight="1">
      <c r="A794" s="64">
        <v>715</v>
      </c>
      <c r="B794" s="46" t="s">
        <v>1351</v>
      </c>
      <c r="C794" s="46" t="s">
        <v>1353</v>
      </c>
      <c r="D794" s="46" t="s">
        <v>1352</v>
      </c>
      <c r="E794" s="43" t="s">
        <v>220</v>
      </c>
      <c r="F794" s="53">
        <v>30</v>
      </c>
      <c r="G794" s="48"/>
      <c r="H794" s="68">
        <f t="shared" si="57"/>
        <v>0</v>
      </c>
    </row>
    <row r="795" spans="1:8" ht="38.25" customHeight="1">
      <c r="A795" s="64">
        <v>716</v>
      </c>
      <c r="B795" s="46" t="s">
        <v>1354</v>
      </c>
      <c r="C795" s="46" t="s">
        <v>1356</v>
      </c>
      <c r="D795" s="46" t="s">
        <v>1355</v>
      </c>
      <c r="E795" s="43" t="s">
        <v>239</v>
      </c>
      <c r="F795" s="53">
        <v>360</v>
      </c>
      <c r="G795" s="48"/>
      <c r="H795" s="68">
        <f t="shared" si="57"/>
        <v>0</v>
      </c>
    </row>
    <row r="796" spans="1:8" ht="26.25" customHeight="1">
      <c r="A796" s="64">
        <v>717</v>
      </c>
      <c r="B796" s="46" t="s">
        <v>1357</v>
      </c>
      <c r="C796" s="46" t="s">
        <v>1359</v>
      </c>
      <c r="D796" s="46" t="s">
        <v>1358</v>
      </c>
      <c r="E796" s="43" t="s">
        <v>239</v>
      </c>
      <c r="F796" s="53">
        <v>60</v>
      </c>
      <c r="G796" s="48"/>
      <c r="H796" s="68">
        <f t="shared" si="57"/>
        <v>0</v>
      </c>
    </row>
    <row r="797" spans="1:8" ht="26.25" customHeight="1">
      <c r="A797" s="64">
        <v>718</v>
      </c>
      <c r="B797" s="46" t="s">
        <v>1378</v>
      </c>
      <c r="C797" s="46" t="s">
        <v>1380</v>
      </c>
      <c r="D797" s="46" t="s">
        <v>1379</v>
      </c>
      <c r="E797" s="43" t="s">
        <v>239</v>
      </c>
      <c r="F797" s="53">
        <v>420</v>
      </c>
      <c r="G797" s="48"/>
      <c r="H797" s="68">
        <f t="shared" si="57"/>
        <v>0</v>
      </c>
    </row>
    <row r="798" spans="1:8" ht="26.25" customHeight="1">
      <c r="A798" s="64">
        <v>719</v>
      </c>
      <c r="B798" s="46" t="s">
        <v>1381</v>
      </c>
      <c r="C798" s="46" t="s">
        <v>1383</v>
      </c>
      <c r="D798" s="46" t="s">
        <v>1382</v>
      </c>
      <c r="E798" s="43" t="s">
        <v>239</v>
      </c>
      <c r="F798" s="53">
        <v>420</v>
      </c>
      <c r="G798" s="48"/>
      <c r="H798" s="68">
        <f t="shared" si="57"/>
        <v>0</v>
      </c>
    </row>
    <row r="799" spans="1:8" ht="26.25" customHeight="1">
      <c r="A799" s="64">
        <v>720</v>
      </c>
      <c r="B799" s="46" t="s">
        <v>1446</v>
      </c>
      <c r="C799" s="46" t="s">
        <v>1448</v>
      </c>
      <c r="D799" s="46" t="s">
        <v>1447</v>
      </c>
      <c r="E799" s="43" t="s">
        <v>118</v>
      </c>
      <c r="F799" s="50">
        <v>2.2000000000000002</v>
      </c>
      <c r="G799" s="48"/>
      <c r="H799" s="68">
        <f t="shared" si="57"/>
        <v>0</v>
      </c>
    </row>
    <row r="800" spans="1:8" ht="64.5" customHeight="1">
      <c r="A800" s="64">
        <v>721</v>
      </c>
      <c r="B800" s="46" t="s">
        <v>2638</v>
      </c>
      <c r="C800" s="46" t="s">
        <v>1513</v>
      </c>
      <c r="D800" s="46" t="s">
        <v>1512</v>
      </c>
      <c r="E800" s="43" t="s">
        <v>220</v>
      </c>
      <c r="F800" s="50">
        <v>30.6</v>
      </c>
      <c r="G800" s="48"/>
      <c r="H800" s="68">
        <f t="shared" si="57"/>
        <v>0</v>
      </c>
    </row>
    <row r="801" spans="1:8" ht="66">
      <c r="A801" s="64">
        <v>722</v>
      </c>
      <c r="B801" s="46" t="s">
        <v>1514</v>
      </c>
      <c r="C801" s="46" t="s">
        <v>1516</v>
      </c>
      <c r="D801" s="46" t="s">
        <v>1515</v>
      </c>
      <c r="E801" s="43" t="s">
        <v>220</v>
      </c>
      <c r="F801" s="50">
        <v>20.399999999999999</v>
      </c>
      <c r="G801" s="48"/>
      <c r="H801" s="68">
        <f t="shared" si="57"/>
        <v>0</v>
      </c>
    </row>
    <row r="802" spans="1:8" ht="79.2">
      <c r="A802" s="64">
        <v>723</v>
      </c>
      <c r="B802" s="46" t="s">
        <v>1511</v>
      </c>
      <c r="C802" s="46" t="s">
        <v>1519</v>
      </c>
      <c r="D802" s="46" t="s">
        <v>1518</v>
      </c>
      <c r="E802" s="43" t="s">
        <v>220</v>
      </c>
      <c r="F802" s="50">
        <v>20.399999999999999</v>
      </c>
      <c r="G802" s="48"/>
      <c r="H802" s="68">
        <f t="shared" si="57"/>
        <v>0</v>
      </c>
    </row>
    <row r="803" spans="1:8" ht="79.2">
      <c r="A803" s="64">
        <v>724</v>
      </c>
      <c r="B803" s="46" t="s">
        <v>1517</v>
      </c>
      <c r="C803" s="46" t="s">
        <v>1522</v>
      </c>
      <c r="D803" s="46" t="s">
        <v>2639</v>
      </c>
      <c r="E803" s="43" t="s">
        <v>220</v>
      </c>
      <c r="F803" s="50">
        <v>51</v>
      </c>
      <c r="G803" s="48"/>
      <c r="H803" s="68">
        <f t="shared" si="57"/>
        <v>0</v>
      </c>
    </row>
    <row r="804" spans="1:8" ht="77.25" customHeight="1">
      <c r="A804" s="64">
        <v>725</v>
      </c>
      <c r="B804" s="46" t="s">
        <v>1520</v>
      </c>
      <c r="C804" s="46" t="s">
        <v>1525</v>
      </c>
      <c r="D804" s="46" t="s">
        <v>1524</v>
      </c>
      <c r="E804" s="43" t="s">
        <v>220</v>
      </c>
      <c r="F804" s="50">
        <v>102</v>
      </c>
      <c r="G804" s="48"/>
      <c r="H804" s="68">
        <f t="shared" si="57"/>
        <v>0</v>
      </c>
    </row>
    <row r="805" spans="1:8" ht="39" customHeight="1">
      <c r="A805" s="64"/>
      <c r="B805" s="44"/>
      <c r="C805" s="45" t="s">
        <v>2640</v>
      </c>
      <c r="D805" s="45" t="s">
        <v>2641</v>
      </c>
      <c r="E805" s="44"/>
      <c r="F805" s="44"/>
      <c r="G805" s="44"/>
      <c r="H805" s="69"/>
    </row>
    <row r="806" spans="1:8" ht="39.6">
      <c r="A806" s="64">
        <v>726</v>
      </c>
      <c r="B806" s="46" t="s">
        <v>2642</v>
      </c>
      <c r="C806" s="46" t="s">
        <v>2643</v>
      </c>
      <c r="D806" s="46" t="s">
        <v>2644</v>
      </c>
      <c r="E806" s="43" t="s">
        <v>239</v>
      </c>
      <c r="F806" s="53">
        <v>1</v>
      </c>
      <c r="G806" s="48"/>
      <c r="H806" s="68">
        <f t="shared" ref="H806:H812" si="58">ROUND(F806*G806,2)</f>
        <v>0</v>
      </c>
    </row>
    <row r="807" spans="1:8" ht="39" customHeight="1">
      <c r="A807" s="64">
        <v>727</v>
      </c>
      <c r="B807" s="46" t="s">
        <v>1539</v>
      </c>
      <c r="C807" s="46" t="s">
        <v>1541</v>
      </c>
      <c r="D807" s="46" t="s">
        <v>1540</v>
      </c>
      <c r="E807" s="43" t="s">
        <v>1271</v>
      </c>
      <c r="F807" s="53">
        <v>1</v>
      </c>
      <c r="G807" s="48"/>
      <c r="H807" s="68">
        <f t="shared" si="58"/>
        <v>0</v>
      </c>
    </row>
    <row r="808" spans="1:8" ht="26.25" customHeight="1">
      <c r="A808" s="64">
        <v>728</v>
      </c>
      <c r="B808" s="46" t="s">
        <v>1542</v>
      </c>
      <c r="C808" s="46" t="s">
        <v>1544</v>
      </c>
      <c r="D808" s="46" t="s">
        <v>1543</v>
      </c>
      <c r="E808" s="43" t="s">
        <v>1545</v>
      </c>
      <c r="F808" s="53">
        <v>45</v>
      </c>
      <c r="G808" s="48"/>
      <c r="H808" s="68">
        <f t="shared" si="58"/>
        <v>0</v>
      </c>
    </row>
    <row r="809" spans="1:8" ht="92.4">
      <c r="A809" s="64">
        <v>729</v>
      </c>
      <c r="B809" s="46" t="s">
        <v>1546</v>
      </c>
      <c r="C809" s="46" t="s">
        <v>1548</v>
      </c>
      <c r="D809" s="46" t="s">
        <v>2645</v>
      </c>
      <c r="E809" s="43" t="s">
        <v>1549</v>
      </c>
      <c r="F809" s="53">
        <v>1</v>
      </c>
      <c r="G809" s="48"/>
      <c r="H809" s="68">
        <f t="shared" si="58"/>
        <v>0</v>
      </c>
    </row>
    <row r="810" spans="1:8" ht="76.5" customHeight="1">
      <c r="A810" s="64">
        <v>730</v>
      </c>
      <c r="B810" s="46" t="s">
        <v>1546</v>
      </c>
      <c r="C810" s="46" t="s">
        <v>1551</v>
      </c>
      <c r="D810" s="46" t="s">
        <v>1550</v>
      </c>
      <c r="E810" s="43" t="s">
        <v>1549</v>
      </c>
      <c r="F810" s="53">
        <v>22</v>
      </c>
      <c r="G810" s="48"/>
      <c r="H810" s="68">
        <f t="shared" si="58"/>
        <v>0</v>
      </c>
    </row>
    <row r="811" spans="1:8" ht="92.4">
      <c r="A811" s="64">
        <v>731</v>
      </c>
      <c r="B811" s="46" t="s">
        <v>1546</v>
      </c>
      <c r="C811" s="46" t="s">
        <v>1553</v>
      </c>
      <c r="D811" s="46" t="s">
        <v>1552</v>
      </c>
      <c r="E811" s="43" t="s">
        <v>1549</v>
      </c>
      <c r="F811" s="53">
        <v>14</v>
      </c>
      <c r="G811" s="48"/>
      <c r="H811" s="68">
        <f t="shared" si="58"/>
        <v>0</v>
      </c>
    </row>
    <row r="812" spans="1:8" ht="26.4">
      <c r="A812" s="64">
        <v>732</v>
      </c>
      <c r="B812" s="46" t="s">
        <v>1554</v>
      </c>
      <c r="C812" s="46" t="s">
        <v>1556</v>
      </c>
      <c r="D812" s="46" t="s">
        <v>1555</v>
      </c>
      <c r="E812" s="43" t="s">
        <v>1557</v>
      </c>
      <c r="F812" s="53">
        <v>40</v>
      </c>
      <c r="G812" s="48"/>
      <c r="H812" s="68">
        <f t="shared" si="58"/>
        <v>0</v>
      </c>
    </row>
    <row r="813" spans="1:8" ht="26.4">
      <c r="A813" s="64"/>
      <c r="B813" s="44"/>
      <c r="C813" s="45" t="s">
        <v>1672</v>
      </c>
      <c r="D813" s="45" t="s">
        <v>2646</v>
      </c>
      <c r="E813" s="44"/>
      <c r="F813" s="44"/>
      <c r="G813" s="44"/>
      <c r="H813" s="69"/>
    </row>
    <row r="814" spans="1:8" ht="26.25" customHeight="1">
      <c r="A814" s="64"/>
      <c r="B814" s="44"/>
      <c r="C814" s="45" t="s">
        <v>1673</v>
      </c>
      <c r="D814" s="45" t="s">
        <v>2647</v>
      </c>
      <c r="E814" s="44"/>
      <c r="F814" s="44"/>
      <c r="G814" s="44"/>
      <c r="H814" s="69"/>
    </row>
    <row r="815" spans="1:8" ht="26.25" customHeight="1">
      <c r="A815" s="64">
        <v>733</v>
      </c>
      <c r="B815" s="46" t="s">
        <v>1674</v>
      </c>
      <c r="C815" s="46" t="s">
        <v>2648</v>
      </c>
      <c r="D815" s="46" t="s">
        <v>1675</v>
      </c>
      <c r="E815" s="43" t="s">
        <v>239</v>
      </c>
      <c r="F815" s="53">
        <v>2</v>
      </c>
      <c r="G815" s="48"/>
      <c r="H815" s="68">
        <f t="shared" ref="H815:H847" si="59">ROUND(F815*G815,2)</f>
        <v>0</v>
      </c>
    </row>
    <row r="816" spans="1:8" ht="39.6">
      <c r="A816" s="64">
        <v>734</v>
      </c>
      <c r="B816" s="46" t="s">
        <v>1677</v>
      </c>
      <c r="C816" s="46" t="s">
        <v>2649</v>
      </c>
      <c r="D816" s="46" t="s">
        <v>1678</v>
      </c>
      <c r="E816" s="43" t="s">
        <v>239</v>
      </c>
      <c r="F816" s="53">
        <v>4</v>
      </c>
      <c r="G816" s="48"/>
      <c r="H816" s="68">
        <f t="shared" si="59"/>
        <v>0</v>
      </c>
    </row>
    <row r="817" spans="1:8" ht="26.4">
      <c r="A817" s="64">
        <v>735</v>
      </c>
      <c r="B817" s="46" t="s">
        <v>1680</v>
      </c>
      <c r="C817" s="46" t="s">
        <v>1682</v>
      </c>
      <c r="D817" s="46" t="s">
        <v>1681</v>
      </c>
      <c r="E817" s="43" t="s">
        <v>239</v>
      </c>
      <c r="F817" s="53">
        <v>2</v>
      </c>
      <c r="G817" s="48"/>
      <c r="H817" s="68">
        <f t="shared" si="59"/>
        <v>0</v>
      </c>
    </row>
    <row r="818" spans="1:8" ht="26.4">
      <c r="A818" s="64">
        <v>736</v>
      </c>
      <c r="B818" s="46" t="s">
        <v>1683</v>
      </c>
      <c r="C818" s="46" t="s">
        <v>1685</v>
      </c>
      <c r="D818" s="46" t="s">
        <v>1684</v>
      </c>
      <c r="E818" s="43" t="s">
        <v>239</v>
      </c>
      <c r="F818" s="53">
        <v>1</v>
      </c>
      <c r="G818" s="48"/>
      <c r="H818" s="68">
        <f t="shared" si="59"/>
        <v>0</v>
      </c>
    </row>
    <row r="819" spans="1:8" ht="26.4">
      <c r="A819" s="64">
        <v>737</v>
      </c>
      <c r="B819" s="46" t="s">
        <v>1686</v>
      </c>
      <c r="C819" s="46" t="s">
        <v>1688</v>
      </c>
      <c r="D819" s="46" t="s">
        <v>1687</v>
      </c>
      <c r="E819" s="43" t="s">
        <v>239</v>
      </c>
      <c r="F819" s="53">
        <v>1</v>
      </c>
      <c r="G819" s="48"/>
      <c r="H819" s="68">
        <f t="shared" si="59"/>
        <v>0</v>
      </c>
    </row>
    <row r="820" spans="1:8" ht="13.2">
      <c r="A820" s="64">
        <v>738</v>
      </c>
      <c r="B820" s="46" t="s">
        <v>1689</v>
      </c>
      <c r="C820" s="46" t="s">
        <v>1691</v>
      </c>
      <c r="D820" s="46" t="s">
        <v>1690</v>
      </c>
      <c r="E820" s="43" t="s">
        <v>239</v>
      </c>
      <c r="F820" s="53">
        <v>1</v>
      </c>
      <c r="G820" s="48"/>
      <c r="H820" s="68">
        <f t="shared" si="59"/>
        <v>0</v>
      </c>
    </row>
    <row r="821" spans="1:8" ht="26.4">
      <c r="A821" s="64">
        <v>739</v>
      </c>
      <c r="B821" s="46" t="s">
        <v>1692</v>
      </c>
      <c r="C821" s="46" t="s">
        <v>1694</v>
      </c>
      <c r="D821" s="46" t="s">
        <v>1693</v>
      </c>
      <c r="E821" s="43" t="s">
        <v>239</v>
      </c>
      <c r="F821" s="53">
        <v>1</v>
      </c>
      <c r="G821" s="48"/>
      <c r="H821" s="68">
        <f t="shared" si="59"/>
        <v>0</v>
      </c>
    </row>
    <row r="822" spans="1:8" ht="25.5" customHeight="1">
      <c r="A822" s="64">
        <v>740</v>
      </c>
      <c r="B822" s="46" t="s">
        <v>1345</v>
      </c>
      <c r="C822" s="46" t="s">
        <v>1347</v>
      </c>
      <c r="D822" s="46" t="s">
        <v>1346</v>
      </c>
      <c r="E822" s="43" t="s">
        <v>118</v>
      </c>
      <c r="F822" s="50">
        <v>0.1</v>
      </c>
      <c r="G822" s="48"/>
      <c r="H822" s="68">
        <f t="shared" si="59"/>
        <v>0</v>
      </c>
    </row>
    <row r="823" spans="1:8" ht="39.6">
      <c r="A823" s="64">
        <v>741</v>
      </c>
      <c r="B823" s="46" t="s">
        <v>2650</v>
      </c>
      <c r="C823" s="46" t="s">
        <v>1500</v>
      </c>
      <c r="D823" s="46" t="s">
        <v>1499</v>
      </c>
      <c r="E823" s="43" t="s">
        <v>220</v>
      </c>
      <c r="F823" s="53">
        <v>10</v>
      </c>
      <c r="G823" s="48"/>
      <c r="H823" s="68">
        <f t="shared" si="59"/>
        <v>0</v>
      </c>
    </row>
    <row r="824" spans="1:8" ht="26.4">
      <c r="A824" s="64">
        <v>742</v>
      </c>
      <c r="B824" s="46" t="s">
        <v>1366</v>
      </c>
      <c r="C824" s="46" t="s">
        <v>1503</v>
      </c>
      <c r="D824" s="46" t="s">
        <v>1502</v>
      </c>
      <c r="E824" s="43" t="s">
        <v>239</v>
      </c>
      <c r="F824" s="53">
        <v>20</v>
      </c>
      <c r="G824" s="48"/>
      <c r="H824" s="68">
        <f t="shared" si="59"/>
        <v>0</v>
      </c>
    </row>
    <row r="825" spans="1:8" ht="26.4">
      <c r="A825" s="64">
        <v>743</v>
      </c>
      <c r="B825" s="46" t="s">
        <v>1446</v>
      </c>
      <c r="C825" s="46" t="s">
        <v>1448</v>
      </c>
      <c r="D825" s="46" t="s">
        <v>1447</v>
      </c>
      <c r="E825" s="43" t="s">
        <v>118</v>
      </c>
      <c r="F825" s="38">
        <v>0.15</v>
      </c>
      <c r="G825" s="48"/>
      <c r="H825" s="68">
        <f t="shared" si="59"/>
        <v>0</v>
      </c>
    </row>
    <row r="826" spans="1:8" ht="26.4">
      <c r="A826" s="64">
        <v>744</v>
      </c>
      <c r="B826" s="46" t="s">
        <v>1697</v>
      </c>
      <c r="C826" s="46" t="s">
        <v>1699</v>
      </c>
      <c r="D826" s="46" t="s">
        <v>1698</v>
      </c>
      <c r="E826" s="43" t="s">
        <v>220</v>
      </c>
      <c r="F826" s="53">
        <v>15</v>
      </c>
      <c r="G826" s="48"/>
      <c r="H826" s="68">
        <f t="shared" si="59"/>
        <v>0</v>
      </c>
    </row>
    <row r="827" spans="1:8" ht="26.4">
      <c r="A827" s="64">
        <v>745</v>
      </c>
      <c r="B827" s="46" t="s">
        <v>1700</v>
      </c>
      <c r="C827" s="46" t="s">
        <v>1702</v>
      </c>
      <c r="D827" s="46" t="s">
        <v>1701</v>
      </c>
      <c r="E827" s="43" t="s">
        <v>70</v>
      </c>
      <c r="F827" s="38">
        <v>0.32</v>
      </c>
      <c r="G827" s="48"/>
      <c r="H827" s="68">
        <f t="shared" si="59"/>
        <v>0</v>
      </c>
    </row>
    <row r="828" spans="1:8" ht="25.5" customHeight="1">
      <c r="A828" s="64">
        <v>746</v>
      </c>
      <c r="B828" s="46" t="s">
        <v>1703</v>
      </c>
      <c r="C828" s="46" t="s">
        <v>1705</v>
      </c>
      <c r="D828" s="46" t="s">
        <v>1704</v>
      </c>
      <c r="E828" s="43" t="s">
        <v>239</v>
      </c>
      <c r="F828" s="53">
        <v>4</v>
      </c>
      <c r="G828" s="48"/>
      <c r="H828" s="68">
        <f t="shared" si="59"/>
        <v>0</v>
      </c>
    </row>
    <row r="829" spans="1:8" ht="52.8">
      <c r="A829" s="64">
        <v>747</v>
      </c>
      <c r="B829" s="46" t="s">
        <v>1706</v>
      </c>
      <c r="C829" s="46" t="s">
        <v>1708</v>
      </c>
      <c r="D829" s="46" t="s">
        <v>1707</v>
      </c>
      <c r="E829" s="43" t="s">
        <v>239</v>
      </c>
      <c r="F829" s="53">
        <v>1</v>
      </c>
      <c r="G829" s="48"/>
      <c r="H829" s="68">
        <f t="shared" si="59"/>
        <v>0</v>
      </c>
    </row>
    <row r="830" spans="1:8" ht="25.5" customHeight="1">
      <c r="A830" s="64">
        <v>748</v>
      </c>
      <c r="B830" s="46" t="s">
        <v>2651</v>
      </c>
      <c r="C830" s="46" t="s">
        <v>1711</v>
      </c>
      <c r="D830" s="46" t="s">
        <v>1710</v>
      </c>
      <c r="E830" s="43" t="s">
        <v>239</v>
      </c>
      <c r="F830" s="53">
        <v>1</v>
      </c>
      <c r="G830" s="48"/>
      <c r="H830" s="68">
        <f t="shared" si="59"/>
        <v>0</v>
      </c>
    </row>
    <row r="831" spans="1:8" ht="26.4">
      <c r="A831" s="64">
        <v>749</v>
      </c>
      <c r="B831" s="46" t="s">
        <v>1674</v>
      </c>
      <c r="C831" s="46" t="s">
        <v>2648</v>
      </c>
      <c r="D831" s="46" t="s">
        <v>1675</v>
      </c>
      <c r="E831" s="43" t="s">
        <v>239</v>
      </c>
      <c r="F831" s="53">
        <v>1</v>
      </c>
      <c r="G831" s="48"/>
      <c r="H831" s="68">
        <f t="shared" si="59"/>
        <v>0</v>
      </c>
    </row>
    <row r="832" spans="1:8" ht="26.4">
      <c r="A832" s="64">
        <v>750</v>
      </c>
      <c r="B832" s="46" t="s">
        <v>1712</v>
      </c>
      <c r="C832" s="46" t="s">
        <v>1714</v>
      </c>
      <c r="D832" s="46" t="s">
        <v>1713</v>
      </c>
      <c r="E832" s="43" t="s">
        <v>239</v>
      </c>
      <c r="F832" s="53">
        <v>1</v>
      </c>
      <c r="G832" s="48"/>
      <c r="H832" s="68">
        <f t="shared" si="59"/>
        <v>0</v>
      </c>
    </row>
    <row r="833" spans="1:8" ht="26.4">
      <c r="A833" s="64">
        <v>751</v>
      </c>
      <c r="B833" s="46" t="s">
        <v>1715</v>
      </c>
      <c r="C833" s="46" t="s">
        <v>1717</v>
      </c>
      <c r="D833" s="46" t="s">
        <v>1716</v>
      </c>
      <c r="E833" s="43" t="s">
        <v>239</v>
      </c>
      <c r="F833" s="53">
        <v>1</v>
      </c>
      <c r="G833" s="48"/>
      <c r="H833" s="68">
        <f t="shared" si="59"/>
        <v>0</v>
      </c>
    </row>
    <row r="834" spans="1:8" ht="12.75" customHeight="1">
      <c r="A834" s="64">
        <v>752</v>
      </c>
      <c r="B834" s="46" t="s">
        <v>1718</v>
      </c>
      <c r="C834" s="46" t="s">
        <v>1720</v>
      </c>
      <c r="D834" s="46" t="s">
        <v>1719</v>
      </c>
      <c r="E834" s="43" t="s">
        <v>239</v>
      </c>
      <c r="F834" s="53">
        <v>1</v>
      </c>
      <c r="G834" s="48"/>
      <c r="H834" s="68">
        <f t="shared" si="59"/>
        <v>0</v>
      </c>
    </row>
    <row r="835" spans="1:8" ht="26.4">
      <c r="A835" s="64">
        <v>753</v>
      </c>
      <c r="B835" s="46" t="s">
        <v>1674</v>
      </c>
      <c r="C835" s="46" t="s">
        <v>2648</v>
      </c>
      <c r="D835" s="46" t="s">
        <v>1675</v>
      </c>
      <c r="E835" s="43" t="s">
        <v>239</v>
      </c>
      <c r="F835" s="53">
        <v>1</v>
      </c>
      <c r="G835" s="48"/>
      <c r="H835" s="68">
        <f t="shared" si="59"/>
        <v>0</v>
      </c>
    </row>
    <row r="836" spans="1:8" ht="26.4">
      <c r="A836" s="64">
        <v>754</v>
      </c>
      <c r="B836" s="46" t="s">
        <v>2652</v>
      </c>
      <c r="C836" s="46" t="s">
        <v>1723</v>
      </c>
      <c r="D836" s="46" t="s">
        <v>1722</v>
      </c>
      <c r="E836" s="43" t="s">
        <v>239</v>
      </c>
      <c r="F836" s="53">
        <v>1</v>
      </c>
      <c r="G836" s="48"/>
      <c r="H836" s="68">
        <f t="shared" si="59"/>
        <v>0</v>
      </c>
    </row>
    <row r="837" spans="1:8" ht="25.5" customHeight="1">
      <c r="A837" s="64">
        <v>755</v>
      </c>
      <c r="B837" s="46" t="s">
        <v>2653</v>
      </c>
      <c r="C837" s="46" t="s">
        <v>1726</v>
      </c>
      <c r="D837" s="46" t="s">
        <v>1725</v>
      </c>
      <c r="E837" s="43" t="s">
        <v>239</v>
      </c>
      <c r="F837" s="53">
        <v>20</v>
      </c>
      <c r="G837" s="48"/>
      <c r="H837" s="68">
        <f t="shared" si="59"/>
        <v>0</v>
      </c>
    </row>
    <row r="838" spans="1:8" ht="25.5" customHeight="1">
      <c r="A838" s="64">
        <v>756</v>
      </c>
      <c r="B838" s="46" t="s">
        <v>1674</v>
      </c>
      <c r="C838" s="46" t="s">
        <v>2648</v>
      </c>
      <c r="D838" s="46" t="s">
        <v>1675</v>
      </c>
      <c r="E838" s="43" t="s">
        <v>239</v>
      </c>
      <c r="F838" s="53">
        <v>1</v>
      </c>
      <c r="G838" s="48"/>
      <c r="H838" s="68">
        <f t="shared" si="59"/>
        <v>0</v>
      </c>
    </row>
    <row r="839" spans="1:8" ht="66">
      <c r="A839" s="64">
        <v>757</v>
      </c>
      <c r="B839" s="46" t="s">
        <v>1727</v>
      </c>
      <c r="C839" s="46" t="s">
        <v>1729</v>
      </c>
      <c r="D839" s="46" t="s">
        <v>1728</v>
      </c>
      <c r="E839" s="43" t="s">
        <v>239</v>
      </c>
      <c r="F839" s="53">
        <v>24</v>
      </c>
      <c r="G839" s="48"/>
      <c r="H839" s="68">
        <f t="shared" si="59"/>
        <v>0</v>
      </c>
    </row>
    <row r="840" spans="1:8" ht="26.4">
      <c r="A840" s="64">
        <v>758</v>
      </c>
      <c r="B840" s="46" t="s">
        <v>1730</v>
      </c>
      <c r="C840" s="46" t="s">
        <v>1732</v>
      </c>
      <c r="D840" s="46" t="s">
        <v>1731</v>
      </c>
      <c r="E840" s="43" t="s">
        <v>239</v>
      </c>
      <c r="F840" s="53">
        <v>1</v>
      </c>
      <c r="G840" s="48"/>
      <c r="H840" s="68">
        <f t="shared" si="59"/>
        <v>0</v>
      </c>
    </row>
    <row r="841" spans="1:8" ht="26.4">
      <c r="A841" s="64">
        <v>759</v>
      </c>
      <c r="B841" s="46" t="s">
        <v>1733</v>
      </c>
      <c r="C841" s="46" t="s">
        <v>1735</v>
      </c>
      <c r="D841" s="46" t="s">
        <v>1734</v>
      </c>
      <c r="E841" s="43" t="s">
        <v>239</v>
      </c>
      <c r="F841" s="53">
        <v>2</v>
      </c>
      <c r="G841" s="48"/>
      <c r="H841" s="68">
        <f t="shared" si="59"/>
        <v>0</v>
      </c>
    </row>
    <row r="842" spans="1:8" ht="26.4">
      <c r="A842" s="64">
        <v>760</v>
      </c>
      <c r="B842" s="46" t="s">
        <v>1736</v>
      </c>
      <c r="C842" s="46" t="s">
        <v>1738</v>
      </c>
      <c r="D842" s="46" t="s">
        <v>1737</v>
      </c>
      <c r="E842" s="43" t="s">
        <v>239</v>
      </c>
      <c r="F842" s="53">
        <v>1</v>
      </c>
      <c r="G842" s="48"/>
      <c r="H842" s="68">
        <f t="shared" si="59"/>
        <v>0</v>
      </c>
    </row>
    <row r="843" spans="1:8" ht="26.4">
      <c r="A843" s="64">
        <v>761</v>
      </c>
      <c r="B843" s="46" t="s">
        <v>1739</v>
      </c>
      <c r="C843" s="46" t="s">
        <v>1741</v>
      </c>
      <c r="D843" s="46" t="s">
        <v>1740</v>
      </c>
      <c r="E843" s="43" t="s">
        <v>239</v>
      </c>
      <c r="F843" s="53">
        <v>1</v>
      </c>
      <c r="G843" s="48"/>
      <c r="H843" s="68">
        <f t="shared" si="59"/>
        <v>0</v>
      </c>
    </row>
    <row r="844" spans="1:8" ht="25.5" customHeight="1">
      <c r="A844" s="64">
        <v>762</v>
      </c>
      <c r="B844" s="46" t="s">
        <v>1345</v>
      </c>
      <c r="C844" s="46" t="s">
        <v>1347</v>
      </c>
      <c r="D844" s="46" t="s">
        <v>1346</v>
      </c>
      <c r="E844" s="43" t="s">
        <v>118</v>
      </c>
      <c r="F844" s="38">
        <v>0.03</v>
      </c>
      <c r="G844" s="48"/>
      <c r="H844" s="68">
        <f t="shared" si="59"/>
        <v>0</v>
      </c>
    </row>
    <row r="845" spans="1:8" ht="39.6">
      <c r="A845" s="64">
        <v>763</v>
      </c>
      <c r="B845" s="46" t="s">
        <v>1351</v>
      </c>
      <c r="C845" s="46" t="s">
        <v>1353</v>
      </c>
      <c r="D845" s="46" t="s">
        <v>1352</v>
      </c>
      <c r="E845" s="43" t="s">
        <v>220</v>
      </c>
      <c r="F845" s="53">
        <v>3</v>
      </c>
      <c r="G845" s="48"/>
      <c r="H845" s="68">
        <f t="shared" si="59"/>
        <v>0</v>
      </c>
    </row>
    <row r="846" spans="1:8" ht="26.4">
      <c r="A846" s="64">
        <v>764</v>
      </c>
      <c r="B846" s="46" t="s">
        <v>1446</v>
      </c>
      <c r="C846" s="46" t="s">
        <v>1448</v>
      </c>
      <c r="D846" s="46" t="s">
        <v>1447</v>
      </c>
      <c r="E846" s="43" t="s">
        <v>118</v>
      </c>
      <c r="F846" s="38">
        <v>0.06</v>
      </c>
      <c r="G846" s="48"/>
      <c r="H846" s="68">
        <f t="shared" si="59"/>
        <v>0</v>
      </c>
    </row>
    <row r="847" spans="1:8" ht="26.4">
      <c r="A847" s="64">
        <v>765</v>
      </c>
      <c r="B847" s="46" t="s">
        <v>1742</v>
      </c>
      <c r="C847" s="46" t="s">
        <v>1744</v>
      </c>
      <c r="D847" s="46" t="s">
        <v>1743</v>
      </c>
      <c r="E847" s="43" t="s">
        <v>220</v>
      </c>
      <c r="F847" s="53">
        <v>6</v>
      </c>
      <c r="G847" s="48"/>
      <c r="H847" s="68">
        <f t="shared" si="59"/>
        <v>0</v>
      </c>
    </row>
    <row r="848" spans="1:8" ht="26.4">
      <c r="A848" s="64"/>
      <c r="B848" s="44"/>
      <c r="C848" s="45" t="s">
        <v>1745</v>
      </c>
      <c r="D848" s="45" t="s">
        <v>2654</v>
      </c>
      <c r="E848" s="44"/>
      <c r="F848" s="44"/>
      <c r="G848" s="44"/>
      <c r="H848" s="69"/>
    </row>
    <row r="849" spans="1:8" ht="26.4">
      <c r="A849" s="64">
        <v>766</v>
      </c>
      <c r="B849" s="46" t="s">
        <v>1746</v>
      </c>
      <c r="C849" s="46" t="s">
        <v>2655</v>
      </c>
      <c r="D849" s="46" t="s">
        <v>1747</v>
      </c>
      <c r="E849" s="43" t="s">
        <v>239</v>
      </c>
      <c r="F849" s="53">
        <v>1</v>
      </c>
      <c r="G849" s="48"/>
      <c r="H849" s="68">
        <f t="shared" ref="H849:H858" si="60">ROUND(F849*G849,2)</f>
        <v>0</v>
      </c>
    </row>
    <row r="850" spans="1:8" ht="26.4">
      <c r="A850" s="64">
        <v>767</v>
      </c>
      <c r="B850" s="46" t="s">
        <v>1749</v>
      </c>
      <c r="C850" s="46" t="s">
        <v>1751</v>
      </c>
      <c r="D850" s="46" t="s">
        <v>1750</v>
      </c>
      <c r="E850" s="43" t="s">
        <v>239</v>
      </c>
      <c r="F850" s="53">
        <v>1</v>
      </c>
      <c r="G850" s="48"/>
      <c r="H850" s="68">
        <f t="shared" si="60"/>
        <v>0</v>
      </c>
    </row>
    <row r="851" spans="1:8" ht="12.75" customHeight="1">
      <c r="A851" s="64">
        <v>768</v>
      </c>
      <c r="B851" s="46" t="s">
        <v>1752</v>
      </c>
      <c r="C851" s="46" t="s">
        <v>1754</v>
      </c>
      <c r="D851" s="46" t="s">
        <v>1753</v>
      </c>
      <c r="E851" s="43" t="s">
        <v>1755</v>
      </c>
      <c r="F851" s="53">
        <v>2</v>
      </c>
      <c r="G851" s="48"/>
      <c r="H851" s="68">
        <f t="shared" si="60"/>
        <v>0</v>
      </c>
    </row>
    <row r="852" spans="1:8" ht="26.4">
      <c r="A852" s="64">
        <v>769</v>
      </c>
      <c r="B852" s="46" t="s">
        <v>1756</v>
      </c>
      <c r="C852" s="46" t="s">
        <v>1758</v>
      </c>
      <c r="D852" s="46" t="s">
        <v>1757</v>
      </c>
      <c r="E852" s="43" t="s">
        <v>239</v>
      </c>
      <c r="F852" s="53">
        <v>1</v>
      </c>
      <c r="G852" s="48"/>
      <c r="H852" s="68">
        <f t="shared" si="60"/>
        <v>0</v>
      </c>
    </row>
    <row r="853" spans="1:8" ht="26.4">
      <c r="A853" s="64">
        <v>770</v>
      </c>
      <c r="B853" s="46" t="s">
        <v>1759</v>
      </c>
      <c r="C853" s="46" t="s">
        <v>1761</v>
      </c>
      <c r="D853" s="46" t="s">
        <v>1760</v>
      </c>
      <c r="E853" s="43" t="s">
        <v>239</v>
      </c>
      <c r="F853" s="53">
        <v>1</v>
      </c>
      <c r="G853" s="48"/>
      <c r="H853" s="68">
        <f t="shared" si="60"/>
        <v>0</v>
      </c>
    </row>
    <row r="854" spans="1:8" ht="26.4">
      <c r="A854" s="64">
        <v>771</v>
      </c>
      <c r="B854" s="46" t="s">
        <v>1446</v>
      </c>
      <c r="C854" s="46" t="s">
        <v>1448</v>
      </c>
      <c r="D854" s="46" t="s">
        <v>1447</v>
      </c>
      <c r="E854" s="43" t="s">
        <v>118</v>
      </c>
      <c r="F854" s="38">
        <v>0.25</v>
      </c>
      <c r="G854" s="48"/>
      <c r="H854" s="68">
        <f t="shared" si="60"/>
        <v>0</v>
      </c>
    </row>
    <row r="855" spans="1:8" ht="26.4">
      <c r="A855" s="64">
        <v>772</v>
      </c>
      <c r="B855" s="46" t="s">
        <v>1768</v>
      </c>
      <c r="C855" s="46" t="s">
        <v>1770</v>
      </c>
      <c r="D855" s="46" t="s">
        <v>1769</v>
      </c>
      <c r="E855" s="43" t="s">
        <v>220</v>
      </c>
      <c r="F855" s="53">
        <v>25</v>
      </c>
      <c r="G855" s="48"/>
      <c r="H855" s="68">
        <f t="shared" si="60"/>
        <v>0</v>
      </c>
    </row>
    <row r="856" spans="1:8" ht="25.5" customHeight="1">
      <c r="A856" s="64">
        <v>773</v>
      </c>
      <c r="B856" s="46" t="s">
        <v>1345</v>
      </c>
      <c r="C856" s="46" t="s">
        <v>1347</v>
      </c>
      <c r="D856" s="46" t="s">
        <v>1346</v>
      </c>
      <c r="E856" s="43" t="s">
        <v>118</v>
      </c>
      <c r="F856" s="38">
        <v>0.25</v>
      </c>
      <c r="G856" s="48"/>
      <c r="H856" s="68">
        <f t="shared" si="60"/>
        <v>0</v>
      </c>
    </row>
    <row r="857" spans="1:8" ht="39.6">
      <c r="A857" s="64">
        <v>774</v>
      </c>
      <c r="B857" s="46" t="s">
        <v>2650</v>
      </c>
      <c r="C857" s="46" t="s">
        <v>1500</v>
      </c>
      <c r="D857" s="46" t="s">
        <v>1499</v>
      </c>
      <c r="E857" s="43" t="s">
        <v>220</v>
      </c>
      <c r="F857" s="53">
        <v>25</v>
      </c>
      <c r="G857" s="48"/>
      <c r="H857" s="68">
        <f t="shared" si="60"/>
        <v>0</v>
      </c>
    </row>
    <row r="858" spans="1:8" ht="26.4">
      <c r="A858" s="64">
        <v>775</v>
      </c>
      <c r="B858" s="46" t="s">
        <v>1366</v>
      </c>
      <c r="C858" s="46" t="s">
        <v>1503</v>
      </c>
      <c r="D858" s="46" t="s">
        <v>1502</v>
      </c>
      <c r="E858" s="43" t="s">
        <v>239</v>
      </c>
      <c r="F858" s="53">
        <v>50</v>
      </c>
      <c r="G858" s="48"/>
      <c r="H858" s="68">
        <f t="shared" si="60"/>
        <v>0</v>
      </c>
    </row>
    <row r="859" spans="1:8" ht="25.5" customHeight="1">
      <c r="A859" s="64"/>
      <c r="B859" s="44"/>
      <c r="C859" s="45" t="s">
        <v>1771</v>
      </c>
      <c r="D859" s="45" t="s">
        <v>2656</v>
      </c>
      <c r="E859" s="44"/>
      <c r="F859" s="44"/>
      <c r="G859" s="44"/>
      <c r="H859" s="69"/>
    </row>
    <row r="860" spans="1:8" ht="51" customHeight="1">
      <c r="A860" s="64">
        <v>776</v>
      </c>
      <c r="B860" s="46" t="s">
        <v>1775</v>
      </c>
      <c r="C860" s="46" t="s">
        <v>1777</v>
      </c>
      <c r="D860" s="46" t="s">
        <v>1776</v>
      </c>
      <c r="E860" s="43" t="s">
        <v>239</v>
      </c>
      <c r="F860" s="53">
        <v>1</v>
      </c>
      <c r="G860" s="48"/>
      <c r="H860" s="68">
        <f t="shared" ref="H860:H873" si="61">ROUND(F860*G860,2)</f>
        <v>0</v>
      </c>
    </row>
    <row r="861" spans="1:8" ht="66">
      <c r="A861" s="64">
        <v>777</v>
      </c>
      <c r="B861" s="46" t="s">
        <v>1778</v>
      </c>
      <c r="C861" s="46" t="s">
        <v>1780</v>
      </c>
      <c r="D861" s="46" t="s">
        <v>1779</v>
      </c>
      <c r="E861" s="43" t="s">
        <v>239</v>
      </c>
      <c r="F861" s="53">
        <v>3</v>
      </c>
      <c r="G861" s="48"/>
      <c r="H861" s="68">
        <f t="shared" si="61"/>
        <v>0</v>
      </c>
    </row>
    <row r="862" spans="1:8" ht="26.4">
      <c r="A862" s="64">
        <v>778</v>
      </c>
      <c r="B862" s="46" t="s">
        <v>2657</v>
      </c>
      <c r="C862" s="46" t="s">
        <v>2658</v>
      </c>
      <c r="D862" s="46" t="s">
        <v>2659</v>
      </c>
      <c r="E862" s="43" t="s">
        <v>239</v>
      </c>
      <c r="F862" s="53">
        <v>1</v>
      </c>
      <c r="G862" s="48"/>
      <c r="H862" s="68">
        <f t="shared" si="61"/>
        <v>0</v>
      </c>
    </row>
    <row r="863" spans="1:8" ht="26.4">
      <c r="A863" s="64">
        <v>779</v>
      </c>
      <c r="B863" s="46" t="s">
        <v>1784</v>
      </c>
      <c r="C863" s="46" t="s">
        <v>1786</v>
      </c>
      <c r="D863" s="46" t="s">
        <v>2660</v>
      </c>
      <c r="E863" s="43" t="s">
        <v>239</v>
      </c>
      <c r="F863" s="53">
        <v>1</v>
      </c>
      <c r="G863" s="48"/>
      <c r="H863" s="68">
        <f t="shared" si="61"/>
        <v>0</v>
      </c>
    </row>
    <row r="864" spans="1:8" ht="12.75" customHeight="1">
      <c r="A864" s="64">
        <v>780</v>
      </c>
      <c r="B864" s="46" t="s">
        <v>1787</v>
      </c>
      <c r="C864" s="46" t="s">
        <v>1789</v>
      </c>
      <c r="D864" s="46" t="s">
        <v>1788</v>
      </c>
      <c r="E864" s="43" t="s">
        <v>239</v>
      </c>
      <c r="F864" s="53">
        <v>1</v>
      </c>
      <c r="G864" s="48"/>
      <c r="H864" s="68">
        <f t="shared" si="61"/>
        <v>0</v>
      </c>
    </row>
    <row r="865" spans="1:8" ht="26.4">
      <c r="A865" s="64">
        <v>781</v>
      </c>
      <c r="B865" s="46" t="s">
        <v>1790</v>
      </c>
      <c r="C865" s="46" t="s">
        <v>1792</v>
      </c>
      <c r="D865" s="46" t="s">
        <v>1791</v>
      </c>
      <c r="E865" s="43" t="s">
        <v>1793</v>
      </c>
      <c r="F865" s="53">
        <v>2</v>
      </c>
      <c r="G865" s="48"/>
      <c r="H865" s="68">
        <f t="shared" si="61"/>
        <v>0</v>
      </c>
    </row>
    <row r="866" spans="1:8" ht="26.4">
      <c r="A866" s="64">
        <v>782</v>
      </c>
      <c r="B866" s="46" t="s">
        <v>1794</v>
      </c>
      <c r="C866" s="46" t="s">
        <v>1796</v>
      </c>
      <c r="D866" s="46" t="s">
        <v>2661</v>
      </c>
      <c r="E866" s="43" t="s">
        <v>239</v>
      </c>
      <c r="F866" s="53">
        <v>1</v>
      </c>
      <c r="G866" s="48"/>
      <c r="H866" s="68">
        <f t="shared" si="61"/>
        <v>0</v>
      </c>
    </row>
    <row r="867" spans="1:8" ht="26.4">
      <c r="A867" s="64">
        <v>783</v>
      </c>
      <c r="B867" s="46" t="s">
        <v>2662</v>
      </c>
      <c r="C867" s="46" t="s">
        <v>1799</v>
      </c>
      <c r="D867" s="46" t="s">
        <v>1798</v>
      </c>
      <c r="E867" s="43" t="s">
        <v>239</v>
      </c>
      <c r="F867" s="53">
        <v>1</v>
      </c>
      <c r="G867" s="48"/>
      <c r="H867" s="68">
        <f t="shared" si="61"/>
        <v>0</v>
      </c>
    </row>
    <row r="868" spans="1:8" ht="25.5" customHeight="1">
      <c r="A868" s="64">
        <v>784</v>
      </c>
      <c r="B868" s="46" t="s">
        <v>1800</v>
      </c>
      <c r="C868" s="46" t="s">
        <v>1802</v>
      </c>
      <c r="D868" s="46" t="s">
        <v>1801</v>
      </c>
      <c r="E868" s="43" t="s">
        <v>239</v>
      </c>
      <c r="F868" s="53">
        <v>7</v>
      </c>
      <c r="G868" s="48"/>
      <c r="H868" s="68">
        <f t="shared" si="61"/>
        <v>0</v>
      </c>
    </row>
    <row r="869" spans="1:8" ht="39.6">
      <c r="A869" s="64">
        <v>785</v>
      </c>
      <c r="B869" s="46" t="s">
        <v>1803</v>
      </c>
      <c r="C869" s="46" t="s">
        <v>1805</v>
      </c>
      <c r="D869" s="46" t="s">
        <v>1804</v>
      </c>
      <c r="E869" s="43" t="s">
        <v>239</v>
      </c>
      <c r="F869" s="53">
        <v>7</v>
      </c>
      <c r="G869" s="48"/>
      <c r="H869" s="68">
        <f t="shared" si="61"/>
        <v>0</v>
      </c>
    </row>
    <row r="870" spans="1:8" ht="26.4">
      <c r="A870" s="64">
        <v>786</v>
      </c>
      <c r="B870" s="46" t="s">
        <v>1809</v>
      </c>
      <c r="C870" s="46" t="s">
        <v>1811</v>
      </c>
      <c r="D870" s="46" t="s">
        <v>1810</v>
      </c>
      <c r="E870" s="43" t="s">
        <v>239</v>
      </c>
      <c r="F870" s="53">
        <v>7</v>
      </c>
      <c r="G870" s="48"/>
      <c r="H870" s="68">
        <f t="shared" si="61"/>
        <v>0</v>
      </c>
    </row>
    <row r="871" spans="1:8" ht="12.75" customHeight="1">
      <c r="A871" s="64">
        <v>787</v>
      </c>
      <c r="B871" s="46" t="s">
        <v>1800</v>
      </c>
      <c r="C871" s="46" t="s">
        <v>1814</v>
      </c>
      <c r="D871" s="46" t="s">
        <v>1813</v>
      </c>
      <c r="E871" s="43" t="s">
        <v>239</v>
      </c>
      <c r="F871" s="53">
        <v>2</v>
      </c>
      <c r="G871" s="48"/>
      <c r="H871" s="68">
        <f t="shared" si="61"/>
        <v>0</v>
      </c>
    </row>
    <row r="872" spans="1:8" ht="39.6">
      <c r="A872" s="64">
        <v>788</v>
      </c>
      <c r="B872" s="46" t="s">
        <v>1815</v>
      </c>
      <c r="C872" s="46" t="s">
        <v>1817</v>
      </c>
      <c r="D872" s="46" t="s">
        <v>1816</v>
      </c>
      <c r="E872" s="43" t="s">
        <v>239</v>
      </c>
      <c r="F872" s="53">
        <v>2</v>
      </c>
      <c r="G872" s="48"/>
      <c r="H872" s="68">
        <f t="shared" si="61"/>
        <v>0</v>
      </c>
    </row>
    <row r="873" spans="1:8" ht="26.4">
      <c r="A873" s="64">
        <v>789</v>
      </c>
      <c r="B873" s="46" t="s">
        <v>1818</v>
      </c>
      <c r="C873" s="46" t="s">
        <v>1820</v>
      </c>
      <c r="D873" s="46" t="s">
        <v>1819</v>
      </c>
      <c r="E873" s="43" t="s">
        <v>239</v>
      </c>
      <c r="F873" s="53">
        <v>2</v>
      </c>
      <c r="G873" s="48"/>
      <c r="H873" s="68">
        <f t="shared" si="61"/>
        <v>0</v>
      </c>
    </row>
    <row r="874" spans="1:8" ht="13.2">
      <c r="A874" s="64"/>
      <c r="B874" s="44"/>
      <c r="C874" s="43" t="s">
        <v>2663</v>
      </c>
      <c r="D874" s="43" t="s">
        <v>2664</v>
      </c>
      <c r="E874" s="44"/>
      <c r="F874" s="44"/>
      <c r="G874" s="44"/>
      <c r="H874" s="69"/>
    </row>
    <row r="875" spans="1:8" ht="26.4">
      <c r="A875" s="64">
        <v>790</v>
      </c>
      <c r="B875" s="46" t="s">
        <v>1809</v>
      </c>
      <c r="C875" s="46" t="s">
        <v>1811</v>
      </c>
      <c r="D875" s="46" t="s">
        <v>1810</v>
      </c>
      <c r="E875" s="43" t="s">
        <v>239</v>
      </c>
      <c r="F875" s="53">
        <v>1</v>
      </c>
      <c r="G875" s="48"/>
      <c r="H875" s="68">
        <f t="shared" ref="H875:H884" si="62">ROUND(F875*G875,2)</f>
        <v>0</v>
      </c>
    </row>
    <row r="876" spans="1:8" ht="26.4">
      <c r="A876" s="64">
        <v>791</v>
      </c>
      <c r="B876" s="46" t="s">
        <v>1818</v>
      </c>
      <c r="C876" s="46" t="s">
        <v>1820</v>
      </c>
      <c r="D876" s="46" t="s">
        <v>1819</v>
      </c>
      <c r="E876" s="43" t="s">
        <v>239</v>
      </c>
      <c r="F876" s="53">
        <v>1</v>
      </c>
      <c r="G876" s="48"/>
      <c r="H876" s="68">
        <f t="shared" si="62"/>
        <v>0</v>
      </c>
    </row>
    <row r="877" spans="1:8" ht="26.4">
      <c r="A877" s="64">
        <v>792</v>
      </c>
      <c r="B877" s="46" t="s">
        <v>1302</v>
      </c>
      <c r="C877" s="46" t="s">
        <v>1304</v>
      </c>
      <c r="D877" s="46" t="s">
        <v>1303</v>
      </c>
      <c r="E877" s="43" t="s">
        <v>95</v>
      </c>
      <c r="F877" s="38">
        <v>0.01</v>
      </c>
      <c r="G877" s="48"/>
      <c r="H877" s="68">
        <f t="shared" si="62"/>
        <v>0</v>
      </c>
    </row>
    <row r="878" spans="1:8" ht="26.4">
      <c r="A878" s="64">
        <v>793</v>
      </c>
      <c r="B878" s="46" t="s">
        <v>2665</v>
      </c>
      <c r="C878" s="46" t="s">
        <v>1823</v>
      </c>
      <c r="D878" s="46" t="s">
        <v>1822</v>
      </c>
      <c r="E878" s="43" t="s">
        <v>239</v>
      </c>
      <c r="F878" s="53">
        <v>1</v>
      </c>
      <c r="G878" s="48"/>
      <c r="H878" s="68">
        <f t="shared" si="62"/>
        <v>0</v>
      </c>
    </row>
    <row r="879" spans="1:8" ht="26.4">
      <c r="A879" s="64">
        <v>794</v>
      </c>
      <c r="B879" s="46" t="s">
        <v>1446</v>
      </c>
      <c r="C879" s="46" t="s">
        <v>1825</v>
      </c>
      <c r="D879" s="46" t="s">
        <v>1824</v>
      </c>
      <c r="E879" s="43" t="s">
        <v>118</v>
      </c>
      <c r="F879" s="50">
        <v>1.5</v>
      </c>
      <c r="G879" s="48"/>
      <c r="H879" s="68">
        <f t="shared" si="62"/>
        <v>0</v>
      </c>
    </row>
    <row r="880" spans="1:8" ht="26.4">
      <c r="A880" s="64">
        <v>795</v>
      </c>
      <c r="B880" s="46" t="s">
        <v>1826</v>
      </c>
      <c r="C880" s="46" t="s">
        <v>2666</v>
      </c>
      <c r="D880" s="46" t="s">
        <v>1827</v>
      </c>
      <c r="E880" s="43" t="s">
        <v>220</v>
      </c>
      <c r="F880" s="53">
        <v>130</v>
      </c>
      <c r="G880" s="48"/>
      <c r="H880" s="68">
        <f t="shared" si="62"/>
        <v>0</v>
      </c>
    </row>
    <row r="881" spans="1:8" ht="26.4">
      <c r="A881" s="64">
        <v>796</v>
      </c>
      <c r="B881" s="46" t="s">
        <v>1829</v>
      </c>
      <c r="C881" s="46" t="s">
        <v>1831</v>
      </c>
      <c r="D881" s="46" t="s">
        <v>1830</v>
      </c>
      <c r="E881" s="43" t="s">
        <v>220</v>
      </c>
      <c r="F881" s="53">
        <v>20</v>
      </c>
      <c r="G881" s="48"/>
      <c r="H881" s="68">
        <f t="shared" si="62"/>
        <v>0</v>
      </c>
    </row>
    <row r="882" spans="1:8" ht="13.2">
      <c r="A882" s="64">
        <v>797</v>
      </c>
      <c r="B882" s="46" t="s">
        <v>1492</v>
      </c>
      <c r="C882" s="46" t="s">
        <v>1494</v>
      </c>
      <c r="D882" s="46" t="s">
        <v>1493</v>
      </c>
      <c r="E882" s="43" t="s">
        <v>118</v>
      </c>
      <c r="F882" s="53">
        <v>1</v>
      </c>
      <c r="G882" s="48"/>
      <c r="H882" s="68">
        <f t="shared" si="62"/>
        <v>0</v>
      </c>
    </row>
    <row r="883" spans="1:8" ht="13.2">
      <c r="A883" s="64">
        <v>798</v>
      </c>
      <c r="B883" s="46" t="s">
        <v>1832</v>
      </c>
      <c r="C883" s="46" t="s">
        <v>1834</v>
      </c>
      <c r="D883" s="46" t="s">
        <v>1833</v>
      </c>
      <c r="E883" s="43" t="s">
        <v>220</v>
      </c>
      <c r="F883" s="53">
        <v>80</v>
      </c>
      <c r="G883" s="48"/>
      <c r="H883" s="68">
        <f t="shared" si="62"/>
        <v>0</v>
      </c>
    </row>
    <row r="884" spans="1:8" ht="26.4">
      <c r="A884" s="64">
        <v>799</v>
      </c>
      <c r="B884" s="46" t="s">
        <v>1835</v>
      </c>
      <c r="C884" s="46" t="s">
        <v>1837</v>
      </c>
      <c r="D884" s="46" t="s">
        <v>1836</v>
      </c>
      <c r="E884" s="43" t="s">
        <v>220</v>
      </c>
      <c r="F884" s="53">
        <v>20</v>
      </c>
      <c r="G884" s="48"/>
      <c r="H884" s="68">
        <f t="shared" si="62"/>
        <v>0</v>
      </c>
    </row>
    <row r="885" spans="1:8" ht="26.4">
      <c r="A885" s="64"/>
      <c r="B885" s="44"/>
      <c r="C885" s="45" t="s">
        <v>2667</v>
      </c>
      <c r="D885" s="45" t="s">
        <v>2668</v>
      </c>
      <c r="E885" s="44"/>
      <c r="F885" s="44"/>
      <c r="G885" s="44"/>
      <c r="H885" s="69"/>
    </row>
    <row r="886" spans="1:8" ht="12.75" customHeight="1">
      <c r="A886" s="64"/>
      <c r="B886" s="44"/>
      <c r="C886" s="45" t="s">
        <v>1559</v>
      </c>
      <c r="D886" s="45" t="s">
        <v>2669</v>
      </c>
      <c r="E886" s="44"/>
      <c r="F886" s="44"/>
      <c r="G886" s="44"/>
      <c r="H886" s="69"/>
    </row>
    <row r="887" spans="1:8" ht="51" customHeight="1">
      <c r="A887" s="64">
        <v>800</v>
      </c>
      <c r="B887" s="46" t="s">
        <v>1560</v>
      </c>
      <c r="C887" s="46" t="s">
        <v>1562</v>
      </c>
      <c r="D887" s="46" t="s">
        <v>1561</v>
      </c>
      <c r="E887" s="43" t="s">
        <v>1563</v>
      </c>
      <c r="F887" s="52">
        <v>2.7609999999999999E-2</v>
      </c>
      <c r="G887" s="48"/>
      <c r="H887" s="68">
        <f t="shared" ref="H887:H895" si="63">ROUND(F887*G887,2)</f>
        <v>0</v>
      </c>
    </row>
    <row r="888" spans="1:8" ht="66">
      <c r="A888" s="64">
        <v>801</v>
      </c>
      <c r="B888" s="46" t="s">
        <v>1564</v>
      </c>
      <c r="C888" s="46" t="s">
        <v>1566</v>
      </c>
      <c r="D888" s="46" t="s">
        <v>2670</v>
      </c>
      <c r="E888" s="43" t="s">
        <v>1563</v>
      </c>
      <c r="F888" s="52">
        <v>2.7949999999999999E-2</v>
      </c>
      <c r="G888" s="48"/>
      <c r="H888" s="68">
        <f t="shared" si="63"/>
        <v>0</v>
      </c>
    </row>
    <row r="889" spans="1:8" ht="39.6">
      <c r="A889" s="64">
        <v>802</v>
      </c>
      <c r="B889" s="46" t="s">
        <v>1567</v>
      </c>
      <c r="C889" s="46" t="s">
        <v>1569</v>
      </c>
      <c r="D889" s="46" t="s">
        <v>1568</v>
      </c>
      <c r="E889" s="43" t="s">
        <v>180</v>
      </c>
      <c r="F889" s="49">
        <v>8.6599999999999996E-2</v>
      </c>
      <c r="G889" s="48"/>
      <c r="H889" s="68">
        <f t="shared" si="63"/>
        <v>0</v>
      </c>
    </row>
    <row r="890" spans="1:8" ht="12.75" customHeight="1">
      <c r="A890" s="64">
        <v>803</v>
      </c>
      <c r="B890" s="46" t="s">
        <v>47</v>
      </c>
      <c r="C890" s="46" t="s">
        <v>49</v>
      </c>
      <c r="D890" s="46" t="s">
        <v>48</v>
      </c>
      <c r="E890" s="43" t="s">
        <v>50</v>
      </c>
      <c r="F890" s="47">
        <v>47.515000000000001</v>
      </c>
      <c r="G890" s="48"/>
      <c r="H890" s="68">
        <f t="shared" si="63"/>
        <v>0</v>
      </c>
    </row>
    <row r="891" spans="1:8" ht="26.4">
      <c r="A891" s="64">
        <v>804</v>
      </c>
      <c r="B891" s="46" t="s">
        <v>1570</v>
      </c>
      <c r="C891" s="46" t="s">
        <v>1572</v>
      </c>
      <c r="D891" s="46" t="s">
        <v>1571</v>
      </c>
      <c r="E891" s="43" t="s">
        <v>1573</v>
      </c>
      <c r="F891" s="50">
        <v>0.8</v>
      </c>
      <c r="G891" s="48"/>
      <c r="H891" s="68">
        <f t="shared" si="63"/>
        <v>0</v>
      </c>
    </row>
    <row r="892" spans="1:8" ht="26.4">
      <c r="A892" s="64">
        <v>805</v>
      </c>
      <c r="B892" s="46" t="s">
        <v>1574</v>
      </c>
      <c r="C892" s="46" t="s">
        <v>1576</v>
      </c>
      <c r="D892" s="46" t="s">
        <v>1575</v>
      </c>
      <c r="E892" s="43" t="s">
        <v>180</v>
      </c>
      <c r="F892" s="38">
        <v>0.09</v>
      </c>
      <c r="G892" s="48"/>
      <c r="H892" s="68">
        <f t="shared" si="63"/>
        <v>0</v>
      </c>
    </row>
    <row r="893" spans="1:8" ht="12.75" customHeight="1">
      <c r="A893" s="64">
        <v>806</v>
      </c>
      <c r="B893" s="46" t="s">
        <v>1577</v>
      </c>
      <c r="C893" s="46" t="s">
        <v>1579</v>
      </c>
      <c r="D893" s="46" t="s">
        <v>1578</v>
      </c>
      <c r="E893" s="43" t="s">
        <v>91</v>
      </c>
      <c r="F893" s="50">
        <v>18.7</v>
      </c>
      <c r="G893" s="48"/>
      <c r="H893" s="68">
        <f t="shared" si="63"/>
        <v>0</v>
      </c>
    </row>
    <row r="894" spans="1:8" ht="52.8">
      <c r="A894" s="64">
        <v>807</v>
      </c>
      <c r="B894" s="46" t="s">
        <v>1580</v>
      </c>
      <c r="C894" s="46" t="s">
        <v>1582</v>
      </c>
      <c r="D894" s="46" t="s">
        <v>1581</v>
      </c>
      <c r="E894" s="43" t="s">
        <v>1563</v>
      </c>
      <c r="F894" s="52">
        <v>3.6269999999999997E-2</v>
      </c>
      <c r="G894" s="48"/>
      <c r="H894" s="68">
        <f t="shared" si="63"/>
        <v>0</v>
      </c>
    </row>
    <row r="895" spans="1:8" ht="26.4">
      <c r="A895" s="64">
        <v>808</v>
      </c>
      <c r="B895" s="46" t="s">
        <v>1583</v>
      </c>
      <c r="C895" s="46" t="s">
        <v>1585</v>
      </c>
      <c r="D895" s="46" t="s">
        <v>1584</v>
      </c>
      <c r="E895" s="43" t="s">
        <v>180</v>
      </c>
      <c r="F895" s="49">
        <v>0.36270000000000002</v>
      </c>
      <c r="G895" s="48"/>
      <c r="H895" s="68">
        <f t="shared" si="63"/>
        <v>0</v>
      </c>
    </row>
    <row r="896" spans="1:8" ht="12.75" customHeight="1">
      <c r="A896" s="64"/>
      <c r="B896" s="44"/>
      <c r="C896" s="45" t="s">
        <v>1586</v>
      </c>
      <c r="D896" s="45" t="s">
        <v>2671</v>
      </c>
      <c r="E896" s="44"/>
      <c r="F896" s="44"/>
      <c r="G896" s="44"/>
      <c r="H896" s="69"/>
    </row>
    <row r="897" spans="1:8" ht="39.6">
      <c r="A897" s="64">
        <v>809</v>
      </c>
      <c r="B897" s="46" t="s">
        <v>1587</v>
      </c>
      <c r="C897" s="46" t="s">
        <v>1589</v>
      </c>
      <c r="D897" s="46" t="s">
        <v>1588</v>
      </c>
      <c r="E897" s="43" t="s">
        <v>1590</v>
      </c>
      <c r="F897" s="47">
        <v>3.3149999999999999</v>
      </c>
      <c r="G897" s="48"/>
      <c r="H897" s="68">
        <f t="shared" ref="H897:H928" si="64">ROUND(F897*G897,2)</f>
        <v>0</v>
      </c>
    </row>
    <row r="898" spans="1:8" ht="12.75" customHeight="1">
      <c r="A898" s="64">
        <v>810</v>
      </c>
      <c r="B898" s="46" t="s">
        <v>2672</v>
      </c>
      <c r="C898" s="46" t="s">
        <v>1593</v>
      </c>
      <c r="D898" s="46" t="s">
        <v>1592</v>
      </c>
      <c r="E898" s="43" t="s">
        <v>104</v>
      </c>
      <c r="F898" s="38">
        <v>38.119999999999997</v>
      </c>
      <c r="G898" s="48"/>
      <c r="H898" s="68">
        <f t="shared" si="64"/>
        <v>0</v>
      </c>
    </row>
    <row r="899" spans="1:8" ht="26.4">
      <c r="A899" s="64">
        <v>811</v>
      </c>
      <c r="B899" s="46" t="s">
        <v>1594</v>
      </c>
      <c r="C899" s="46" t="s">
        <v>1596</v>
      </c>
      <c r="D899" s="46" t="s">
        <v>1595</v>
      </c>
      <c r="E899" s="43" t="s">
        <v>91</v>
      </c>
      <c r="F899" s="50">
        <v>16.100000000000001</v>
      </c>
      <c r="G899" s="48"/>
      <c r="H899" s="68">
        <f t="shared" si="64"/>
        <v>0</v>
      </c>
    </row>
    <row r="900" spans="1:8" ht="25.5" customHeight="1">
      <c r="A900" s="64">
        <v>812</v>
      </c>
      <c r="B900" s="46" t="s">
        <v>1597</v>
      </c>
      <c r="C900" s="46" t="s">
        <v>1599</v>
      </c>
      <c r="D900" s="46" t="s">
        <v>1598</v>
      </c>
      <c r="E900" s="43" t="s">
        <v>239</v>
      </c>
      <c r="F900" s="53">
        <v>4</v>
      </c>
      <c r="G900" s="48"/>
      <c r="H900" s="68">
        <f t="shared" si="64"/>
        <v>0</v>
      </c>
    </row>
    <row r="901" spans="1:8" ht="39.6">
      <c r="A901" s="64">
        <v>813</v>
      </c>
      <c r="B901" s="46" t="s">
        <v>1600</v>
      </c>
      <c r="C901" s="46" t="s">
        <v>1602</v>
      </c>
      <c r="D901" s="46" t="s">
        <v>1601</v>
      </c>
      <c r="E901" s="43" t="s">
        <v>1603</v>
      </c>
      <c r="F901" s="47">
        <v>3.7999999999999999E-2</v>
      </c>
      <c r="G901" s="48"/>
      <c r="H901" s="68">
        <f t="shared" si="64"/>
        <v>0</v>
      </c>
    </row>
    <row r="902" spans="1:8" ht="25.5" customHeight="1">
      <c r="A902" s="64">
        <v>814</v>
      </c>
      <c r="B902" s="46" t="s">
        <v>1604</v>
      </c>
      <c r="C902" s="46" t="s">
        <v>1606</v>
      </c>
      <c r="D902" s="46" t="s">
        <v>1605</v>
      </c>
      <c r="E902" s="43" t="s">
        <v>220</v>
      </c>
      <c r="F902" s="38">
        <v>38.380000000000003</v>
      </c>
      <c r="G902" s="48"/>
      <c r="H902" s="68">
        <f t="shared" si="64"/>
        <v>0</v>
      </c>
    </row>
    <row r="903" spans="1:8" ht="39.6">
      <c r="A903" s="64">
        <v>815</v>
      </c>
      <c r="B903" s="46" t="s">
        <v>2673</v>
      </c>
      <c r="C903" s="46" t="s">
        <v>2674</v>
      </c>
      <c r="D903" s="46" t="s">
        <v>2675</v>
      </c>
      <c r="E903" s="43" t="s">
        <v>1416</v>
      </c>
      <c r="F903" s="50">
        <v>0.1</v>
      </c>
      <c r="G903" s="48"/>
      <c r="H903" s="68">
        <f t="shared" si="64"/>
        <v>0</v>
      </c>
    </row>
    <row r="904" spans="1:8" ht="26.4">
      <c r="A904" s="64">
        <v>816</v>
      </c>
      <c r="B904" s="46" t="s">
        <v>2676</v>
      </c>
      <c r="C904" s="46" t="s">
        <v>2677</v>
      </c>
      <c r="D904" s="46" t="s">
        <v>2678</v>
      </c>
      <c r="E904" s="43" t="s">
        <v>239</v>
      </c>
      <c r="F904" s="53">
        <v>1</v>
      </c>
      <c r="G904" s="48"/>
      <c r="H904" s="68">
        <f t="shared" si="64"/>
        <v>0</v>
      </c>
    </row>
    <row r="905" spans="1:8" ht="26.4">
      <c r="A905" s="64">
        <v>817</v>
      </c>
      <c r="B905" s="46" t="s">
        <v>1607</v>
      </c>
      <c r="C905" s="46" t="s">
        <v>1609</v>
      </c>
      <c r="D905" s="46" t="s">
        <v>1608</v>
      </c>
      <c r="E905" s="43" t="s">
        <v>239</v>
      </c>
      <c r="F905" s="53">
        <v>4</v>
      </c>
      <c r="G905" s="48"/>
      <c r="H905" s="68">
        <f t="shared" si="64"/>
        <v>0</v>
      </c>
    </row>
    <row r="906" spans="1:8" ht="26.4">
      <c r="A906" s="64">
        <v>818</v>
      </c>
      <c r="B906" s="46" t="s">
        <v>2679</v>
      </c>
      <c r="C906" s="46" t="s">
        <v>1612</v>
      </c>
      <c r="D906" s="46" t="s">
        <v>1611</v>
      </c>
      <c r="E906" s="43" t="s">
        <v>239</v>
      </c>
      <c r="F906" s="53">
        <v>4</v>
      </c>
      <c r="G906" s="48"/>
      <c r="H906" s="68">
        <f t="shared" si="64"/>
        <v>0</v>
      </c>
    </row>
    <row r="907" spans="1:8" ht="26.4">
      <c r="A907" s="64">
        <v>819</v>
      </c>
      <c r="B907" s="46" t="s">
        <v>2680</v>
      </c>
      <c r="C907" s="46" t="s">
        <v>1615</v>
      </c>
      <c r="D907" s="46" t="s">
        <v>1614</v>
      </c>
      <c r="E907" s="43" t="s">
        <v>239</v>
      </c>
      <c r="F907" s="53">
        <v>2</v>
      </c>
      <c r="G907" s="48"/>
      <c r="H907" s="68">
        <f t="shared" si="64"/>
        <v>0</v>
      </c>
    </row>
    <row r="908" spans="1:8" ht="25.5" customHeight="1">
      <c r="A908" s="64">
        <v>820</v>
      </c>
      <c r="B908" s="46" t="s">
        <v>2681</v>
      </c>
      <c r="C908" s="46" t="s">
        <v>1618</v>
      </c>
      <c r="D908" s="46" t="s">
        <v>1617</v>
      </c>
      <c r="E908" s="43" t="s">
        <v>239</v>
      </c>
      <c r="F908" s="53">
        <v>2</v>
      </c>
      <c r="G908" s="48"/>
      <c r="H908" s="68">
        <f t="shared" si="64"/>
        <v>0</v>
      </c>
    </row>
    <row r="909" spans="1:8" ht="39.6">
      <c r="A909" s="64">
        <v>821</v>
      </c>
      <c r="B909" s="46" t="s">
        <v>1619</v>
      </c>
      <c r="C909" s="46" t="s">
        <v>1621</v>
      </c>
      <c r="D909" s="46" t="s">
        <v>1620</v>
      </c>
      <c r="E909" s="43" t="s">
        <v>1573</v>
      </c>
      <c r="F909" s="38">
        <v>0.38</v>
      </c>
      <c r="G909" s="48"/>
      <c r="H909" s="68">
        <f t="shared" si="64"/>
        <v>0</v>
      </c>
    </row>
    <row r="910" spans="1:8" ht="39.6">
      <c r="A910" s="64">
        <v>822</v>
      </c>
      <c r="B910" s="46" t="s">
        <v>2682</v>
      </c>
      <c r="C910" s="46" t="s">
        <v>1627</v>
      </c>
      <c r="D910" s="46" t="s">
        <v>1626</v>
      </c>
      <c r="E910" s="43" t="s">
        <v>239</v>
      </c>
      <c r="F910" s="53">
        <v>2</v>
      </c>
      <c r="G910" s="48"/>
      <c r="H910" s="68">
        <f t="shared" si="64"/>
        <v>0</v>
      </c>
    </row>
    <row r="911" spans="1:8" ht="39.6">
      <c r="A911" s="64">
        <v>823</v>
      </c>
      <c r="B911" s="46" t="s">
        <v>2683</v>
      </c>
      <c r="C911" s="46" t="s">
        <v>1633</v>
      </c>
      <c r="D911" s="46" t="s">
        <v>2684</v>
      </c>
      <c r="E911" s="43" t="s">
        <v>239</v>
      </c>
      <c r="F911" s="53">
        <v>4</v>
      </c>
      <c r="G911" s="48"/>
      <c r="H911" s="68">
        <f t="shared" si="64"/>
        <v>0</v>
      </c>
    </row>
    <row r="912" spans="1:8" ht="39.6">
      <c r="A912" s="64">
        <v>824</v>
      </c>
      <c r="B912" s="46" t="s">
        <v>2685</v>
      </c>
      <c r="C912" s="46" t="s">
        <v>1636</v>
      </c>
      <c r="D912" s="46" t="s">
        <v>2686</v>
      </c>
      <c r="E912" s="43" t="s">
        <v>239</v>
      </c>
      <c r="F912" s="53">
        <v>5</v>
      </c>
      <c r="G912" s="48"/>
      <c r="H912" s="68">
        <f t="shared" si="64"/>
        <v>0</v>
      </c>
    </row>
    <row r="913" spans="1:8" ht="26.4">
      <c r="A913" s="64">
        <v>825</v>
      </c>
      <c r="B913" s="46" t="s">
        <v>1637</v>
      </c>
      <c r="C913" s="46" t="s">
        <v>1639</v>
      </c>
      <c r="D913" s="46" t="s">
        <v>1638</v>
      </c>
      <c r="E913" s="43" t="s">
        <v>239</v>
      </c>
      <c r="F913" s="53">
        <v>2</v>
      </c>
      <c r="G913" s="48"/>
      <c r="H913" s="68">
        <f t="shared" si="64"/>
        <v>0</v>
      </c>
    </row>
    <row r="914" spans="1:8" ht="13.2">
      <c r="A914" s="64">
        <v>826</v>
      </c>
      <c r="B914" s="46" t="s">
        <v>1640</v>
      </c>
      <c r="C914" s="46" t="s">
        <v>1642</v>
      </c>
      <c r="D914" s="46" t="s">
        <v>1641</v>
      </c>
      <c r="E914" s="43" t="s">
        <v>239</v>
      </c>
      <c r="F914" s="53">
        <v>4</v>
      </c>
      <c r="G914" s="48"/>
      <c r="H914" s="68">
        <f t="shared" si="64"/>
        <v>0</v>
      </c>
    </row>
    <row r="915" spans="1:8" ht="12.75" customHeight="1">
      <c r="A915" s="64">
        <v>827</v>
      </c>
      <c r="B915" s="46" t="s">
        <v>1643</v>
      </c>
      <c r="C915" s="46" t="s">
        <v>1645</v>
      </c>
      <c r="D915" s="46" t="s">
        <v>2687</v>
      </c>
      <c r="E915" s="43" t="s">
        <v>91</v>
      </c>
      <c r="F915" s="47">
        <v>5.3999999999999999E-2</v>
      </c>
      <c r="G915" s="48"/>
      <c r="H915" s="68">
        <f t="shared" si="64"/>
        <v>0</v>
      </c>
    </row>
    <row r="916" spans="1:8" ht="39.6">
      <c r="A916" s="64">
        <v>828</v>
      </c>
      <c r="B916" s="46" t="s">
        <v>1646</v>
      </c>
      <c r="C916" s="46" t="s">
        <v>1648</v>
      </c>
      <c r="D916" s="46" t="s">
        <v>1647</v>
      </c>
      <c r="E916" s="43" t="s">
        <v>1573</v>
      </c>
      <c r="F916" s="52">
        <v>8.5449999999999998E-2</v>
      </c>
      <c r="G916" s="48"/>
      <c r="H916" s="68">
        <f t="shared" si="64"/>
        <v>0</v>
      </c>
    </row>
    <row r="917" spans="1:8" ht="25.5" customHeight="1">
      <c r="A917" s="64">
        <v>829</v>
      </c>
      <c r="B917" s="46" t="s">
        <v>1655</v>
      </c>
      <c r="C917" s="46" t="s">
        <v>1657</v>
      </c>
      <c r="D917" s="46" t="s">
        <v>1656</v>
      </c>
      <c r="E917" s="43" t="s">
        <v>239</v>
      </c>
      <c r="F917" s="53">
        <v>1</v>
      </c>
      <c r="G917" s="48"/>
      <c r="H917" s="68">
        <f t="shared" si="64"/>
        <v>0</v>
      </c>
    </row>
    <row r="918" spans="1:8" ht="39.6">
      <c r="A918" s="64">
        <v>830</v>
      </c>
      <c r="B918" s="46" t="s">
        <v>2688</v>
      </c>
      <c r="C918" s="46" t="s">
        <v>1651</v>
      </c>
      <c r="D918" s="46" t="s">
        <v>1650</v>
      </c>
      <c r="E918" s="43" t="s">
        <v>239</v>
      </c>
      <c r="F918" s="53">
        <v>3</v>
      </c>
      <c r="G918" s="48"/>
      <c r="H918" s="68">
        <f t="shared" si="64"/>
        <v>0</v>
      </c>
    </row>
    <row r="919" spans="1:8" ht="39.6">
      <c r="A919" s="64">
        <v>831</v>
      </c>
      <c r="B919" s="46" t="s">
        <v>2689</v>
      </c>
      <c r="C919" s="46" t="s">
        <v>1654</v>
      </c>
      <c r="D919" s="46" t="s">
        <v>1653</v>
      </c>
      <c r="E919" s="43" t="s">
        <v>239</v>
      </c>
      <c r="F919" s="53">
        <v>1</v>
      </c>
      <c r="G919" s="48"/>
      <c r="H919" s="68">
        <f t="shared" si="64"/>
        <v>0</v>
      </c>
    </row>
    <row r="920" spans="1:8" ht="39.6">
      <c r="A920" s="64">
        <v>832</v>
      </c>
      <c r="B920" s="46" t="s">
        <v>2685</v>
      </c>
      <c r="C920" s="46" t="s">
        <v>1636</v>
      </c>
      <c r="D920" s="46" t="s">
        <v>2686</v>
      </c>
      <c r="E920" s="43" t="s">
        <v>239</v>
      </c>
      <c r="F920" s="53">
        <v>1</v>
      </c>
      <c r="G920" s="48"/>
      <c r="H920" s="68">
        <f t="shared" si="64"/>
        <v>0</v>
      </c>
    </row>
    <row r="921" spans="1:8" ht="26.4">
      <c r="A921" s="64">
        <v>833</v>
      </c>
      <c r="B921" s="46" t="s">
        <v>1637</v>
      </c>
      <c r="C921" s="46" t="s">
        <v>1639</v>
      </c>
      <c r="D921" s="46" t="s">
        <v>1638</v>
      </c>
      <c r="E921" s="43" t="s">
        <v>239</v>
      </c>
      <c r="F921" s="53">
        <v>1</v>
      </c>
      <c r="G921" s="48"/>
      <c r="H921" s="68">
        <f t="shared" si="64"/>
        <v>0</v>
      </c>
    </row>
    <row r="922" spans="1:8" ht="13.2">
      <c r="A922" s="64">
        <v>834</v>
      </c>
      <c r="B922" s="46" t="s">
        <v>1640</v>
      </c>
      <c r="C922" s="46" t="s">
        <v>1642</v>
      </c>
      <c r="D922" s="46" t="s">
        <v>1641</v>
      </c>
      <c r="E922" s="43" t="s">
        <v>239</v>
      </c>
      <c r="F922" s="53">
        <v>9</v>
      </c>
      <c r="G922" s="48"/>
      <c r="H922" s="68">
        <f t="shared" si="64"/>
        <v>0</v>
      </c>
    </row>
    <row r="923" spans="1:8" ht="12.75" customHeight="1">
      <c r="A923" s="64">
        <v>835</v>
      </c>
      <c r="B923" s="46" t="s">
        <v>1643</v>
      </c>
      <c r="C923" s="46" t="s">
        <v>1645</v>
      </c>
      <c r="D923" s="46" t="s">
        <v>2687</v>
      </c>
      <c r="E923" s="43" t="s">
        <v>91</v>
      </c>
      <c r="F923" s="38">
        <v>0.16</v>
      </c>
      <c r="G923" s="48"/>
      <c r="H923" s="68">
        <f t="shared" si="64"/>
        <v>0</v>
      </c>
    </row>
    <row r="924" spans="1:8" ht="52.8">
      <c r="A924" s="64">
        <v>836</v>
      </c>
      <c r="B924" s="46" t="s">
        <v>1658</v>
      </c>
      <c r="C924" s="46" t="s">
        <v>1660</v>
      </c>
      <c r="D924" s="46" t="s">
        <v>1659</v>
      </c>
      <c r="E924" s="43" t="s">
        <v>42</v>
      </c>
      <c r="F924" s="49">
        <v>0.25679999999999997</v>
      </c>
      <c r="G924" s="48"/>
      <c r="H924" s="68">
        <f t="shared" si="64"/>
        <v>0</v>
      </c>
    </row>
    <row r="925" spans="1:8" ht="13.2">
      <c r="A925" s="64">
        <v>837</v>
      </c>
      <c r="B925" s="46" t="s">
        <v>1661</v>
      </c>
      <c r="C925" s="46" t="s">
        <v>1662</v>
      </c>
      <c r="D925" s="46" t="s">
        <v>199</v>
      </c>
      <c r="E925" s="43" t="s">
        <v>50</v>
      </c>
      <c r="F925" s="49">
        <v>2.0500000000000001E-2</v>
      </c>
      <c r="G925" s="48"/>
      <c r="H925" s="68">
        <f t="shared" si="64"/>
        <v>0</v>
      </c>
    </row>
    <row r="926" spans="1:8" ht="26.4">
      <c r="A926" s="64">
        <v>838</v>
      </c>
      <c r="B926" s="46" t="s">
        <v>1663</v>
      </c>
      <c r="C926" s="46" t="s">
        <v>1665</v>
      </c>
      <c r="D926" s="46" t="s">
        <v>1664</v>
      </c>
      <c r="E926" s="43" t="s">
        <v>256</v>
      </c>
      <c r="F926" s="53">
        <v>9</v>
      </c>
      <c r="G926" s="48"/>
      <c r="H926" s="68">
        <f t="shared" si="64"/>
        <v>0</v>
      </c>
    </row>
    <row r="927" spans="1:8" ht="12.75" customHeight="1">
      <c r="A927" s="64">
        <v>839</v>
      </c>
      <c r="B927" s="46" t="s">
        <v>1666</v>
      </c>
      <c r="C927" s="46" t="s">
        <v>1668</v>
      </c>
      <c r="D927" s="46" t="s">
        <v>2690</v>
      </c>
      <c r="E927" s="43" t="s">
        <v>256</v>
      </c>
      <c r="F927" s="53">
        <v>52</v>
      </c>
      <c r="G927" s="48"/>
      <c r="H927" s="68">
        <f t="shared" si="64"/>
        <v>0</v>
      </c>
    </row>
    <row r="928" spans="1:8" ht="26.4">
      <c r="A928" s="64">
        <v>840</v>
      </c>
      <c r="B928" s="46" t="s">
        <v>2691</v>
      </c>
      <c r="C928" s="46" t="s">
        <v>2692</v>
      </c>
      <c r="D928" s="46" t="s">
        <v>2693</v>
      </c>
      <c r="E928" s="43" t="s">
        <v>91</v>
      </c>
      <c r="F928" s="50">
        <v>16.100000000000001</v>
      </c>
      <c r="G928" s="48"/>
      <c r="H928" s="68">
        <f t="shared" si="64"/>
        <v>0</v>
      </c>
    </row>
    <row r="929" spans="1:8" ht="26.4">
      <c r="A929" s="64"/>
      <c r="B929" s="44"/>
      <c r="C929" s="45" t="s">
        <v>2694</v>
      </c>
      <c r="D929" s="45" t="s">
        <v>2695</v>
      </c>
      <c r="E929" s="44"/>
      <c r="F929" s="44"/>
      <c r="G929" s="44"/>
      <c r="H929" s="69"/>
    </row>
    <row r="930" spans="1:8" ht="13.2">
      <c r="A930" s="64"/>
      <c r="B930" s="44"/>
      <c r="C930" s="45" t="s">
        <v>2696</v>
      </c>
      <c r="D930" s="45" t="s">
        <v>2697</v>
      </c>
      <c r="E930" s="44"/>
      <c r="F930" s="44"/>
      <c r="G930" s="44"/>
      <c r="H930" s="69"/>
    </row>
    <row r="931" spans="1:8" ht="12.75" customHeight="1">
      <c r="A931" s="66"/>
      <c r="B931" s="44"/>
      <c r="C931" s="43" t="s">
        <v>2698</v>
      </c>
      <c r="D931" s="43" t="s">
        <v>2699</v>
      </c>
      <c r="E931" s="44"/>
      <c r="F931" s="44"/>
      <c r="G931" s="44"/>
      <c r="H931" s="69"/>
    </row>
    <row r="932" spans="1:8" ht="52.8">
      <c r="A932" s="64">
        <v>841</v>
      </c>
      <c r="B932" s="46" t="s">
        <v>1560</v>
      </c>
      <c r="C932" s="46" t="s">
        <v>1562</v>
      </c>
      <c r="D932" s="46" t="s">
        <v>1561</v>
      </c>
      <c r="E932" s="43" t="s">
        <v>1563</v>
      </c>
      <c r="F932" s="52">
        <v>7.6759999999999995E-2</v>
      </c>
      <c r="G932" s="48"/>
      <c r="H932" s="68">
        <f t="shared" ref="H932:H965" si="65">ROUND(F932*G932,2)</f>
        <v>0</v>
      </c>
    </row>
    <row r="933" spans="1:8" ht="38.25" customHeight="1">
      <c r="A933" s="64">
        <v>842</v>
      </c>
      <c r="B933" s="46" t="s">
        <v>1567</v>
      </c>
      <c r="C933" s="46" t="s">
        <v>1569</v>
      </c>
      <c r="D933" s="46" t="s">
        <v>1568</v>
      </c>
      <c r="E933" s="43" t="s">
        <v>180</v>
      </c>
      <c r="F933" s="38">
        <v>0.14000000000000001</v>
      </c>
      <c r="G933" s="48"/>
      <c r="H933" s="68">
        <f t="shared" si="65"/>
        <v>0</v>
      </c>
    </row>
    <row r="934" spans="1:8" ht="66">
      <c r="A934" s="64">
        <v>843</v>
      </c>
      <c r="B934" s="46" t="s">
        <v>1564</v>
      </c>
      <c r="C934" s="46" t="s">
        <v>1566</v>
      </c>
      <c r="D934" s="46" t="s">
        <v>2670</v>
      </c>
      <c r="E934" s="43" t="s">
        <v>1563</v>
      </c>
      <c r="F934" s="47">
        <v>4.0000000000000001E-3</v>
      </c>
      <c r="G934" s="48"/>
      <c r="H934" s="68">
        <f t="shared" si="65"/>
        <v>0</v>
      </c>
    </row>
    <row r="935" spans="1:8" ht="12.75" customHeight="1">
      <c r="A935" s="64">
        <v>844</v>
      </c>
      <c r="B935" s="46" t="s">
        <v>47</v>
      </c>
      <c r="C935" s="46" t="s">
        <v>49</v>
      </c>
      <c r="D935" s="46" t="s">
        <v>48</v>
      </c>
      <c r="E935" s="43" t="s">
        <v>50</v>
      </c>
      <c r="F935" s="50">
        <v>6.8</v>
      </c>
      <c r="G935" s="48"/>
      <c r="H935" s="68">
        <f t="shared" si="65"/>
        <v>0</v>
      </c>
    </row>
    <row r="936" spans="1:8" ht="26.4">
      <c r="A936" s="64">
        <v>845</v>
      </c>
      <c r="B936" s="46" t="s">
        <v>1570</v>
      </c>
      <c r="C936" s="46" t="s">
        <v>1572</v>
      </c>
      <c r="D936" s="46" t="s">
        <v>1571</v>
      </c>
      <c r="E936" s="43" t="s">
        <v>1573</v>
      </c>
      <c r="F936" s="50">
        <v>1.2</v>
      </c>
      <c r="G936" s="48"/>
      <c r="H936" s="68">
        <f t="shared" si="65"/>
        <v>0</v>
      </c>
    </row>
    <row r="937" spans="1:8" ht="26.4">
      <c r="A937" s="64">
        <v>846</v>
      </c>
      <c r="B937" s="46" t="s">
        <v>1574</v>
      </c>
      <c r="C937" s="46" t="s">
        <v>1576</v>
      </c>
      <c r="D937" s="46" t="s">
        <v>1575</v>
      </c>
      <c r="E937" s="43" t="s">
        <v>180</v>
      </c>
      <c r="F937" s="38">
        <v>0.13</v>
      </c>
      <c r="G937" s="48"/>
      <c r="H937" s="68">
        <f t="shared" si="65"/>
        <v>0</v>
      </c>
    </row>
    <row r="938" spans="1:8" ht="12.75" customHeight="1">
      <c r="A938" s="64">
        <v>847</v>
      </c>
      <c r="B938" s="46" t="s">
        <v>1577</v>
      </c>
      <c r="C938" s="46" t="s">
        <v>1579</v>
      </c>
      <c r="D938" s="46" t="s">
        <v>1578</v>
      </c>
      <c r="E938" s="43" t="s">
        <v>91</v>
      </c>
      <c r="F938" s="50">
        <v>14.3</v>
      </c>
      <c r="G938" s="48"/>
      <c r="H938" s="68">
        <f t="shared" si="65"/>
        <v>0</v>
      </c>
    </row>
    <row r="939" spans="1:8" ht="52.8">
      <c r="A939" s="64">
        <v>848</v>
      </c>
      <c r="B939" s="46" t="s">
        <v>1580</v>
      </c>
      <c r="C939" s="46" t="s">
        <v>1582</v>
      </c>
      <c r="D939" s="46" t="s">
        <v>1581</v>
      </c>
      <c r="E939" s="43" t="s">
        <v>1563</v>
      </c>
      <c r="F939" s="52">
        <v>9.0759999999999993E-2</v>
      </c>
      <c r="G939" s="48"/>
      <c r="H939" s="68">
        <f t="shared" si="65"/>
        <v>0</v>
      </c>
    </row>
    <row r="940" spans="1:8" ht="25.5" customHeight="1">
      <c r="A940" s="64">
        <v>849</v>
      </c>
      <c r="B940" s="46" t="s">
        <v>1583</v>
      </c>
      <c r="C940" s="46" t="s">
        <v>1585</v>
      </c>
      <c r="D940" s="46" t="s">
        <v>1584</v>
      </c>
      <c r="E940" s="43" t="s">
        <v>180</v>
      </c>
      <c r="F940" s="49">
        <v>0.90759999999999996</v>
      </c>
      <c r="G940" s="48"/>
      <c r="H940" s="68">
        <f t="shared" si="65"/>
        <v>0</v>
      </c>
    </row>
    <row r="941" spans="1:8" ht="39.6">
      <c r="A941" s="64">
        <v>850</v>
      </c>
      <c r="B941" s="46" t="s">
        <v>1600</v>
      </c>
      <c r="C941" s="46" t="s">
        <v>1602</v>
      </c>
      <c r="D941" s="46" t="s">
        <v>1601</v>
      </c>
      <c r="E941" s="43" t="s">
        <v>1603</v>
      </c>
      <c r="F941" s="47">
        <v>3.0000000000000001E-3</v>
      </c>
      <c r="G941" s="48"/>
      <c r="H941" s="68">
        <f t="shared" si="65"/>
        <v>0</v>
      </c>
    </row>
    <row r="942" spans="1:8" ht="25.5" customHeight="1">
      <c r="A942" s="64">
        <v>851</v>
      </c>
      <c r="B942" s="46" t="s">
        <v>2700</v>
      </c>
      <c r="C942" s="46" t="s">
        <v>1606</v>
      </c>
      <c r="D942" s="46" t="s">
        <v>1605</v>
      </c>
      <c r="E942" s="43" t="s">
        <v>220</v>
      </c>
      <c r="F942" s="38">
        <v>3.03</v>
      </c>
      <c r="G942" s="48"/>
      <c r="H942" s="68">
        <f t="shared" si="65"/>
        <v>0</v>
      </c>
    </row>
    <row r="943" spans="1:8" ht="39.6">
      <c r="A943" s="64">
        <v>852</v>
      </c>
      <c r="B943" s="46" t="s">
        <v>2701</v>
      </c>
      <c r="C943" s="46" t="s">
        <v>2702</v>
      </c>
      <c r="D943" s="46" t="s">
        <v>2703</v>
      </c>
      <c r="E943" s="43" t="s">
        <v>1603</v>
      </c>
      <c r="F943" s="38">
        <v>0.05</v>
      </c>
      <c r="G943" s="48"/>
      <c r="H943" s="68">
        <f t="shared" si="65"/>
        <v>0</v>
      </c>
    </row>
    <row r="944" spans="1:8" ht="25.5" customHeight="1">
      <c r="A944" s="64">
        <v>853</v>
      </c>
      <c r="B944" s="46" t="s">
        <v>2704</v>
      </c>
      <c r="C944" s="46" t="s">
        <v>2705</v>
      </c>
      <c r="D944" s="46" t="s">
        <v>2706</v>
      </c>
      <c r="E944" s="43" t="s">
        <v>220</v>
      </c>
      <c r="F944" s="50">
        <v>50.5</v>
      </c>
      <c r="G944" s="48"/>
      <c r="H944" s="68">
        <f t="shared" si="65"/>
        <v>0</v>
      </c>
    </row>
    <row r="945" spans="1:8" ht="39.6">
      <c r="A945" s="64">
        <v>854</v>
      </c>
      <c r="B945" s="46" t="s">
        <v>1619</v>
      </c>
      <c r="C945" s="46" t="s">
        <v>1621</v>
      </c>
      <c r="D945" s="46" t="s">
        <v>1620</v>
      </c>
      <c r="E945" s="43" t="s">
        <v>1573</v>
      </c>
      <c r="F945" s="38">
        <v>0.17</v>
      </c>
      <c r="G945" s="48"/>
      <c r="H945" s="68">
        <f t="shared" si="65"/>
        <v>0</v>
      </c>
    </row>
    <row r="946" spans="1:8" ht="26.4">
      <c r="A946" s="64">
        <v>855</v>
      </c>
      <c r="B946" s="46" t="s">
        <v>1625</v>
      </c>
      <c r="C946" s="46" t="s">
        <v>2707</v>
      </c>
      <c r="D946" s="46" t="s">
        <v>2708</v>
      </c>
      <c r="E946" s="43" t="s">
        <v>239</v>
      </c>
      <c r="F946" s="53">
        <v>1</v>
      </c>
      <c r="G946" s="48"/>
      <c r="H946" s="68">
        <f t="shared" si="65"/>
        <v>0</v>
      </c>
    </row>
    <row r="947" spans="1:8" ht="25.5" customHeight="1">
      <c r="A947" s="64">
        <v>856</v>
      </c>
      <c r="B947" s="46" t="s">
        <v>2709</v>
      </c>
      <c r="C947" s="46" t="s">
        <v>2710</v>
      </c>
      <c r="D947" s="46" t="s">
        <v>2711</v>
      </c>
      <c r="E947" s="43" t="s">
        <v>239</v>
      </c>
      <c r="F947" s="53">
        <v>2</v>
      </c>
      <c r="G947" s="48"/>
      <c r="H947" s="68">
        <f t="shared" si="65"/>
        <v>0</v>
      </c>
    </row>
    <row r="948" spans="1:8" ht="39.6">
      <c r="A948" s="64">
        <v>857</v>
      </c>
      <c r="B948" s="46" t="s">
        <v>1631</v>
      </c>
      <c r="C948" s="46" t="s">
        <v>2712</v>
      </c>
      <c r="D948" s="46" t="s">
        <v>2713</v>
      </c>
      <c r="E948" s="43" t="s">
        <v>239</v>
      </c>
      <c r="F948" s="53">
        <v>3</v>
      </c>
      <c r="G948" s="48"/>
      <c r="H948" s="68">
        <f t="shared" si="65"/>
        <v>0</v>
      </c>
    </row>
    <row r="949" spans="1:8" ht="25.5" customHeight="1">
      <c r="A949" s="64">
        <v>858</v>
      </c>
      <c r="B949" s="46" t="s">
        <v>2714</v>
      </c>
      <c r="C949" s="46" t="s">
        <v>2715</v>
      </c>
      <c r="D949" s="46" t="s">
        <v>2716</v>
      </c>
      <c r="E949" s="43" t="s">
        <v>239</v>
      </c>
      <c r="F949" s="53">
        <v>3</v>
      </c>
      <c r="G949" s="48"/>
      <c r="H949" s="68">
        <f t="shared" si="65"/>
        <v>0</v>
      </c>
    </row>
    <row r="950" spans="1:8" ht="39.6">
      <c r="A950" s="64">
        <v>859</v>
      </c>
      <c r="B950" s="46" t="s">
        <v>1634</v>
      </c>
      <c r="C950" s="46" t="s">
        <v>1636</v>
      </c>
      <c r="D950" s="46" t="s">
        <v>2686</v>
      </c>
      <c r="E950" s="43" t="s">
        <v>239</v>
      </c>
      <c r="F950" s="53">
        <v>11</v>
      </c>
      <c r="G950" s="48"/>
      <c r="H950" s="68">
        <f t="shared" si="65"/>
        <v>0</v>
      </c>
    </row>
    <row r="951" spans="1:8" ht="26.4">
      <c r="A951" s="64">
        <v>860</v>
      </c>
      <c r="B951" s="46" t="s">
        <v>1637</v>
      </c>
      <c r="C951" s="46" t="s">
        <v>1639</v>
      </c>
      <c r="D951" s="46" t="s">
        <v>1638</v>
      </c>
      <c r="E951" s="43" t="s">
        <v>239</v>
      </c>
      <c r="F951" s="53">
        <v>1</v>
      </c>
      <c r="G951" s="48"/>
      <c r="H951" s="68">
        <f t="shared" si="65"/>
        <v>0</v>
      </c>
    </row>
    <row r="952" spans="1:8" ht="13.2">
      <c r="A952" s="64">
        <v>861</v>
      </c>
      <c r="B952" s="46" t="s">
        <v>1640</v>
      </c>
      <c r="C952" s="46" t="s">
        <v>1642</v>
      </c>
      <c r="D952" s="46" t="s">
        <v>1641</v>
      </c>
      <c r="E952" s="43" t="s">
        <v>239</v>
      </c>
      <c r="F952" s="53">
        <v>7</v>
      </c>
      <c r="G952" s="48"/>
      <c r="H952" s="68">
        <f t="shared" si="65"/>
        <v>0</v>
      </c>
    </row>
    <row r="953" spans="1:8" ht="12.75" customHeight="1">
      <c r="A953" s="64">
        <v>862</v>
      </c>
      <c r="B953" s="46" t="s">
        <v>1643</v>
      </c>
      <c r="C953" s="46" t="s">
        <v>1645</v>
      </c>
      <c r="D953" s="46" t="s">
        <v>2687</v>
      </c>
      <c r="E953" s="43" t="s">
        <v>91</v>
      </c>
      <c r="F953" s="38">
        <v>0.11</v>
      </c>
      <c r="G953" s="48"/>
      <c r="H953" s="68">
        <f t="shared" si="65"/>
        <v>0</v>
      </c>
    </row>
    <row r="954" spans="1:8" ht="39.6">
      <c r="A954" s="64">
        <v>863</v>
      </c>
      <c r="B954" s="46" t="s">
        <v>1646</v>
      </c>
      <c r="C954" s="46" t="s">
        <v>1648</v>
      </c>
      <c r="D954" s="46" t="s">
        <v>1647</v>
      </c>
      <c r="E954" s="43" t="s">
        <v>1573</v>
      </c>
      <c r="F954" s="47">
        <v>0.96299999999999997</v>
      </c>
      <c r="G954" s="48"/>
      <c r="H954" s="68">
        <f t="shared" si="65"/>
        <v>0</v>
      </c>
    </row>
    <row r="955" spans="1:8" ht="39.6">
      <c r="A955" s="64">
        <v>864</v>
      </c>
      <c r="B955" s="46" t="s">
        <v>2717</v>
      </c>
      <c r="C955" s="46" t="s">
        <v>2718</v>
      </c>
      <c r="D955" s="46" t="s">
        <v>2719</v>
      </c>
      <c r="E955" s="43" t="s">
        <v>239</v>
      </c>
      <c r="F955" s="53">
        <v>3</v>
      </c>
      <c r="G955" s="48"/>
      <c r="H955" s="68">
        <f t="shared" si="65"/>
        <v>0</v>
      </c>
    </row>
    <row r="956" spans="1:8" ht="39.6">
      <c r="A956" s="64">
        <v>865</v>
      </c>
      <c r="B956" s="46" t="s">
        <v>1649</v>
      </c>
      <c r="C956" s="46" t="s">
        <v>1651</v>
      </c>
      <c r="D956" s="46" t="s">
        <v>1650</v>
      </c>
      <c r="E956" s="43" t="s">
        <v>239</v>
      </c>
      <c r="F956" s="53">
        <v>9</v>
      </c>
      <c r="G956" s="48"/>
      <c r="H956" s="68">
        <f t="shared" si="65"/>
        <v>0</v>
      </c>
    </row>
    <row r="957" spans="1:8" ht="25.5" customHeight="1">
      <c r="A957" s="64">
        <v>866</v>
      </c>
      <c r="B957" s="46" t="s">
        <v>2720</v>
      </c>
      <c r="C957" s="46" t="s">
        <v>1657</v>
      </c>
      <c r="D957" s="46" t="s">
        <v>1656</v>
      </c>
      <c r="E957" s="43" t="s">
        <v>239</v>
      </c>
      <c r="F957" s="53">
        <v>3</v>
      </c>
      <c r="G957" s="48"/>
      <c r="H957" s="68">
        <f t="shared" si="65"/>
        <v>0</v>
      </c>
    </row>
    <row r="958" spans="1:8" ht="39.6">
      <c r="A958" s="64">
        <v>867</v>
      </c>
      <c r="B958" s="46" t="s">
        <v>1634</v>
      </c>
      <c r="C958" s="46" t="s">
        <v>1636</v>
      </c>
      <c r="D958" s="46" t="s">
        <v>2686</v>
      </c>
      <c r="E958" s="43" t="s">
        <v>239</v>
      </c>
      <c r="F958" s="53">
        <v>3</v>
      </c>
      <c r="G958" s="48"/>
      <c r="H958" s="68">
        <f t="shared" si="65"/>
        <v>0</v>
      </c>
    </row>
    <row r="959" spans="1:8" ht="26.4">
      <c r="A959" s="64">
        <v>868</v>
      </c>
      <c r="B959" s="46" t="s">
        <v>2721</v>
      </c>
      <c r="C959" s="46" t="s">
        <v>2722</v>
      </c>
      <c r="D959" s="46" t="s">
        <v>2723</v>
      </c>
      <c r="E959" s="43" t="s">
        <v>239</v>
      </c>
      <c r="F959" s="53">
        <v>3</v>
      </c>
      <c r="G959" s="48"/>
      <c r="H959" s="68">
        <f t="shared" si="65"/>
        <v>0</v>
      </c>
    </row>
    <row r="960" spans="1:8" ht="13.2">
      <c r="A960" s="64">
        <v>869</v>
      </c>
      <c r="B960" s="46" t="s">
        <v>1640</v>
      </c>
      <c r="C960" s="46" t="s">
        <v>1642</v>
      </c>
      <c r="D960" s="46" t="s">
        <v>1641</v>
      </c>
      <c r="E960" s="43" t="s">
        <v>239</v>
      </c>
      <c r="F960" s="53">
        <v>33</v>
      </c>
      <c r="G960" s="48"/>
      <c r="H960" s="68">
        <f t="shared" si="65"/>
        <v>0</v>
      </c>
    </row>
    <row r="961" spans="1:8" ht="12.75" customHeight="1">
      <c r="A961" s="64">
        <v>870</v>
      </c>
      <c r="B961" s="46" t="s">
        <v>1643</v>
      </c>
      <c r="C961" s="46" t="s">
        <v>1645</v>
      </c>
      <c r="D961" s="46" t="s">
        <v>2687</v>
      </c>
      <c r="E961" s="43" t="s">
        <v>91</v>
      </c>
      <c r="F961" s="38">
        <v>0.56999999999999995</v>
      </c>
      <c r="G961" s="48"/>
      <c r="H961" s="68">
        <f t="shared" si="65"/>
        <v>0</v>
      </c>
    </row>
    <row r="962" spans="1:8" ht="52.8">
      <c r="A962" s="64">
        <v>871</v>
      </c>
      <c r="B962" s="46" t="s">
        <v>1658</v>
      </c>
      <c r="C962" s="46" t="s">
        <v>1660</v>
      </c>
      <c r="D962" s="46" t="s">
        <v>1659</v>
      </c>
      <c r="E962" s="43" t="s">
        <v>42</v>
      </c>
      <c r="F962" s="47">
        <v>0.78600000000000003</v>
      </c>
      <c r="G962" s="48"/>
      <c r="H962" s="68">
        <f t="shared" si="65"/>
        <v>0</v>
      </c>
    </row>
    <row r="963" spans="1:8" ht="13.2">
      <c r="A963" s="64">
        <v>872</v>
      </c>
      <c r="B963" s="46" t="s">
        <v>1661</v>
      </c>
      <c r="C963" s="46" t="s">
        <v>1662</v>
      </c>
      <c r="D963" s="46" t="s">
        <v>199</v>
      </c>
      <c r="E963" s="43" t="s">
        <v>50</v>
      </c>
      <c r="F963" s="47">
        <v>6.3E-2</v>
      </c>
      <c r="G963" s="48"/>
      <c r="H963" s="68">
        <f t="shared" si="65"/>
        <v>0</v>
      </c>
    </row>
    <row r="964" spans="1:8" ht="26.4">
      <c r="A964" s="64">
        <v>873</v>
      </c>
      <c r="B964" s="46" t="s">
        <v>1663</v>
      </c>
      <c r="C964" s="46" t="s">
        <v>1665</v>
      </c>
      <c r="D964" s="46" t="s">
        <v>1664</v>
      </c>
      <c r="E964" s="43" t="s">
        <v>256</v>
      </c>
      <c r="F964" s="53">
        <v>27</v>
      </c>
      <c r="G964" s="48"/>
      <c r="H964" s="68">
        <f t="shared" si="65"/>
        <v>0</v>
      </c>
    </row>
    <row r="965" spans="1:8" ht="13.2">
      <c r="A965" s="64">
        <v>874</v>
      </c>
      <c r="B965" s="46" t="s">
        <v>1666</v>
      </c>
      <c r="C965" s="46" t="s">
        <v>1668</v>
      </c>
      <c r="D965" s="46" t="s">
        <v>2690</v>
      </c>
      <c r="E965" s="43" t="s">
        <v>256</v>
      </c>
      <c r="F965" s="53">
        <v>159</v>
      </c>
      <c r="G965" s="48"/>
      <c r="H965" s="68">
        <f t="shared" si="65"/>
        <v>0</v>
      </c>
    </row>
    <row r="966" spans="1:8" ht="12.75" customHeight="1">
      <c r="A966" s="64"/>
      <c r="B966" s="44"/>
      <c r="C966" s="43" t="s">
        <v>2724</v>
      </c>
      <c r="D966" s="43" t="s">
        <v>2725</v>
      </c>
      <c r="E966" s="44"/>
      <c r="F966" s="44"/>
      <c r="G966" s="44"/>
      <c r="H966" s="69"/>
    </row>
    <row r="967" spans="1:8" ht="52.8">
      <c r="A967" s="64">
        <v>875</v>
      </c>
      <c r="B967" s="46" t="s">
        <v>2726</v>
      </c>
      <c r="C967" s="46" t="s">
        <v>2727</v>
      </c>
      <c r="D967" s="46" t="s">
        <v>2728</v>
      </c>
      <c r="E967" s="43" t="s">
        <v>239</v>
      </c>
      <c r="F967" s="53">
        <v>1</v>
      </c>
      <c r="G967" s="48"/>
      <c r="H967" s="68">
        <f t="shared" ref="H967:H970" si="66">ROUND(F967*G967,2)</f>
        <v>0</v>
      </c>
    </row>
    <row r="968" spans="1:8" ht="26.4">
      <c r="A968" s="64">
        <v>876</v>
      </c>
      <c r="B968" s="46" t="s">
        <v>2729</v>
      </c>
      <c r="C968" s="46" t="s">
        <v>2746</v>
      </c>
      <c r="D968" s="46" t="s">
        <v>2747</v>
      </c>
      <c r="E968" s="43" t="s">
        <v>239</v>
      </c>
      <c r="F968" s="53">
        <v>1</v>
      </c>
      <c r="G968" s="48"/>
      <c r="H968" s="68">
        <f t="shared" si="66"/>
        <v>0</v>
      </c>
    </row>
    <row r="969" spans="1:8" ht="26.4">
      <c r="A969" s="64">
        <v>877</v>
      </c>
      <c r="B969" s="46" t="s">
        <v>2730</v>
      </c>
      <c r="C969" s="46" t="s">
        <v>2731</v>
      </c>
      <c r="D969" s="46" t="s">
        <v>2732</v>
      </c>
      <c r="E969" s="43" t="s">
        <v>239</v>
      </c>
      <c r="F969" s="53">
        <v>1</v>
      </c>
      <c r="G969" s="48"/>
      <c r="H969" s="68">
        <f t="shared" si="66"/>
        <v>0</v>
      </c>
    </row>
    <row r="970" spans="1:8" ht="26.4">
      <c r="A970" s="64">
        <v>878</v>
      </c>
      <c r="B970" s="46" t="s">
        <v>2733</v>
      </c>
      <c r="C970" s="46" t="s">
        <v>2734</v>
      </c>
      <c r="D970" s="46" t="s">
        <v>2735</v>
      </c>
      <c r="E970" s="43" t="s">
        <v>239</v>
      </c>
      <c r="F970" s="53">
        <v>1</v>
      </c>
      <c r="G970" s="48"/>
      <c r="H970" s="68">
        <f t="shared" si="66"/>
        <v>0</v>
      </c>
    </row>
    <row r="971" spans="1:8" ht="13.2">
      <c r="A971" s="72"/>
      <c r="B971" s="73"/>
      <c r="C971" s="74" t="s">
        <v>2736</v>
      </c>
      <c r="D971" s="74" t="s">
        <v>2737</v>
      </c>
      <c r="E971" s="73"/>
      <c r="F971" s="73"/>
      <c r="G971" s="73"/>
      <c r="H971" s="75">
        <f>SUM(H11:H970)</f>
        <v>0</v>
      </c>
    </row>
    <row r="972" spans="1:8" ht="13.2">
      <c r="A972" s="41"/>
      <c r="B972" s="41"/>
      <c r="C972" s="41"/>
      <c r="D972" s="41"/>
      <c r="E972" s="41"/>
      <c r="F972" s="41"/>
      <c r="G972" s="41"/>
      <c r="H972" s="41"/>
    </row>
    <row r="973" spans="1:8" ht="13.2">
      <c r="A973" s="41"/>
      <c r="B973" s="41"/>
      <c r="C973" s="41"/>
      <c r="D973" s="41"/>
      <c r="E973" s="41"/>
      <c r="F973" s="41"/>
      <c r="G973" s="41"/>
      <c r="H973" s="41"/>
    </row>
    <row r="974" spans="1:8" ht="13.2">
      <c r="A974" s="41"/>
      <c r="B974" s="41"/>
      <c r="C974" s="41"/>
      <c r="D974" s="41"/>
      <c r="E974" s="41"/>
      <c r="F974" s="41"/>
      <c r="G974" s="41"/>
      <c r="H974" s="41"/>
    </row>
    <row r="975" spans="1:8" ht="13.2">
      <c r="A975" s="41"/>
      <c r="B975" s="41"/>
      <c r="C975" s="41"/>
      <c r="D975" s="41"/>
      <c r="E975" s="41"/>
      <c r="F975" s="41"/>
      <c r="G975" s="41"/>
      <c r="H975" s="41"/>
    </row>
    <row r="976" spans="1:8" ht="13.2">
      <c r="A976" s="41"/>
      <c r="B976" s="41"/>
      <c r="C976" s="41"/>
      <c r="D976" s="41"/>
      <c r="E976" s="41"/>
      <c r="F976" s="41"/>
      <c r="G976" s="41"/>
      <c r="H976" s="41"/>
    </row>
    <row r="977" spans="1:8" ht="13.2">
      <c r="A977" s="41"/>
      <c r="B977" s="41"/>
      <c r="C977" s="41"/>
      <c r="D977" s="41"/>
      <c r="E977" s="41"/>
      <c r="F977" s="41"/>
      <c r="G977" s="41"/>
      <c r="H977" s="41"/>
    </row>
    <row r="978" spans="1:8" ht="13.2">
      <c r="A978" s="41"/>
      <c r="B978" s="41"/>
      <c r="C978" s="41"/>
      <c r="D978" s="41"/>
      <c r="E978" s="41"/>
      <c r="F978" s="41"/>
      <c r="G978" s="41"/>
      <c r="H978" s="41"/>
    </row>
    <row r="979" spans="1:8" ht="13.2">
      <c r="A979" s="41"/>
      <c r="B979" s="41"/>
      <c r="C979" s="41"/>
      <c r="D979" s="41"/>
      <c r="E979" s="41"/>
      <c r="F979" s="41"/>
      <c r="G979" s="41"/>
      <c r="H979" s="41"/>
    </row>
    <row r="980" spans="1:8" ht="13.2">
      <c r="A980" s="41"/>
      <c r="B980" s="41"/>
      <c r="C980" s="41"/>
      <c r="D980" s="41"/>
      <c r="E980" s="41"/>
      <c r="F980" s="41"/>
      <c r="G980" s="41"/>
      <c r="H980" s="41"/>
    </row>
    <row r="981" spans="1:8" ht="13.2">
      <c r="A981" s="41"/>
      <c r="B981" s="41"/>
      <c r="C981" s="41"/>
      <c r="D981" s="41"/>
      <c r="E981" s="41"/>
      <c r="F981" s="41"/>
      <c r="G981" s="41"/>
      <c r="H981" s="41"/>
    </row>
    <row r="982" spans="1:8" ht="13.2">
      <c r="A982" s="41"/>
      <c r="B982" s="41"/>
      <c r="C982" s="41"/>
      <c r="D982" s="41"/>
      <c r="E982" s="41"/>
      <c r="F982" s="41"/>
      <c r="G982" s="41"/>
      <c r="H982" s="41"/>
    </row>
    <row r="983" spans="1:8" ht="13.2">
      <c r="A983" s="41"/>
      <c r="B983" s="41"/>
      <c r="C983" s="41"/>
      <c r="D983" s="41"/>
      <c r="E983" s="41"/>
      <c r="F983" s="41"/>
      <c r="G983" s="41"/>
      <c r="H983" s="41"/>
    </row>
    <row r="984" spans="1:8" ht="13.2">
      <c r="A984" s="41"/>
      <c r="B984" s="41"/>
      <c r="C984" s="41"/>
      <c r="D984" s="41"/>
      <c r="E984" s="41"/>
      <c r="F984" s="41"/>
      <c r="G984" s="41"/>
      <c r="H984" s="41"/>
    </row>
    <row r="985" spans="1:8" ht="13.2">
      <c r="A985" s="41"/>
      <c r="B985" s="41"/>
      <c r="C985" s="41"/>
      <c r="D985" s="41"/>
      <c r="E985" s="41"/>
      <c r="F985" s="41"/>
      <c r="G985" s="41"/>
      <c r="H985" s="41"/>
    </row>
    <row r="986" spans="1:8" ht="13.2">
      <c r="A986" s="41"/>
      <c r="B986" s="41"/>
      <c r="C986" s="41"/>
      <c r="D986" s="41"/>
      <c r="E986" s="41"/>
      <c r="F986" s="41"/>
      <c r="G986" s="41"/>
      <c r="H986" s="41"/>
    </row>
    <row r="987" spans="1:8" ht="13.2">
      <c r="A987" s="41"/>
      <c r="B987" s="41"/>
      <c r="C987" s="41"/>
      <c r="D987" s="41"/>
      <c r="E987" s="41"/>
      <c r="F987" s="41"/>
      <c r="G987" s="41"/>
      <c r="H987" s="41"/>
    </row>
    <row r="988" spans="1:8" ht="13.2">
      <c r="A988" s="41"/>
      <c r="B988" s="41"/>
      <c r="C988" s="41"/>
      <c r="D988" s="41"/>
      <c r="E988" s="41"/>
      <c r="F988" s="41"/>
      <c r="G988" s="41"/>
      <c r="H988" s="41"/>
    </row>
    <row r="989" spans="1:8" ht="13.2">
      <c r="A989" s="41"/>
      <c r="B989" s="41"/>
      <c r="C989" s="41"/>
      <c r="D989" s="41"/>
      <c r="E989" s="41"/>
      <c r="F989" s="41"/>
      <c r="G989" s="41"/>
      <c r="H989" s="41"/>
    </row>
    <row r="990" spans="1:8" ht="13.2">
      <c r="A990" s="41"/>
      <c r="B990" s="41"/>
      <c r="C990" s="41"/>
      <c r="D990" s="41"/>
      <c r="E990" s="41"/>
      <c r="F990" s="41"/>
      <c r="G990" s="41"/>
      <c r="H990" s="41"/>
    </row>
    <row r="991" spans="1:8" ht="13.2">
      <c r="A991" s="41"/>
      <c r="B991" s="41"/>
      <c r="C991" s="41"/>
      <c r="D991" s="41"/>
      <c r="E991" s="41"/>
      <c r="F991" s="41"/>
      <c r="G991" s="41"/>
      <c r="H991" s="41"/>
    </row>
    <row r="992" spans="1:8" ht="13.2">
      <c r="A992" s="41"/>
      <c r="B992" s="41"/>
      <c r="C992" s="41"/>
      <c r="D992" s="41"/>
      <c r="E992" s="41"/>
      <c r="F992" s="41"/>
      <c r="G992" s="41"/>
      <c r="H992" s="41"/>
    </row>
    <row r="993" spans="1:8" ht="13.2">
      <c r="A993" s="41"/>
      <c r="B993" s="41"/>
      <c r="C993" s="41"/>
      <c r="D993" s="41"/>
      <c r="E993" s="41"/>
      <c r="F993" s="41"/>
      <c r="G993" s="41"/>
      <c r="H993" s="41"/>
    </row>
    <row r="994" spans="1:8" ht="13.2">
      <c r="A994" s="41"/>
      <c r="B994" s="41"/>
      <c r="C994" s="41"/>
      <c r="D994" s="41"/>
      <c r="E994" s="41"/>
      <c r="F994" s="41"/>
      <c r="G994" s="41"/>
      <c r="H994" s="41"/>
    </row>
    <row r="995" spans="1:8" ht="13.2">
      <c r="A995" s="41"/>
      <c r="B995" s="41"/>
      <c r="C995" s="41"/>
      <c r="D995" s="41"/>
      <c r="E995" s="41"/>
      <c r="F995" s="41"/>
      <c r="G995" s="41"/>
      <c r="H995" s="41"/>
    </row>
    <row r="996" spans="1:8" ht="13.2">
      <c r="A996" s="41"/>
      <c r="B996" s="41"/>
      <c r="C996" s="41"/>
      <c r="D996" s="41"/>
      <c r="E996" s="41"/>
      <c r="F996" s="41"/>
      <c r="G996" s="41"/>
      <c r="H996" s="41"/>
    </row>
    <row r="997" spans="1:8" ht="13.2">
      <c r="A997" s="41"/>
      <c r="B997" s="41"/>
      <c r="C997" s="41"/>
      <c r="D997" s="41"/>
      <c r="E997" s="41"/>
      <c r="F997" s="41"/>
      <c r="G997" s="41"/>
      <c r="H997" s="41"/>
    </row>
    <row r="998" spans="1:8" ht="13.2">
      <c r="A998" s="41"/>
      <c r="B998" s="41"/>
      <c r="C998" s="41"/>
      <c r="D998" s="41"/>
      <c r="E998" s="41"/>
      <c r="F998" s="41"/>
      <c r="G998" s="41"/>
      <c r="H998" s="41"/>
    </row>
    <row r="999" spans="1:8" ht="13.2">
      <c r="A999" s="41"/>
      <c r="B999" s="41"/>
      <c r="C999" s="41"/>
      <c r="D999" s="41"/>
      <c r="E999" s="41"/>
      <c r="F999" s="41"/>
      <c r="G999" s="41"/>
      <c r="H999" s="41"/>
    </row>
    <row r="1000" spans="1:8" ht="13.2">
      <c r="A1000" s="41"/>
      <c r="B1000" s="41"/>
      <c r="C1000" s="41"/>
      <c r="D1000" s="41"/>
      <c r="E1000" s="41"/>
      <c r="F1000" s="41"/>
      <c r="G1000" s="41"/>
      <c r="H1000" s="41"/>
    </row>
    <row r="1001" spans="1:8" ht="13.2">
      <c r="A1001" s="41"/>
      <c r="B1001" s="41"/>
      <c r="C1001" s="41"/>
      <c r="D1001" s="41"/>
      <c r="E1001" s="41"/>
      <c r="F1001" s="41"/>
      <c r="G1001" s="41"/>
      <c r="H1001" s="41"/>
    </row>
    <row r="1002" spans="1:8" ht="13.2">
      <c r="A1002" s="41"/>
      <c r="B1002" s="41"/>
      <c r="C1002" s="41"/>
      <c r="D1002" s="41"/>
      <c r="E1002" s="41"/>
      <c r="F1002" s="41"/>
      <c r="G1002" s="41"/>
      <c r="H1002" s="41"/>
    </row>
    <row r="1003" spans="1:8" ht="13.2">
      <c r="A1003" s="41"/>
      <c r="B1003" s="41"/>
      <c r="C1003" s="41"/>
      <c r="D1003" s="41"/>
      <c r="E1003" s="41"/>
      <c r="F1003" s="41"/>
      <c r="G1003" s="41"/>
      <c r="H1003" s="41"/>
    </row>
    <row r="1004" spans="1:8" ht="13.2">
      <c r="A1004" s="41"/>
      <c r="B1004" s="41"/>
      <c r="C1004" s="41"/>
      <c r="D1004" s="41"/>
      <c r="E1004" s="41"/>
      <c r="F1004" s="41"/>
      <c r="G1004" s="41"/>
      <c r="H1004" s="41"/>
    </row>
    <row r="1005" spans="1:8" ht="13.2">
      <c r="A1005" s="41"/>
      <c r="B1005" s="41"/>
      <c r="C1005" s="41"/>
      <c r="D1005" s="41"/>
      <c r="E1005" s="41"/>
      <c r="F1005" s="41"/>
      <c r="G1005" s="41"/>
      <c r="H1005" s="41"/>
    </row>
    <row r="1006" spans="1:8" ht="13.2">
      <c r="A1006" s="41"/>
      <c r="B1006" s="41"/>
      <c r="C1006" s="41"/>
      <c r="D1006" s="41"/>
      <c r="E1006" s="41"/>
      <c r="F1006" s="41"/>
      <c r="G1006" s="41"/>
      <c r="H1006" s="41"/>
    </row>
    <row r="1007" spans="1:8" ht="13.2">
      <c r="A1007" s="41"/>
      <c r="B1007" s="41"/>
      <c r="C1007" s="41"/>
      <c r="D1007" s="41"/>
      <c r="E1007" s="41"/>
      <c r="F1007" s="41"/>
      <c r="G1007" s="41"/>
      <c r="H1007" s="41"/>
    </row>
    <row r="1008" spans="1:8" ht="13.2">
      <c r="A1008" s="41"/>
      <c r="B1008" s="41"/>
      <c r="C1008" s="41"/>
      <c r="D1008" s="41"/>
      <c r="E1008" s="41"/>
      <c r="F1008" s="41"/>
      <c r="G1008" s="41"/>
      <c r="H1008" s="41"/>
    </row>
    <row r="1009" spans="1:8" ht="13.2">
      <c r="A1009" s="41"/>
      <c r="B1009" s="41"/>
      <c r="C1009" s="41"/>
      <c r="D1009" s="41"/>
      <c r="E1009" s="41"/>
      <c r="F1009" s="41"/>
      <c r="G1009" s="41"/>
      <c r="H1009" s="41"/>
    </row>
    <row r="1010" spans="1:8" ht="13.2">
      <c r="A1010" s="41"/>
      <c r="B1010" s="41"/>
      <c r="C1010" s="41"/>
      <c r="D1010" s="41"/>
      <c r="E1010" s="41"/>
      <c r="F1010" s="41"/>
      <c r="G1010" s="41"/>
      <c r="H1010" s="41"/>
    </row>
    <row r="1011" spans="1:8" ht="13.2">
      <c r="A1011" s="41"/>
      <c r="B1011" s="41"/>
      <c r="C1011" s="41"/>
      <c r="D1011" s="41"/>
      <c r="E1011" s="41"/>
      <c r="F1011" s="41"/>
      <c r="G1011" s="41"/>
      <c r="H1011" s="41"/>
    </row>
    <row r="1012" spans="1:8" ht="13.2">
      <c r="A1012" s="41"/>
      <c r="B1012" s="41"/>
      <c r="C1012" s="41"/>
      <c r="D1012" s="41"/>
      <c r="E1012" s="41"/>
      <c r="F1012" s="41"/>
      <c r="G1012" s="41"/>
      <c r="H1012" s="41"/>
    </row>
    <row r="1013" spans="1:8" ht="13.2">
      <c r="A1013" s="41"/>
      <c r="B1013" s="41"/>
      <c r="C1013" s="41"/>
      <c r="D1013" s="41"/>
      <c r="E1013" s="41"/>
      <c r="F1013" s="41"/>
      <c r="G1013" s="41"/>
      <c r="H1013" s="41"/>
    </row>
    <row r="1014" spans="1:8" ht="13.2">
      <c r="A1014" s="41"/>
      <c r="B1014" s="41"/>
      <c r="C1014" s="41"/>
      <c r="D1014" s="41"/>
      <c r="E1014" s="41"/>
      <c r="F1014" s="41"/>
      <c r="G1014" s="41"/>
      <c r="H1014" s="41"/>
    </row>
    <row r="1015" spans="1:8" ht="13.2">
      <c r="A1015" s="41"/>
      <c r="B1015" s="41"/>
      <c r="C1015" s="41"/>
      <c r="D1015" s="41"/>
      <c r="E1015" s="41"/>
      <c r="F1015" s="41"/>
      <c r="G1015" s="41"/>
      <c r="H1015" s="41"/>
    </row>
    <row r="1016" spans="1:8" ht="13.2">
      <c r="A1016" s="41"/>
      <c r="B1016" s="41"/>
      <c r="C1016" s="41"/>
      <c r="D1016" s="41"/>
      <c r="E1016" s="41"/>
      <c r="F1016" s="41"/>
      <c r="G1016" s="41"/>
      <c r="H1016" s="41"/>
    </row>
    <row r="1017" spans="1:8" ht="13.2">
      <c r="A1017" s="41"/>
      <c r="B1017" s="41"/>
      <c r="C1017" s="41"/>
      <c r="D1017" s="41"/>
      <c r="E1017" s="41"/>
      <c r="F1017" s="41"/>
      <c r="G1017" s="41"/>
      <c r="H1017" s="41"/>
    </row>
    <row r="1018" spans="1:8" ht="13.2">
      <c r="A1018" s="41"/>
      <c r="B1018" s="41"/>
      <c r="C1018" s="41"/>
      <c r="D1018" s="41"/>
      <c r="E1018" s="41"/>
      <c r="F1018" s="41"/>
      <c r="G1018" s="41"/>
      <c r="H1018" s="41"/>
    </row>
    <row r="1019" spans="1:8" ht="13.2">
      <c r="A1019" s="41"/>
      <c r="B1019" s="41"/>
      <c r="C1019" s="41"/>
      <c r="D1019" s="41"/>
      <c r="E1019" s="41"/>
      <c r="F1019" s="41"/>
      <c r="G1019" s="41"/>
      <c r="H1019" s="41"/>
    </row>
    <row r="1020" spans="1:8" ht="13.2">
      <c r="A1020" s="41"/>
      <c r="B1020" s="41"/>
      <c r="C1020" s="41"/>
      <c r="D1020" s="41"/>
      <c r="E1020" s="41"/>
      <c r="F1020" s="41"/>
      <c r="G1020" s="41"/>
      <c r="H1020" s="41"/>
    </row>
    <row r="1021" spans="1:8" ht="13.2">
      <c r="A1021" s="41"/>
      <c r="B1021" s="41"/>
      <c r="C1021" s="41"/>
      <c r="D1021" s="41"/>
      <c r="E1021" s="41"/>
      <c r="F1021" s="41"/>
      <c r="G1021" s="41"/>
      <c r="H1021" s="41"/>
    </row>
    <row r="1022" spans="1:8" ht="13.2">
      <c r="A1022" s="41"/>
      <c r="B1022" s="41"/>
      <c r="C1022" s="41"/>
      <c r="D1022" s="41"/>
      <c r="E1022" s="41"/>
      <c r="F1022" s="41"/>
      <c r="G1022" s="41"/>
      <c r="H1022" s="41"/>
    </row>
    <row r="1023" spans="1:8" ht="13.2">
      <c r="A1023" s="41"/>
      <c r="B1023" s="41"/>
      <c r="C1023" s="41"/>
      <c r="D1023" s="41"/>
      <c r="E1023" s="41"/>
      <c r="F1023" s="41"/>
      <c r="G1023" s="41"/>
      <c r="H1023" s="41"/>
    </row>
    <row r="1024" spans="1:8" ht="13.2">
      <c r="A1024" s="41"/>
      <c r="B1024" s="41"/>
      <c r="C1024" s="41"/>
      <c r="D1024" s="41"/>
      <c r="E1024" s="41"/>
      <c r="F1024" s="41"/>
      <c r="G1024" s="41"/>
      <c r="H1024" s="41"/>
    </row>
    <row r="1025" spans="1:8" ht="13.2">
      <c r="A1025" s="41"/>
      <c r="B1025" s="41"/>
      <c r="C1025" s="41"/>
      <c r="D1025" s="41"/>
      <c r="E1025" s="41"/>
      <c r="F1025" s="41"/>
      <c r="G1025" s="41"/>
      <c r="H1025" s="41"/>
    </row>
    <row r="1026" spans="1:8" ht="13.2">
      <c r="A1026" s="41"/>
      <c r="B1026" s="41"/>
      <c r="C1026" s="41"/>
      <c r="D1026" s="41"/>
      <c r="E1026" s="41"/>
      <c r="F1026" s="41"/>
      <c r="G1026" s="41"/>
      <c r="H1026" s="41"/>
    </row>
    <row r="1027" spans="1:8" ht="13.2">
      <c r="A1027" s="41"/>
      <c r="B1027" s="41"/>
      <c r="C1027" s="41"/>
      <c r="D1027" s="41"/>
      <c r="E1027" s="41"/>
      <c r="F1027" s="41"/>
      <c r="G1027" s="41"/>
      <c r="H1027" s="41"/>
    </row>
    <row r="1028" spans="1:8" ht="13.2">
      <c r="A1028" s="41"/>
      <c r="B1028" s="41"/>
      <c r="C1028" s="41"/>
      <c r="D1028" s="41"/>
      <c r="E1028" s="41"/>
      <c r="F1028" s="41"/>
      <c r="G1028" s="41"/>
      <c r="H1028" s="41"/>
    </row>
    <row r="1029" spans="1:8" ht="13.2">
      <c r="A1029" s="41"/>
      <c r="B1029" s="41"/>
      <c r="C1029" s="41"/>
      <c r="D1029" s="41"/>
      <c r="E1029" s="41"/>
      <c r="F1029" s="41"/>
      <c r="G1029" s="41"/>
      <c r="H1029" s="41"/>
    </row>
    <row r="1030" spans="1:8" ht="13.2">
      <c r="A1030" s="41"/>
      <c r="B1030" s="41"/>
      <c r="C1030" s="41"/>
      <c r="D1030" s="41"/>
      <c r="E1030" s="41"/>
      <c r="F1030" s="41"/>
      <c r="G1030" s="41"/>
      <c r="H1030" s="41"/>
    </row>
    <row r="1031" spans="1:8" ht="13.2">
      <c r="A1031" s="41"/>
      <c r="B1031" s="41"/>
      <c r="C1031" s="41"/>
      <c r="D1031" s="41"/>
      <c r="E1031" s="41"/>
      <c r="F1031" s="41"/>
      <c r="G1031" s="41"/>
      <c r="H1031" s="41"/>
    </row>
    <row r="1032" spans="1:8" ht="13.2">
      <c r="A1032" s="41"/>
      <c r="B1032" s="41"/>
      <c r="C1032" s="41"/>
      <c r="D1032" s="41"/>
      <c r="E1032" s="41"/>
      <c r="F1032" s="41"/>
      <c r="G1032" s="41"/>
      <c r="H1032" s="41"/>
    </row>
    <row r="1033" spans="1:8" ht="13.2">
      <c r="A1033" s="41"/>
      <c r="B1033" s="41"/>
      <c r="C1033" s="41"/>
      <c r="D1033" s="41"/>
      <c r="E1033" s="41"/>
      <c r="F1033" s="41"/>
      <c r="G1033" s="41"/>
      <c r="H1033" s="41"/>
    </row>
    <row r="1034" spans="1:8" ht="13.2">
      <c r="A1034" s="41"/>
      <c r="B1034" s="41"/>
      <c r="C1034" s="41"/>
      <c r="D1034" s="41"/>
      <c r="E1034" s="41"/>
      <c r="F1034" s="41"/>
      <c r="G1034" s="41"/>
      <c r="H1034" s="41"/>
    </row>
    <row r="1035" spans="1:8" ht="13.2">
      <c r="A1035" s="41"/>
      <c r="B1035" s="41"/>
      <c r="C1035" s="41"/>
      <c r="D1035" s="41"/>
      <c r="E1035" s="41"/>
      <c r="F1035" s="41"/>
      <c r="G1035" s="41"/>
      <c r="H1035" s="41"/>
    </row>
    <row r="1036" spans="1:8" ht="13.2">
      <c r="A1036" s="41"/>
      <c r="B1036" s="41"/>
      <c r="C1036" s="41"/>
      <c r="D1036" s="41"/>
      <c r="E1036" s="41"/>
      <c r="F1036" s="41"/>
      <c r="G1036" s="41"/>
      <c r="H1036" s="41"/>
    </row>
    <row r="1037" spans="1:8" ht="13.2">
      <c r="A1037" s="41"/>
      <c r="B1037" s="41"/>
      <c r="C1037" s="41"/>
      <c r="D1037" s="41"/>
      <c r="E1037" s="41"/>
      <c r="F1037" s="41"/>
      <c r="G1037" s="41"/>
      <c r="H1037" s="41"/>
    </row>
    <row r="1038" spans="1:8" ht="13.2">
      <c r="A1038" s="41"/>
      <c r="B1038" s="41"/>
      <c r="C1038" s="41"/>
      <c r="D1038" s="41"/>
      <c r="E1038" s="41"/>
      <c r="F1038" s="41"/>
      <c r="G1038" s="41"/>
      <c r="H1038" s="41"/>
    </row>
    <row r="1039" spans="1:8" ht="13.2">
      <c r="A1039" s="41"/>
      <c r="B1039" s="41"/>
      <c r="C1039" s="41"/>
      <c r="D1039" s="41"/>
      <c r="E1039" s="41"/>
      <c r="F1039" s="41"/>
      <c r="G1039" s="41"/>
      <c r="H1039" s="41"/>
    </row>
    <row r="1040" spans="1:8" ht="13.2">
      <c r="A1040" s="41"/>
      <c r="B1040" s="41"/>
      <c r="C1040" s="41"/>
      <c r="D1040" s="41"/>
      <c r="E1040" s="41"/>
      <c r="F1040" s="41"/>
      <c r="G1040" s="41"/>
      <c r="H1040" s="41"/>
    </row>
    <row r="1041" spans="1:8" ht="13.2">
      <c r="A1041" s="41"/>
      <c r="B1041" s="41"/>
      <c r="C1041" s="41"/>
      <c r="D1041" s="41"/>
      <c r="E1041" s="41"/>
      <c r="F1041" s="41"/>
      <c r="G1041" s="41"/>
      <c r="H1041" s="41"/>
    </row>
    <row r="1042" spans="1:8" ht="13.2">
      <c r="A1042" s="41"/>
      <c r="B1042" s="41"/>
      <c r="C1042" s="41"/>
      <c r="D1042" s="41"/>
      <c r="E1042" s="41"/>
      <c r="F1042" s="41"/>
      <c r="G1042" s="41"/>
      <c r="H1042" s="41"/>
    </row>
    <row r="1043" spans="1:8" ht="13.2">
      <c r="A1043" s="41"/>
      <c r="B1043" s="41"/>
      <c r="C1043" s="41"/>
      <c r="D1043" s="41"/>
      <c r="E1043" s="41"/>
      <c r="F1043" s="41"/>
      <c r="G1043" s="41"/>
      <c r="H1043" s="41"/>
    </row>
    <row r="1044" spans="1:8" ht="13.2">
      <c r="A1044" s="41"/>
      <c r="B1044" s="41"/>
      <c r="C1044" s="41"/>
      <c r="D1044" s="41"/>
      <c r="E1044" s="41"/>
      <c r="F1044" s="41"/>
      <c r="G1044" s="41"/>
      <c r="H1044" s="41"/>
    </row>
    <row r="1045" spans="1:8" ht="13.2">
      <c r="A1045" s="41"/>
      <c r="B1045" s="41"/>
      <c r="C1045" s="41"/>
      <c r="D1045" s="41"/>
      <c r="E1045" s="41"/>
      <c r="F1045" s="41"/>
      <c r="G1045" s="41"/>
      <c r="H1045" s="41"/>
    </row>
    <row r="1046" spans="1:8" ht="13.2">
      <c r="A1046" s="41"/>
      <c r="B1046" s="41"/>
      <c r="C1046" s="41"/>
      <c r="D1046" s="41"/>
      <c r="E1046" s="41"/>
      <c r="F1046" s="41"/>
      <c r="G1046" s="41"/>
      <c r="H1046" s="41"/>
    </row>
    <row r="1047" spans="1:8" ht="13.2">
      <c r="A1047" s="41"/>
      <c r="B1047" s="41"/>
      <c r="C1047" s="41"/>
      <c r="D1047" s="41"/>
      <c r="E1047" s="41"/>
      <c r="F1047" s="41"/>
      <c r="G1047" s="41"/>
      <c r="H1047" s="41"/>
    </row>
    <row r="1048" spans="1:8" ht="13.2">
      <c r="A1048" s="41"/>
      <c r="B1048" s="41"/>
      <c r="C1048" s="41"/>
      <c r="D1048" s="41"/>
      <c r="E1048" s="41"/>
      <c r="F1048" s="41"/>
      <c r="G1048" s="41"/>
      <c r="H1048" s="41"/>
    </row>
    <row r="1049" spans="1:8" ht="13.2">
      <c r="A1049" s="41"/>
      <c r="B1049" s="41"/>
      <c r="C1049" s="41"/>
      <c r="D1049" s="41"/>
      <c r="E1049" s="41"/>
      <c r="F1049" s="41"/>
      <c r="G1049" s="41"/>
      <c r="H1049" s="41"/>
    </row>
    <row r="1050" spans="1:8" ht="13.2">
      <c r="A1050" s="41"/>
      <c r="B1050" s="41"/>
      <c r="C1050" s="41"/>
      <c r="D1050" s="41"/>
      <c r="E1050" s="41"/>
      <c r="F1050" s="41"/>
      <c r="G1050" s="41"/>
      <c r="H1050" s="41"/>
    </row>
    <row r="1051" spans="1:8" ht="13.2">
      <c r="A1051" s="41"/>
      <c r="B1051" s="41"/>
      <c r="C1051" s="41"/>
      <c r="D1051" s="41"/>
      <c r="E1051" s="41"/>
      <c r="F1051" s="41"/>
      <c r="G1051" s="41"/>
      <c r="H1051" s="41"/>
    </row>
    <row r="1052" spans="1:8" ht="13.2">
      <c r="A1052" s="41"/>
      <c r="B1052" s="41"/>
      <c r="C1052" s="41"/>
      <c r="D1052" s="41"/>
      <c r="E1052" s="41"/>
      <c r="F1052" s="41"/>
      <c r="G1052" s="41"/>
      <c r="H1052" s="41"/>
    </row>
    <row r="1053" spans="1:8" ht="13.2">
      <c r="A1053" s="41"/>
      <c r="B1053" s="41"/>
      <c r="C1053" s="41"/>
      <c r="D1053" s="41"/>
      <c r="E1053" s="41"/>
      <c r="F1053" s="41"/>
      <c r="G1053" s="41"/>
      <c r="H1053" s="41"/>
    </row>
  </sheetData>
  <mergeCells count="6">
    <mergeCell ref="A6:H6"/>
    <mergeCell ref="A1:H1"/>
    <mergeCell ref="A2:H2"/>
    <mergeCell ref="A3:H3"/>
    <mergeCell ref="A4:H4"/>
    <mergeCell ref="A5:H5"/>
  </mergeCells>
  <pageMargins left="0.7" right="0.7" top="0.75" bottom="0.75" header="0.3" footer="0.3"/>
  <pageSetup paperSize="9"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BOQ Totals</vt:lpstr>
      <vt:lpstr>43_DC_KK</vt:lpstr>
      <vt:lpstr>14_DC_KK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dc:creator>
  <cp:lastModifiedBy>Вера</cp:lastModifiedBy>
  <cp:lastPrinted>2024-09-26T11:44:25Z</cp:lastPrinted>
  <dcterms:created xsi:type="dcterms:W3CDTF">2024-08-22T11:57:32Z</dcterms:created>
  <dcterms:modified xsi:type="dcterms:W3CDTF">2024-09-27T12:38:14Z</dcterms:modified>
</cp:coreProperties>
</file>