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structions" sheetId="1" r:id="rId4"/>
    <sheet state="visible" name="Budget Notes" sheetId="2" r:id="rId5"/>
    <sheet state="visible" name="Budget" sheetId="3" r:id="rId6"/>
    <sheet state="visible" name="Summary" sheetId="4" r:id="rId7"/>
  </sheets>
  <definedNames>
    <definedName localSheetId="1" name="P_Ref">#REF!</definedName>
    <definedName localSheetId="2" name="B_Ref">Budget!$A$2</definedName>
    <definedName name="Glossary">Instructions!$A$23</definedName>
  </definedNames>
  <calcPr/>
  <extLst>
    <ext uri="GoogleSheetsCustomDataVersion2">
      <go:sheetsCustomData xmlns:go="http://customooxmlschemas.google.com/" r:id="rId8" roundtripDataChecksum="uyAHLn7KDKoAwgBeuZuYhjLlwX6oGA8yWlx64lxhssw="/>
    </ext>
  </extLst>
</workbook>
</file>

<file path=xl/sharedStrings.xml><?xml version="1.0" encoding="utf-8"?>
<sst xmlns="http://schemas.openxmlformats.org/spreadsheetml/2006/main" count="188" uniqueCount="117">
  <si>
    <r>
      <rPr>
        <rFont val="Arial Black"/>
        <color rgb="FF0092D1"/>
        <sz val="8.0"/>
      </rPr>
      <t xml:space="preserve">CFP | </t>
    </r>
    <r>
      <rPr>
        <rFont val="Arial"/>
        <color rgb="FF004976"/>
        <sz val="8.0"/>
      </rPr>
      <t xml:space="preserve">Financial Proposal
</t>
    </r>
    <r>
      <rPr>
        <rFont val="Arial"/>
        <color rgb="FF666666"/>
        <sz val="8.0"/>
      </rPr>
      <t>CFP Ref. No.: CFP-2024-70</t>
    </r>
  </si>
  <si>
    <t>INSTRUCTIONS</t>
  </si>
  <si>
    <r>
      <rPr>
        <rFont val="Arial Black"/>
        <b val="0"/>
        <color rgb="FF0092D1"/>
        <sz val="10.0"/>
      </rPr>
      <t>1.</t>
    </r>
    <r>
      <rPr>
        <rFont val="Arial"/>
        <b/>
        <color rgb="FF0070C0"/>
        <sz val="10.0"/>
      </rPr>
      <t xml:space="preserve"> </t>
    </r>
    <r>
      <rPr>
        <rFont val="Arial"/>
        <b val="0"/>
        <color rgb="FF000000"/>
        <sz val="10.0"/>
      </rPr>
      <t>At a minimum, the budget must include:</t>
    </r>
  </si>
  <si>
    <r>
      <rPr>
        <rFont val="Arial"/>
        <b/>
        <color rgb="FF004976"/>
      </rPr>
      <t>a.</t>
    </r>
    <r>
      <rPr>
        <rFont val="Arial"/>
        <color rgb="FF000000"/>
      </rPr>
      <t xml:space="preserve"> An estimate of direct costs, which include all of the expenses that are required for, and can be tracked directly to, the Grant/Funding activities. Direct costs must be broken down as follows:</t>
    </r>
  </si>
  <si>
    <t>- By expense subcategory; 
- By expense line item; and 
- By year.</t>
  </si>
  <si>
    <r>
      <rPr>
        <rFont val="Arial"/>
        <b/>
        <color rgb="FF004976"/>
        <sz val="10.0"/>
      </rPr>
      <t xml:space="preserve">b. </t>
    </r>
    <r>
      <rPr>
        <rFont val="Arial"/>
        <color theme="1"/>
        <sz val="10.0"/>
      </rPr>
      <t>Budget notes describing any assumptions or justifications underlying the estimates provided.</t>
    </r>
  </si>
  <si>
    <r>
      <rPr>
        <rFont val="Arial Black"/>
        <b val="0"/>
        <color rgb="FF0092D1"/>
        <sz val="10.0"/>
      </rPr>
      <t>2.</t>
    </r>
    <r>
      <rPr>
        <rFont val="Arial Black"/>
        <b val="0"/>
        <color rgb="FF004976"/>
        <sz val="10.0"/>
      </rPr>
      <t xml:space="preserve"> </t>
    </r>
    <r>
      <rPr>
        <rFont val="Arial"/>
        <b val="0"/>
        <color rgb="FF000000"/>
        <sz val="10.0"/>
      </rPr>
      <t>Article II, Section 7, of the Convention on the Privileges and Immunities of the United Nations provides, inter alia, that the United Nations, including UNOPS as a subsidiary organ of the United Nations, is exempt from all direct taxes, except charges for public utility services, and is exempt from customs restrictions, duties, and charges of a similar nature in respect of articles imported or exported for its official use. All proposals shall be submitted excluding any direct taxes and any other taxes and duties.</t>
    </r>
  </si>
  <si>
    <r>
      <rPr>
        <rFont val="Arial Black"/>
        <b val="0"/>
        <color rgb="FF0092D1"/>
        <sz val="10.0"/>
      </rPr>
      <t>3.</t>
    </r>
    <r>
      <rPr>
        <rFont val="Arial Black"/>
        <b/>
        <color rgb="FF0070C0"/>
        <sz val="10.0"/>
      </rPr>
      <t xml:space="preserve"> </t>
    </r>
    <r>
      <rPr>
        <rFont val="Arial"/>
        <b val="0"/>
        <color rgb="FF000000"/>
        <sz val="10.0"/>
      </rPr>
      <t>Costs will be eligible only if they are expected to be incurred for the purpose of this grant/funding activities and occur within the duration mentioned in the agreement (including any amendments thereof).</t>
    </r>
  </si>
  <si>
    <r>
      <rPr>
        <rFont val="Arial Black"/>
        <b val="0"/>
        <color rgb="FF0092D1"/>
        <sz val="10.0"/>
      </rPr>
      <t>4.</t>
    </r>
    <r>
      <rPr>
        <rFont val="Arial"/>
        <b/>
        <color rgb="FF0070C0"/>
        <sz val="10.0"/>
      </rPr>
      <t xml:space="preserve"> </t>
    </r>
    <r>
      <rPr>
        <rFont val="Arial"/>
        <b val="0"/>
        <color rgb="FF000000"/>
        <sz val="10.0"/>
      </rPr>
      <t>Additional rows and columns can be added wherever needed, however, the formulae must be adjusted accordingly.</t>
    </r>
  </si>
  <si>
    <r>
      <rPr>
        <rFont val="Arial Black"/>
        <color rgb="FF0092D1"/>
        <sz val="10.0"/>
      </rPr>
      <t>5.</t>
    </r>
    <r>
      <rPr>
        <rFont val="Arial Black"/>
        <color rgb="FF0070C0"/>
        <sz val="10.0"/>
      </rPr>
      <t xml:space="preserve"> </t>
    </r>
    <r>
      <rPr>
        <rFont val="Arial"/>
        <color rgb="FF000000"/>
        <sz val="10.0"/>
      </rPr>
      <t>In the case of a joint venture, consortium or association, all members must complete this template separately for their respective share of the requested Grant/Funding. The lead member of the joint venture, consortium or association should include the total direct costs of all other members under the budget category “joint venture/consortium/association members budget” and their share in the indirect cost should be included separately at the bottom of the budget table submitted by the lead member.</t>
    </r>
  </si>
  <si>
    <r>
      <rPr>
        <rFont val="Arial Black"/>
        <b val="0"/>
        <color rgb="FF0092D1"/>
        <sz val="10.0"/>
      </rPr>
      <t>6.</t>
    </r>
    <r>
      <rPr>
        <rFont val="Arial Black"/>
        <b val="0"/>
        <color rgb="FF0070C0"/>
        <sz val="10.0"/>
      </rPr>
      <t xml:space="preserve"> </t>
    </r>
    <r>
      <rPr>
        <rFont val="Arial"/>
        <b val="0"/>
        <color rgb="FF000000"/>
        <sz val="10.0"/>
      </rPr>
      <t>In the case of sub-grantees already identified in the proposal, budget details of all such sub-grants will be provided for each sub-grantee separately using this same template.</t>
    </r>
  </si>
  <si>
    <r>
      <rPr>
        <rFont val="Arial Black"/>
        <b val="0"/>
        <color rgb="FF0092D1"/>
        <sz val="10.0"/>
      </rPr>
      <t xml:space="preserve">7. </t>
    </r>
    <r>
      <rPr>
        <rFont val="Arial"/>
        <b val="0"/>
        <color rgb="FF000000"/>
        <sz val="10.0"/>
      </rPr>
      <t>Grant budgets may include indirect costs of up to</t>
    </r>
    <r>
      <rPr>
        <rFont val="Arial"/>
        <b/>
        <color rgb="FFFF0000"/>
        <sz val="10.0"/>
      </rPr>
      <t xml:space="preserve"> 7% </t>
    </r>
    <r>
      <rPr>
        <rFont val="Arial"/>
        <b val="0"/>
        <color rgb="FF000000"/>
        <sz val="10.0"/>
      </rPr>
      <t>of the direct costs. In case of subgrants, the indirect cost of the amount of any subgrant should be separately calculated and included at the bottom of the budget table.</t>
    </r>
  </si>
  <si>
    <r>
      <rPr>
        <rFont val="Arial Black"/>
        <b val="0"/>
        <color rgb="FF0092D1"/>
        <sz val="10.0"/>
      </rPr>
      <t>8.</t>
    </r>
    <r>
      <rPr>
        <rFont val="Arial Black"/>
        <b val="0"/>
        <color rgb="FF0070C0"/>
        <sz val="10.0"/>
      </rPr>
      <t xml:space="preserve"> </t>
    </r>
    <r>
      <rPr>
        <rFont val="Arial"/>
        <b val="0"/>
        <color rgb="FF000000"/>
        <sz val="10.0"/>
      </rPr>
      <t>Where the applicant already has commitments or expects to receive contributions also from sources other than UNOPS, such amounts should be mentioned in "Others" columns on Budget and Summary tables.</t>
    </r>
  </si>
  <si>
    <t>GLOSSARY OF TERMS</t>
  </si>
  <si>
    <t>Below is a list of definitions and examples related to some terms in this template:</t>
  </si>
  <si>
    <t>Term</t>
  </si>
  <si>
    <t>Definition</t>
  </si>
  <si>
    <t>Examples</t>
  </si>
  <si>
    <t>Consultants and contractors costs</t>
  </si>
  <si>
    <t>The costs associated with hiring workers who are not employees of the applicant to assist with the planning, evaluation, development, or implementation of the grant support project activities. Consultants and contractors may be individuals, nonprofit or for-profit organizations, or other entities.</t>
  </si>
  <si>
    <t>- Communications consultant
- Evaluation consultant</t>
  </si>
  <si>
    <t>Subgrants</t>
  </si>
  <si>
    <t>Funds that will be provided to individuals or organizations (through a non procurement activity and there is no profit margin for the selected individual/entity), other than the applicant, to support the implementation of activities that are coordinated with and support the Grant Support Project Activities of the applicant.</t>
  </si>
  <si>
    <t>- A subgrant to support an organization with the local implementation of a regional effort coordinated by the applicant.</t>
  </si>
  <si>
    <t>Other direct expenses</t>
  </si>
  <si>
    <t>Non-personnel, non-capitalized expenses that are necessary to complete the Grant Support Project Activities.</t>
  </si>
  <si>
    <t>- Travel (e.g., transportation, lodging, meals, phone calls, etc.)
- Training and conferences directly linked to the activities under the Grant/Funding
- Communications and publications that are part of an activity under the Grant/Funding
- Field equipment (e.g., cameras, GPS and GIS equipment, satellite phones, etc.)
- Other supplies (e.g., publications, lab supplies, office supplies, etc.)
- Computers and software specifically required for the activities under the Grant/Funding</t>
  </si>
  <si>
    <t>Capital expenditures</t>
  </si>
  <si>
    <t>Expenses that are incurred to purchase equipment or other assets that have a useful life of more than one year and whose acquisition value is 500 USD or more.</t>
  </si>
  <si>
    <t>- Building purchase
- Scientific equipment (e.g., magnets, MRI machines, telescopes, etc.)
- Vehicles (e.g., boats, cars, trucks, etc.)
- Major infrastructure upgrade and/or renovation
- Machinery (e.g., generators)</t>
  </si>
  <si>
    <t>Indirect costs</t>
  </si>
  <si>
    <t>Expenses incurred by an organization, such as administrative or other support functions, that are not easily linked to a specific Grant Support Project Activity.</t>
  </si>
  <si>
    <t>- Office support staff who are not directly working on activities under the Grant/Funding
- Utilities
- Development and fundraising activities
- Rent and occupancy costs
- Internet and telephone services
- Meetings (e.g., Board of Directors, office retreats or celebrations, etc.)
- General office equipment (e.g., furniture, servers, copiers, office supplies, repairs and maintenance, etc.)</t>
  </si>
  <si>
    <r>
      <rPr>
        <rFont val="Arial Black"/>
        <color rgb="FF0092D1"/>
        <sz val="8.0"/>
      </rPr>
      <t xml:space="preserve">CFP </t>
    </r>
    <r>
      <rPr>
        <rFont val="Arial Black"/>
        <b/>
        <color rgb="FF0092D1"/>
        <sz val="8.0"/>
      </rPr>
      <t>|</t>
    </r>
    <r>
      <rPr>
        <rFont val="Arial Black"/>
        <color rgb="FF004976"/>
        <sz val="8.0"/>
      </rPr>
      <t xml:space="preserve"> </t>
    </r>
    <r>
      <rPr>
        <rFont val="Arial"/>
        <color rgb="FF004976"/>
        <sz val="8.0"/>
      </rPr>
      <t xml:space="preserve">Financial Proposal
</t>
    </r>
    <r>
      <rPr>
        <rFont val="Arial"/>
        <color rgb="FF666666"/>
        <sz val="8.0"/>
      </rPr>
      <t>CFP Ref. No.: CFP-2024-70</t>
    </r>
  </si>
  <si>
    <t>BUDGET NOTES</t>
  </si>
  <si>
    <t>PERSONNEL</t>
  </si>
  <si>
    <t>Please complete the table below for staff whose time can be tracked directly to the grant support project activities. Be sure to include those positions that are to be hired that are required to implement the grant support project activities. Please add rows as needed.</t>
  </si>
  <si>
    <t>Note No.</t>
  </si>
  <si>
    <t>Sr. No.</t>
  </si>
  <si>
    <t>Name</t>
  </si>
  <si>
    <t>Job Title / Function</t>
  </si>
  <si>
    <r>
      <rPr>
        <rFont val="Arial"/>
        <b/>
        <color rgb="FF004976"/>
        <sz val="10.0"/>
      </rPr>
      <t xml:space="preserve">Employment Status
</t>
    </r>
    <r>
      <rPr>
        <rFont val="Arial"/>
        <b val="0"/>
        <color rgb="FF004976"/>
        <sz val="8.0"/>
      </rPr>
      <t>Full or Part-time w / Organization</t>
    </r>
  </si>
  <si>
    <t>Annual Base Salary w/o Benefits</t>
  </si>
  <si>
    <t>Total % time allocated to the grant support project activities</t>
  </si>
  <si>
    <t>CONSULTANCIES AND CONTRACTS</t>
  </si>
  <si>
    <t xml:space="preserve">Please complete the table below for consultancies and contracts planned under this grant/funding. </t>
  </si>
  <si>
    <t>Title of consultancies/contracts</t>
  </si>
  <si>
    <t>Tentative scope and deliverables</t>
  </si>
  <si>
    <t>SUB-GRANTS</t>
  </si>
  <si>
    <t>Please complete the table below with information on subgrants that will be made within the proposed grant/funding. Be sure to include subgrants where the grantee is TBD. Please add rows as needed.</t>
  </si>
  <si>
    <t>Sub-grantee (identify if known, otherwise TBD)</t>
  </si>
  <si>
    <t>JOINT VENTURE, CONSORTIUM OR ASSOCIATION MEMBERS BUDGET</t>
  </si>
  <si>
    <t>Please complete the table below with information on Joint venture, consortium or association members. Please add rows as needed.</t>
  </si>
  <si>
    <t>Joint venture, consortium or association member</t>
  </si>
  <si>
    <t>OTHER DIRECT EXPENSES</t>
  </si>
  <si>
    <t>A description of budget assumptions or justifications underlying the estimates is required and be sure to reference the note number from the budget sheet.</t>
  </si>
  <si>
    <t>Line Item</t>
  </si>
  <si>
    <t>Details</t>
  </si>
  <si>
    <t>CAPITAL EXPENDITURES</t>
  </si>
  <si>
    <t>Entity’s Name:</t>
  </si>
  <si>
    <t>Grant/Funding title:</t>
  </si>
  <si>
    <t>Grant/Funding duration:</t>
  </si>
  <si>
    <t>Grant/Funding budget:</t>
  </si>
  <si>
    <t>Date of submission:</t>
  </si>
  <si>
    <t>Name of Authorized Official:</t>
  </si>
  <si>
    <t>Signature of Authorized Official</t>
  </si>
  <si>
    <r>
      <rPr>
        <rFont val="Arial Black"/>
        <color rgb="FF0092D1"/>
        <sz val="8.0"/>
      </rPr>
      <t>CFP |</t>
    </r>
    <r>
      <rPr>
        <rFont val="Arial"/>
        <b/>
        <color rgb="FF0092D1"/>
        <sz val="8.0"/>
      </rPr>
      <t xml:space="preserve"> </t>
    </r>
    <r>
      <rPr>
        <rFont val="Arial"/>
        <color rgb="FF004976"/>
        <sz val="8.0"/>
      </rPr>
      <t xml:space="preserve">Financial Proposal
</t>
    </r>
    <r>
      <rPr>
        <rFont val="Arial"/>
        <color rgb="FF666666"/>
        <sz val="8.0"/>
      </rPr>
      <t>CFP Ref. No.: CFP-2024-70</t>
    </r>
  </si>
  <si>
    <t>Details of personnel, consultancies and contracts and subgrants will autofill from the Budget Notes tab.</t>
  </si>
  <si>
    <t>BUDGET</t>
  </si>
  <si>
    <t>Phase 1</t>
  </si>
  <si>
    <t>Phase 2</t>
  </si>
  <si>
    <t>Phase 3</t>
  </si>
  <si>
    <t>TOTAL (Years 1 - 3)</t>
  </si>
  <si>
    <t>UNIT</t>
  </si>
  <si>
    <t>QTY</t>
  </si>
  <si>
    <t>RATE</t>
  </si>
  <si>
    <t>UNOPS</t>
  </si>
  <si>
    <t>OTHER</t>
  </si>
  <si>
    <t>TOTAL</t>
  </si>
  <si>
    <t>Personnel</t>
  </si>
  <si>
    <t>Note #</t>
  </si>
  <si>
    <t>Technical personnel</t>
  </si>
  <si>
    <t>Support services personnel</t>
  </si>
  <si>
    <t>Subtotal personnel</t>
  </si>
  <si>
    <t>Consultancies and contracts</t>
  </si>
  <si>
    <t>Subtotal consultants and contractors</t>
  </si>
  <si>
    <t>Subgrants (excluding indirect costs)</t>
  </si>
  <si>
    <t>Subtotal subgrants</t>
  </si>
  <si>
    <t>Joint venture/consortium/association members budget (excluding indirect costs)</t>
  </si>
  <si>
    <t>Subtotal joint venture/consortium/association members budget</t>
  </si>
  <si>
    <t>Travel, meetings and workshops</t>
  </si>
  <si>
    <t>[Item]</t>
  </si>
  <si>
    <t>Field activities</t>
  </si>
  <si>
    <t>Subtotal other direct expenses</t>
  </si>
  <si>
    <t>Vehicles</t>
  </si>
  <si>
    <t>Equipment</t>
  </si>
  <si>
    <t>Subtotal capital expenditures</t>
  </si>
  <si>
    <t>Total direct costs</t>
  </si>
  <si>
    <t>Indirect costs - (For a joint venture, consortium or association - lead member only) (these figures exclude subgrants)</t>
  </si>
  <si>
    <t>Indirect costs shared with joint venture, consortium or association memebers or subgrantees</t>
  </si>
  <si>
    <t>Total Costs</t>
  </si>
  <si>
    <r>
      <rPr>
        <rFont val="Arial Black"/>
        <color rgb="FF0092D1"/>
        <sz val="8.0"/>
      </rPr>
      <t xml:space="preserve">CFP | </t>
    </r>
    <r>
      <rPr>
        <rFont val="Arial"/>
        <color rgb="FF004976"/>
        <sz val="8.0"/>
      </rPr>
      <t xml:space="preserve">Financial Proposal
</t>
    </r>
    <r>
      <rPr>
        <rFont val="Arial"/>
        <color rgb="FF666666"/>
        <sz val="8.0"/>
      </rPr>
      <t>CFP Ref. No.: CFP 2024-70</t>
    </r>
  </si>
  <si>
    <t>BUDGET SUMMARY</t>
  </si>
  <si>
    <t>This table provides a summary of the budget. The figures in this table are automatically provided by the totals in the budget.</t>
  </si>
  <si>
    <t xml:space="preserve"> OTHER </t>
  </si>
  <si>
    <t xml:space="preserve"> TOTAL </t>
  </si>
  <si>
    <t xml:space="preserve"> UNOPS % OF TOTAL</t>
  </si>
  <si>
    <t>SUBCATEGORY 
% OF TOTAL</t>
  </si>
  <si>
    <t>Summary by Year</t>
  </si>
  <si>
    <t>Total</t>
  </si>
  <si>
    <t>Summary by Expense</t>
  </si>
  <si>
    <t>Joint venture, consortium or association members budget</t>
  </si>
  <si>
    <t>Total Amounts in Words:</t>
  </si>
  <si>
    <t xml:space="preserve">UNOPS - </t>
  </si>
  <si>
    <t>[Insert amount in words]</t>
  </si>
  <si>
    <t xml:space="preserve">Others   - </t>
  </si>
  <si>
    <t>Total      -</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</si>
</sst>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_(&quot;$&quot;* #,##0_);_(&quot;$&quot;* \(#,##0\);_(&quot;$&quot;* &quot;-&quot;??_);_(@_)"/>
    <numFmt numFmtId="165" formatCode="_(* #,##0_);_(* \(#,##0\);_(* &quot;-&quot;??_);_(@_)"/>
  </numFmts>
  <fonts count="28">
    <font>
      <sz val="10.0"/>
      <color rgb="FF000000"/>
      <name val="Arial"/>
      <scheme val="minor"/>
    </font>
    <font>
      <color theme="1"/>
      <name val="Arial"/>
    </font>
    <font>
      <sz val="14.0"/>
      <color rgb="FFFFFFFF"/>
      <name val="Arial Black"/>
    </font>
    <font>
      <sz val="8.0"/>
      <color rgb="FF004976"/>
      <name val="Arial"/>
    </font>
    <font>
      <sz val="10.0"/>
      <color rgb="FF0000FF"/>
      <name val="Arial"/>
    </font>
    <font>
      <b/>
      <sz val="10.0"/>
      <color rgb="FF004976"/>
      <name val="Arial"/>
    </font>
    <font/>
    <font>
      <color rgb="FF000000"/>
      <name val="Arial"/>
    </font>
    <font>
      <sz val="10.0"/>
      <color theme="1"/>
      <name val="Arial"/>
    </font>
    <font>
      <sz val="10.0"/>
      <color rgb="FF004976"/>
      <name val="Arial"/>
    </font>
    <font>
      <b/>
      <i/>
      <sz val="10.0"/>
      <color rgb="FF666666"/>
      <name val="Arial"/>
    </font>
    <font>
      <sz val="10.0"/>
      <color rgb="FF666666"/>
      <name val="Arial"/>
    </font>
    <font>
      <b/>
      <sz val="10.0"/>
      <color rgb="FF666666"/>
      <name val="Arial"/>
    </font>
    <font>
      <b/>
      <sz val="10.0"/>
      <color theme="1"/>
      <name val="Arial"/>
    </font>
    <font>
      <sz val="10.0"/>
      <color rgb="FF0070C0"/>
      <name val="Arial Black"/>
    </font>
    <font>
      <sz val="10.0"/>
      <color rgb="FF0092D1"/>
      <name val="Arial Black"/>
    </font>
    <font>
      <b/>
      <color rgb="FF004976"/>
      <name val="Arial"/>
    </font>
    <font>
      <b/>
      <sz val="9.0"/>
      <color rgb="FF004976"/>
      <name val="Arial"/>
    </font>
    <font>
      <sz val="8.0"/>
      <color theme="1"/>
      <name val="Arial"/>
    </font>
    <font>
      <sz val="10.0"/>
      <color rgb="FFFFFFFF"/>
      <name val="Arial Black"/>
    </font>
    <font>
      <sz val="10.0"/>
      <color rgb="FF004976"/>
      <name val="Arial Black"/>
    </font>
    <font>
      <sz val="10.0"/>
      <color rgb="FFFF0000"/>
      <name val="Arial"/>
    </font>
    <font>
      <sz val="10.0"/>
      <color theme="1"/>
      <name val="Arial Black"/>
    </font>
    <font>
      <i/>
      <color theme="1"/>
      <name val="Arial"/>
    </font>
    <font>
      <b/>
      <sz val="8.0"/>
      <color theme="1"/>
      <name val="Arial"/>
    </font>
    <font>
      <b/>
      <sz val="10.0"/>
      <color rgb="FF0092D1"/>
      <name val="Arial"/>
    </font>
    <font>
      <sz val="9.0"/>
      <color rgb="FF000000"/>
      <name val="Arial"/>
    </font>
    <font>
      <sz val="9.0"/>
      <color theme="1"/>
      <name val="Arial"/>
    </font>
  </fonts>
  <fills count="10">
    <fill>
      <patternFill patternType="none"/>
    </fill>
    <fill>
      <patternFill patternType="lightGray"/>
    </fill>
    <fill>
      <patternFill patternType="solid">
        <fgColor rgb="FFFFFFFF"/>
        <bgColor rgb="FFFFFFFF"/>
      </patternFill>
    </fill>
    <fill>
      <patternFill patternType="solid">
        <fgColor rgb="FF0092D1"/>
        <bgColor rgb="FF0092D1"/>
      </patternFill>
    </fill>
    <fill>
      <patternFill patternType="solid">
        <fgColor rgb="FFEFEFEF"/>
        <bgColor rgb="FFEFEFEF"/>
      </patternFill>
    </fill>
    <fill>
      <patternFill patternType="solid">
        <fgColor rgb="FFFFF2CC"/>
        <bgColor rgb="FFFFF2CC"/>
      </patternFill>
    </fill>
    <fill>
      <patternFill patternType="solid">
        <fgColor theme="0"/>
        <bgColor theme="0"/>
      </patternFill>
    </fill>
    <fill>
      <patternFill patternType="solid">
        <fgColor rgb="FF4EC3E0"/>
        <bgColor rgb="FF4EC3E0"/>
      </patternFill>
    </fill>
    <fill>
      <patternFill patternType="solid">
        <fgColor rgb="FFF3F3F3"/>
        <bgColor rgb="FFF3F3F3"/>
      </patternFill>
    </fill>
    <fill>
      <patternFill patternType="solid">
        <fgColor rgb="FF004976"/>
        <bgColor rgb="FF004976"/>
      </patternFill>
    </fill>
  </fills>
  <borders count="104">
    <border/>
    <border>
      <left style="thick">
        <color rgb="FF0092D1"/>
      </left>
      <top style="medium">
        <color rgb="FF0092D1"/>
      </top>
    </border>
    <border>
      <top style="medium">
        <color rgb="FF0092D1"/>
      </top>
    </border>
    <border>
      <right style="thick">
        <color rgb="FF0092D1"/>
      </right>
      <top style="medium">
        <color rgb="FF0092D1"/>
      </top>
    </border>
    <border>
      <left style="thick">
        <color rgb="FF0092D1"/>
      </left>
    </border>
    <border>
      <right style="thick">
        <color rgb="FF0092D1"/>
      </right>
    </border>
    <border>
      <top style="dotted">
        <color rgb="FF0070C0"/>
      </top>
    </border>
    <border>
      <right style="thick">
        <color rgb="FF0092D1"/>
      </right>
      <top style="dotted">
        <color rgb="FF0070C0"/>
      </top>
    </border>
    <border>
      <left style="thick">
        <color rgb="FF0092D1"/>
      </left>
      <bottom style="thick">
        <color rgb="FF0092D1"/>
      </bottom>
    </border>
    <border>
      <bottom style="thick">
        <color rgb="FF0092D1"/>
      </bottom>
    </border>
    <border>
      <right style="thick">
        <color rgb="FF0092D1"/>
      </right>
      <bottom style="thick">
        <color rgb="FF0092D1"/>
      </bottom>
    </border>
    <border>
      <right style="thick">
        <color rgb="FFFFFFFF"/>
      </right>
    </border>
    <border>
      <left style="thick">
        <color rgb="FFFFFFFF"/>
      </left>
      <right style="thick">
        <color rgb="FFFFFFFF"/>
      </right>
    </border>
    <border>
      <left style="thick">
        <color rgb="FFFFFFFF"/>
      </left>
    </border>
    <border>
      <bottom style="dotted">
        <color rgb="FFB7B7B7"/>
      </bottom>
    </border>
    <border>
      <right style="dotted">
        <color rgb="FFB7B7B7"/>
      </right>
      <bottom style="dotted">
        <color rgb="FFB7B7B7"/>
      </bottom>
    </border>
    <border>
      <left style="dotted">
        <color rgb="FFB7B7B7"/>
      </left>
      <right style="dotted">
        <color rgb="FFB7B7B7"/>
      </right>
      <bottom style="dotted">
        <color rgb="FFB7B7B7"/>
      </bottom>
    </border>
    <border>
      <left style="dotted">
        <color rgb="FFB7B7B7"/>
      </left>
      <bottom style="dotted">
        <color rgb="FFB7B7B7"/>
      </bottom>
    </border>
    <border>
      <top style="dotted">
        <color rgb="FFB7B7B7"/>
      </top>
      <bottom style="dotted">
        <color rgb="FFB7B7B7"/>
      </bottom>
    </border>
    <border>
      <right style="dotted">
        <color rgb="FFB7B7B7"/>
      </right>
      <top style="dotted">
        <color rgb="FFB7B7B7"/>
      </top>
      <bottom style="dotted">
        <color rgb="FFB7B7B7"/>
      </bottom>
    </border>
    <border>
      <left style="dotted">
        <color rgb="FFB7B7B7"/>
      </left>
      <right style="dotted">
        <color rgb="FFB7B7B7"/>
      </right>
      <top style="dotted">
        <color rgb="FFB7B7B7"/>
      </top>
      <bottom style="dotted">
        <color rgb="FFB7B7B7"/>
      </bottom>
    </border>
    <border>
      <left style="dotted">
        <color rgb="FFB7B7B7"/>
      </left>
      <top style="dotted">
        <color rgb="FFB7B7B7"/>
      </top>
      <bottom style="dotted">
        <color rgb="FFB7B7B7"/>
      </bottom>
    </border>
    <border>
      <top style="dotted">
        <color rgb="FFB7B7B7"/>
      </top>
    </border>
    <border>
      <right style="dotted">
        <color rgb="FFB7B7B7"/>
      </right>
      <top style="dotted">
        <color rgb="FFB7B7B7"/>
      </top>
    </border>
    <border>
      <left style="dotted">
        <color rgb="FFB7B7B7"/>
      </left>
      <right style="dotted">
        <color rgb="FFB7B7B7"/>
      </right>
      <top style="dotted">
        <color rgb="FFB7B7B7"/>
      </top>
    </border>
    <border>
      <left style="dotted">
        <color rgb="FFB7B7B7"/>
      </left>
      <top style="dotted">
        <color rgb="FFB7B7B7"/>
      </top>
    </border>
    <border>
      <left style="medium">
        <color rgb="FF0092D1"/>
      </left>
      <top style="medium">
        <color rgb="FF0092D1"/>
      </top>
      <bottom style="medium">
        <color rgb="FF0092D1"/>
      </bottom>
    </border>
    <border>
      <top style="medium">
        <color rgb="FF0092D1"/>
      </top>
      <bottom style="medium">
        <color rgb="FF0092D1"/>
      </bottom>
    </border>
    <border>
      <right style="medium">
        <color rgb="FF0092D1"/>
      </right>
      <top style="medium">
        <color rgb="FF0092D1"/>
      </top>
      <bottom style="medium">
        <color rgb="FF0092D1"/>
      </bottom>
    </border>
    <border>
      <left style="thick">
        <color rgb="FFFFFFFF"/>
      </left>
      <right style="thick">
        <color rgb="FFFFFFFF"/>
      </right>
      <top style="thick">
        <color rgb="FFFFFFFF"/>
      </top>
    </border>
    <border>
      <left style="thick">
        <color rgb="FFFFFFFF"/>
      </left>
      <top style="thick">
        <color rgb="FFFFFFFF"/>
      </top>
    </border>
    <border>
      <right style="thick">
        <color rgb="FFFFFFFF"/>
      </right>
      <top style="thick">
        <color rgb="FFFFFFFF"/>
      </top>
    </border>
    <border>
      <left style="thick">
        <color rgb="FFFFFFFF"/>
      </left>
      <right style="thick">
        <color rgb="FFFFFFFF"/>
      </right>
      <bottom style="thick">
        <color rgb="FFFFFFFF"/>
      </bottom>
    </border>
    <border>
      <left style="thick">
        <color rgb="FFFFFFFF"/>
      </left>
      <bottom style="thick">
        <color rgb="FFFFFFFF"/>
      </bottom>
    </border>
    <border>
      <right style="thick">
        <color rgb="FFFFFFFF"/>
      </right>
      <bottom style="thick">
        <color rgb="FFFFFFFF"/>
      </bottom>
    </border>
    <border>
      <top style="thick">
        <color rgb="FFFFFFFF"/>
      </top>
    </border>
    <border>
      <bottom style="thick">
        <color rgb="FFFFFFFF"/>
      </bottom>
    </border>
    <border>
      <left style="medium">
        <color rgb="FF0092D1"/>
      </left>
      <top style="medium">
        <color rgb="FF0092D1"/>
      </top>
      <bottom style="medium">
        <color rgb="FFFFFFFF"/>
      </bottom>
    </border>
    <border>
      <right style="medium">
        <color rgb="FF0092D1"/>
      </right>
      <top style="medium">
        <color rgb="FF0092D1"/>
      </top>
      <bottom style="medium">
        <color rgb="FFFFFFFF"/>
      </bottom>
    </border>
    <border>
      <left style="medium">
        <color rgb="FF0092D1"/>
      </left>
      <top style="medium">
        <color rgb="FF0092D1"/>
      </top>
      <bottom style="medium">
        <color rgb="FFEFEFEF"/>
      </bottom>
    </border>
    <border>
      <top style="medium">
        <color rgb="FF0092D1"/>
      </top>
      <bottom style="medium">
        <color rgb="FFEFEFEF"/>
      </bottom>
    </border>
    <border>
      <right style="medium">
        <color rgb="FF0092D1"/>
      </right>
      <top style="medium">
        <color rgb="FF0092D1"/>
      </top>
      <bottom style="medium">
        <color rgb="FFEFEFEF"/>
      </bottom>
    </border>
    <border>
      <left style="medium">
        <color rgb="FF0092D1"/>
      </left>
      <bottom style="medium">
        <color rgb="FFFFFFFF"/>
      </bottom>
    </border>
    <border>
      <right style="medium">
        <color rgb="FF0092D1"/>
      </right>
      <bottom style="medium">
        <color rgb="FFFFFFFF"/>
      </bottom>
    </border>
    <border>
      <left style="medium">
        <color rgb="FF0092D1"/>
      </left>
      <bottom style="medium">
        <color rgb="FFEFEFEF"/>
      </bottom>
    </border>
    <border>
      <bottom style="medium">
        <color rgb="FFEFEFEF"/>
      </bottom>
    </border>
    <border>
      <right style="medium">
        <color rgb="FF0092D1"/>
      </right>
      <bottom style="medium">
        <color rgb="FFEFEFEF"/>
      </bottom>
    </border>
    <border>
      <left style="medium">
        <color rgb="FF0092D1"/>
      </left>
      <bottom style="medium">
        <color rgb="FF0092D1"/>
      </bottom>
    </border>
    <border>
      <right style="medium">
        <color rgb="FF0092D1"/>
      </right>
      <bottom style="medium">
        <color rgb="FF0092D1"/>
      </bottom>
    </border>
    <border>
      <bottom style="medium">
        <color rgb="FF0092D1"/>
      </bottom>
    </border>
    <border>
      <left style="thick">
        <color rgb="FFFFFFFF"/>
      </left>
      <top style="thick">
        <color rgb="FFFFFFFF"/>
      </top>
      <bottom style="thick">
        <color rgb="FFFFFFFF"/>
      </bottom>
    </border>
    <border>
      <top style="thick">
        <color rgb="FFFFFFFF"/>
      </top>
      <bottom style="thick">
        <color rgb="FFFFFFFF"/>
      </bottom>
    </border>
    <border>
      <right style="thick">
        <color rgb="FFFFFFFF"/>
      </right>
      <top style="thick">
        <color rgb="FFFFFFFF"/>
      </top>
      <bottom style="thick">
        <color rgb="FFFFFFFF"/>
      </bottom>
    </border>
    <border>
      <left/>
      <right/>
    </border>
    <border>
      <left style="thick">
        <color rgb="FFFFFFFF"/>
      </left>
      <right style="thick">
        <color rgb="FFFFFFFF"/>
      </right>
      <top style="thick">
        <color rgb="FFFFFFFF"/>
      </top>
      <bottom style="thick">
        <color rgb="FFFFFFFF"/>
      </bottom>
    </border>
    <border>
      <left style="thick">
        <color rgb="FFFFFFFF"/>
      </left>
      <right style="thick">
        <color rgb="FF0070C0"/>
      </right>
      <top style="thick">
        <color rgb="FFFFFFFF"/>
      </top>
      <bottom style="thick">
        <color rgb="FFFFFFFF"/>
      </bottom>
    </border>
    <border>
      <right style="dotted">
        <color rgb="FFB7B7B7"/>
      </right>
    </border>
    <border>
      <left style="dotted">
        <color rgb="FFB7B7B7"/>
      </left>
      <right style="dotted">
        <color rgb="FFB7B7B7"/>
      </right>
    </border>
    <border>
      <left style="dotted">
        <color rgb="FFB7B7B7"/>
      </left>
      <right style="thick">
        <color rgb="FF0070C0"/>
      </right>
    </border>
    <border>
      <left style="dotted">
        <color rgb="FFB7B7B7"/>
      </left>
    </border>
    <border>
      <left style="thick">
        <color rgb="FF4EC3E0"/>
      </left>
      <right style="thick">
        <color rgb="FF4EC3E0"/>
      </right>
      <top style="thick">
        <color rgb="FF4EC3E0"/>
      </top>
      <bottom style="thick">
        <color rgb="FF4EC3E0"/>
      </bottom>
    </border>
    <border>
      <left style="dotted">
        <color rgb="FFB7B7B7"/>
      </left>
      <right style="thick">
        <color rgb="FF0070C0"/>
      </right>
      <bottom style="dotted">
        <color rgb="FFB7B7B7"/>
      </bottom>
    </border>
    <border>
      <left style="dotted">
        <color rgb="FFB7B7B7"/>
      </left>
      <right style="thick">
        <color rgb="FF0070C0"/>
      </right>
      <top style="dotted">
        <color rgb="FFB7B7B7"/>
      </top>
      <bottom style="dotted">
        <color rgb="FFB7B7B7"/>
      </bottom>
    </border>
    <border>
      <left style="dotted">
        <color rgb="FFB7B7B7"/>
      </left>
      <right style="thick">
        <color rgb="FF0070C0"/>
      </right>
      <top style="dotted">
        <color rgb="FFB7B7B7"/>
      </top>
    </border>
    <border>
      <top style="medium">
        <color rgb="FF0070C0"/>
      </top>
      <bottom style="medium">
        <color rgb="FF0070C0"/>
      </bottom>
    </border>
    <border>
      <right style="medium">
        <color rgb="FF0070C0"/>
      </right>
      <top style="medium">
        <color rgb="FF0070C0"/>
      </top>
      <bottom style="medium">
        <color rgb="FF0070C0"/>
      </bottom>
    </border>
    <border>
      <left style="medium">
        <color rgb="FF0070C0"/>
      </left>
      <right style="medium">
        <color rgb="FF0070C0"/>
      </right>
      <top style="medium">
        <color rgb="FF0070C0"/>
      </top>
      <bottom style="medium">
        <color rgb="FF0070C0"/>
      </bottom>
    </border>
    <border>
      <left style="medium">
        <color rgb="FF0070C0"/>
      </left>
      <top style="medium">
        <color rgb="FF0070C0"/>
      </top>
      <bottom style="medium">
        <color rgb="FF0070C0"/>
      </bottom>
    </border>
    <border>
      <right style="dotted">
        <color rgb="FFB7B7B7"/>
      </right>
      <top style="medium">
        <color rgb="FF0070C0"/>
      </top>
      <bottom style="medium">
        <color rgb="FF0070C0"/>
      </bottom>
    </border>
    <border>
      <left style="dotted">
        <color rgb="FFB7B7B7"/>
      </left>
      <right style="dotted">
        <color rgb="FFB7B7B7"/>
      </right>
      <top style="medium">
        <color rgb="FF0070C0"/>
      </top>
      <bottom style="medium">
        <color rgb="FF0070C0"/>
      </bottom>
    </border>
    <border>
      <left style="dotted">
        <color rgb="FFB7B7B7"/>
      </left>
      <right style="thick">
        <color rgb="FF0070C0"/>
      </right>
      <top style="medium">
        <color rgb="FF0070C0"/>
      </top>
      <bottom style="medium">
        <color rgb="FF0070C0"/>
      </bottom>
    </border>
    <border>
      <left style="dotted">
        <color rgb="FFB7B7B7"/>
      </left>
      <right style="medium">
        <color rgb="FF0070C0"/>
      </right>
      <top style="medium">
        <color rgb="FF0070C0"/>
      </top>
      <bottom style="medium">
        <color rgb="FF0070C0"/>
      </bottom>
    </border>
    <border>
      <top style="medium">
        <color rgb="FF004976"/>
      </top>
      <bottom style="medium">
        <color rgb="FF004976"/>
      </bottom>
    </border>
    <border>
      <right style="medium">
        <color rgb="FF004976"/>
      </right>
      <top style="medium">
        <color rgb="FF004976"/>
      </top>
      <bottom style="medium">
        <color rgb="FF004976"/>
      </bottom>
    </border>
    <border>
      <left style="medium">
        <color rgb="FF004976"/>
      </left>
      <right style="medium">
        <color rgb="FF004976"/>
      </right>
      <top style="medium">
        <color rgb="FF004976"/>
      </top>
      <bottom style="medium">
        <color rgb="FF004976"/>
      </bottom>
    </border>
    <border>
      <left style="medium">
        <color rgb="FF004976"/>
      </left>
      <top style="medium">
        <color rgb="FF004976"/>
      </top>
      <bottom style="medium">
        <color rgb="FF004976"/>
      </bottom>
    </border>
    <border>
      <left style="medium">
        <color rgb="FF0070C0"/>
      </left>
      <top style="medium">
        <color rgb="FF0070C0"/>
      </top>
      <bottom style="dotted">
        <color rgb="FF0070C0"/>
      </bottom>
    </border>
    <border>
      <top style="medium">
        <color rgb="FF0070C0"/>
      </top>
      <bottom style="dotted">
        <color rgb="FF0070C0"/>
      </bottom>
    </border>
    <border>
      <right style="medium">
        <color rgb="FF0070C0"/>
      </right>
      <top style="medium">
        <color rgb="FF0070C0"/>
      </top>
      <bottom style="dotted">
        <color rgb="FF0070C0"/>
      </bottom>
    </border>
    <border>
      <left style="medium">
        <color rgb="FF0070C0"/>
      </left>
      <top style="dotted">
        <color rgb="FF0070C0"/>
      </top>
      <bottom style="medium">
        <color rgb="FF0070C0"/>
      </bottom>
    </border>
    <border>
      <top style="dotted">
        <color rgb="FF0070C0"/>
      </top>
      <bottom style="medium">
        <color rgb="FF0070C0"/>
      </bottom>
    </border>
    <border>
      <right style="medium">
        <color rgb="FF0070C0"/>
      </right>
      <top style="dotted">
        <color rgb="FF0070C0"/>
      </top>
      <bottom style="medium">
        <color rgb="FF0070C0"/>
      </bottom>
    </border>
    <border>
      <left style="thick">
        <color rgb="FF004976"/>
      </left>
      <top style="thick">
        <color rgb="FF004976"/>
      </top>
      <bottom style="thick">
        <color rgb="FF004976"/>
      </bottom>
    </border>
    <border>
      <top style="thick">
        <color rgb="FF004976"/>
      </top>
      <bottom style="thick">
        <color rgb="FF004976"/>
      </bottom>
    </border>
    <border>
      <right style="thick">
        <color rgb="FF004976"/>
      </right>
      <top style="thick">
        <color rgb="FF004976"/>
      </top>
      <bottom style="thick">
        <color rgb="FF004976"/>
      </bottom>
    </border>
    <border>
      <left style="thick">
        <color rgb="FF004976"/>
      </left>
      <right style="thick">
        <color rgb="FF004976"/>
      </right>
      <top style="thick">
        <color rgb="FF004976"/>
      </top>
      <bottom style="thick">
        <color rgb="FF004976"/>
      </bottom>
    </border>
    <border>
      <left style="thick">
        <color rgb="FF0092D1"/>
      </left>
      <top style="medium">
        <color rgb="FF0092D1"/>
      </top>
      <bottom style="medium">
        <color rgb="FFFFFFFF"/>
      </bottom>
    </border>
    <border>
      <right style="thin">
        <color rgb="FFFFFFFF"/>
      </right>
      <top style="medium">
        <color rgb="FF0092D1"/>
      </top>
      <bottom style="medium">
        <color rgb="FFFFFFFF"/>
      </bottom>
    </border>
    <border>
      <left style="thick">
        <color rgb="FF0092D1"/>
      </left>
      <top style="medium">
        <color rgb="FFFFFFFF"/>
      </top>
      <bottom style="medium">
        <color rgb="FFFFFFFF"/>
      </bottom>
    </border>
    <border>
      <right style="thin">
        <color rgb="FFFFFFFF"/>
      </right>
      <top style="medium">
        <color rgb="FFFFFFFF"/>
      </top>
      <bottom style="medium">
        <color rgb="FFFFFFFF"/>
      </bottom>
    </border>
    <border>
      <top style="medium">
        <color rgb="FFEFEFEF"/>
      </top>
      <bottom style="medium">
        <color rgb="FFEFEFEF"/>
      </bottom>
    </border>
    <border>
      <right style="medium">
        <color rgb="FF0092D1"/>
      </right>
      <top style="medium">
        <color rgb="FFEFEFEF"/>
      </top>
      <bottom style="medium">
        <color rgb="FFEFEFEF"/>
      </bottom>
    </border>
    <border>
      <left style="thick">
        <color rgb="FF0092D1"/>
      </left>
      <top style="medium">
        <color rgb="FFFFFFFF"/>
      </top>
      <bottom style="medium">
        <color rgb="FF0092D1"/>
      </bottom>
    </border>
    <border>
      <right style="thin">
        <color rgb="FFFFFFFF"/>
      </right>
      <top style="medium">
        <color rgb="FFFFFFFF"/>
      </top>
      <bottom style="medium">
        <color rgb="FF0092D1"/>
      </bottom>
    </border>
    <border>
      <top style="medium">
        <color rgb="FFEFEFEF"/>
      </top>
      <bottom style="medium">
        <color rgb="FF0092D1"/>
      </bottom>
    </border>
    <border>
      <right style="medium">
        <color rgb="FF0092D1"/>
      </right>
      <top style="medium">
        <color rgb="FFEFEFEF"/>
      </top>
      <bottom style="medium">
        <color rgb="FF0092D1"/>
      </bottom>
    </border>
    <border>
      <left style="medium">
        <color rgb="FF0092D1"/>
      </left>
      <right style="medium">
        <color rgb="FF0092D1"/>
      </right>
      <top style="medium">
        <color rgb="FF0092D1"/>
      </top>
      <bottom style="medium">
        <color rgb="FF0092D1"/>
      </bottom>
    </border>
    <border>
      <left style="thin">
        <color rgb="FFFFFFFF"/>
      </left>
      <top style="thin">
        <color rgb="FFFFFFFF"/>
      </top>
      <bottom style="dotted">
        <color rgb="FFB7B7B7"/>
      </bottom>
    </border>
    <border>
      <top style="thin">
        <color rgb="FFFFFFFF"/>
      </top>
      <bottom style="dotted">
        <color rgb="FFB7B7B7"/>
      </bottom>
    </border>
    <border>
      <right style="thin">
        <color rgb="FFFFFFFF"/>
      </right>
      <top style="thin">
        <color rgb="FFFFFFFF"/>
      </top>
      <bottom style="dotted">
        <color rgb="FFB7B7B7"/>
      </bottom>
    </border>
    <border>
      <left style="thin">
        <color rgb="FFFFFFFF"/>
      </left>
      <bottom style="dotted">
        <color rgb="FFB7B7B7"/>
      </bottom>
    </border>
    <border>
      <right style="thin">
        <color rgb="FFFFFFFF"/>
      </right>
      <bottom style="dotted">
        <color rgb="FFB7B7B7"/>
      </bottom>
    </border>
    <border>
      <left style="medium">
        <color rgb="FF0092D1"/>
      </left>
      <top style="medium">
        <color rgb="FFFFFFFF"/>
      </top>
      <bottom style="medium">
        <color rgb="FFFFFFFF"/>
      </bottom>
    </border>
    <border>
      <left style="medium">
        <color rgb="FF0092D1"/>
      </left>
      <top style="medium">
        <color rgb="FFFFFFFF"/>
      </top>
      <bottom style="medium">
        <color rgb="FF0092D1"/>
      </bottom>
    </border>
  </borders>
  <cellStyleXfs count="1">
    <xf borderId="0" fillId="0" fontId="0" numFmtId="0" applyAlignment="1" applyFont="1"/>
  </cellStyleXfs>
  <cellXfs count="270">
    <xf borderId="0" fillId="0" fontId="0" numFmtId="0" xfId="0" applyAlignment="1" applyFont="1">
      <alignment readingOrder="0" shrinkToFit="0" vertical="bottom" wrapText="0"/>
    </xf>
    <xf borderId="0" fillId="2" fontId="1" numFmtId="0" xfId="0" applyAlignment="1" applyFill="1" applyFont="1">
      <alignment vertical="center"/>
    </xf>
    <xf borderId="0" fillId="2" fontId="2" numFmtId="0" xfId="0" applyAlignment="1" applyFont="1">
      <alignment horizontal="center" vertical="center"/>
    </xf>
    <xf borderId="0" fillId="0" fontId="3" numFmtId="0" xfId="0" applyAlignment="1" applyFont="1">
      <alignment horizontal="right" readingOrder="0" vertical="center"/>
    </xf>
    <xf borderId="0" fillId="3" fontId="2" numFmtId="0" xfId="0" applyAlignment="1" applyFill="1" applyFont="1">
      <alignment horizontal="center" vertical="center"/>
    </xf>
    <xf borderId="1" fillId="0" fontId="4" numFmtId="0" xfId="0" applyBorder="1" applyFont="1"/>
    <xf borderId="2" fillId="0" fontId="5" numFmtId="0" xfId="0" applyAlignment="1" applyBorder="1" applyFont="1">
      <alignment shrinkToFit="0" vertical="center" wrapText="1"/>
    </xf>
    <xf borderId="2" fillId="0" fontId="6" numFmtId="0" xfId="0" applyBorder="1" applyFont="1"/>
    <xf borderId="3" fillId="0" fontId="6" numFmtId="0" xfId="0" applyBorder="1" applyFont="1"/>
    <xf borderId="4" fillId="0" fontId="4" numFmtId="0" xfId="0" applyBorder="1" applyFont="1"/>
    <xf borderId="0" fillId="0" fontId="4" numFmtId="0" xfId="0" applyFont="1"/>
    <xf borderId="0" fillId="0" fontId="7" numFmtId="0" xfId="0" applyAlignment="1" applyFont="1">
      <alignment horizontal="left" shrinkToFit="0" vertical="center" wrapText="1"/>
    </xf>
    <xf borderId="5" fillId="0" fontId="6" numFmtId="0" xfId="0" applyBorder="1" applyFont="1"/>
    <xf borderId="4" fillId="0" fontId="8" numFmtId="0" xfId="0" applyBorder="1" applyFont="1"/>
    <xf borderId="0" fillId="0" fontId="8" numFmtId="0" xfId="0" applyFont="1"/>
    <xf borderId="0" fillId="0" fontId="8" numFmtId="0" xfId="0" applyAlignment="1" applyFont="1">
      <alignment vertical="center"/>
    </xf>
    <xf borderId="6" fillId="0" fontId="8" numFmtId="0" xfId="0" applyBorder="1" applyFont="1"/>
    <xf borderId="6" fillId="0" fontId="6" numFmtId="0" xfId="0" applyBorder="1" applyFont="1"/>
    <xf borderId="7" fillId="0" fontId="6" numFmtId="0" xfId="0" applyBorder="1" applyFont="1"/>
    <xf borderId="0" fillId="0" fontId="5" numFmtId="0" xfId="0" applyAlignment="1" applyFont="1">
      <alignment shrinkToFit="0" vertical="center" wrapText="1"/>
    </xf>
    <xf borderId="0" fillId="0" fontId="5" numFmtId="0" xfId="0" applyAlignment="1" applyFont="1">
      <alignment vertical="center"/>
    </xf>
    <xf borderId="0" fillId="0" fontId="9" numFmtId="0" xfId="0" applyAlignment="1" applyFont="1">
      <alignment shrinkToFit="0" vertical="center" wrapText="1"/>
    </xf>
    <xf borderId="8" fillId="0" fontId="8" numFmtId="0" xfId="0" applyBorder="1" applyFont="1"/>
    <xf borderId="9" fillId="0" fontId="5" numFmtId="0" xfId="0" applyAlignment="1" applyBorder="1" applyFont="1">
      <alignment shrinkToFit="0" vertical="center" wrapText="1"/>
    </xf>
    <xf borderId="9" fillId="0" fontId="6" numFmtId="0" xfId="0" applyBorder="1" applyFont="1"/>
    <xf borderId="10" fillId="0" fontId="6" numFmtId="0" xfId="0" applyBorder="1" applyFont="1"/>
    <xf borderId="0" fillId="4" fontId="10" numFmtId="0" xfId="0" applyAlignment="1" applyFill="1" applyFont="1">
      <alignment horizontal="center" vertical="center"/>
    </xf>
    <xf borderId="0" fillId="0" fontId="11" numFmtId="0" xfId="0" applyAlignment="1" applyFont="1">
      <alignment horizontal="center" vertical="center"/>
    </xf>
    <xf borderId="0" fillId="4" fontId="12" numFmtId="0" xfId="0" applyAlignment="1" applyFont="1">
      <alignment horizontal="center" vertical="center"/>
    </xf>
    <xf borderId="11" fillId="0" fontId="6" numFmtId="0" xfId="0" applyBorder="1" applyFont="1"/>
    <xf borderId="12" fillId="4" fontId="12" numFmtId="0" xfId="0" applyAlignment="1" applyBorder="1" applyFont="1">
      <alignment horizontal="center" vertical="center"/>
    </xf>
    <xf borderId="13" fillId="4" fontId="12" numFmtId="0" xfId="0" applyAlignment="1" applyBorder="1" applyFont="1">
      <alignment horizontal="center" vertical="center"/>
    </xf>
    <xf borderId="14" fillId="0" fontId="12" numFmtId="0" xfId="0" applyAlignment="1" applyBorder="1" applyFont="1">
      <alignment shrinkToFit="0" vertical="center" wrapText="1"/>
    </xf>
    <xf borderId="14" fillId="0" fontId="6" numFmtId="0" xfId="0" applyBorder="1" applyFont="1"/>
    <xf borderId="15" fillId="0" fontId="6" numFmtId="0" xfId="0" applyBorder="1" applyFont="1"/>
    <xf borderId="16" fillId="0" fontId="11" numFmtId="0" xfId="0" applyAlignment="1" applyBorder="1" applyFont="1">
      <alignment horizontal="left" shrinkToFit="0" vertical="center" wrapText="1"/>
    </xf>
    <xf borderId="17" fillId="0" fontId="11" numFmtId="0" xfId="0" applyAlignment="1" applyBorder="1" applyFont="1">
      <alignment horizontal="left" shrinkToFit="0" vertical="center" wrapText="1"/>
    </xf>
    <xf borderId="18" fillId="0" fontId="12" numFmtId="0" xfId="0" applyAlignment="1" applyBorder="1" applyFont="1">
      <alignment shrinkToFit="0" vertical="center" wrapText="1"/>
    </xf>
    <xf borderId="18" fillId="0" fontId="6" numFmtId="0" xfId="0" applyBorder="1" applyFont="1"/>
    <xf borderId="19" fillId="0" fontId="6" numFmtId="0" xfId="0" applyBorder="1" applyFont="1"/>
    <xf borderId="20" fillId="0" fontId="11" numFmtId="0" xfId="0" applyAlignment="1" applyBorder="1" applyFont="1">
      <alignment horizontal="left" shrinkToFit="0" vertical="center" wrapText="1"/>
    </xf>
    <xf borderId="21" fillId="0" fontId="11" numFmtId="0" xfId="0" applyAlignment="1" applyBorder="1" applyFont="1">
      <alignment horizontal="left" shrinkToFit="0" vertical="center" wrapText="1"/>
    </xf>
    <xf borderId="0" fillId="0" fontId="8" numFmtId="0" xfId="0" applyAlignment="1" applyFont="1">
      <alignment shrinkToFit="0" vertical="top" wrapText="1"/>
    </xf>
    <xf borderId="22" fillId="0" fontId="12" numFmtId="0" xfId="0" applyAlignment="1" applyBorder="1" applyFont="1">
      <alignment shrinkToFit="0" vertical="center" wrapText="1"/>
    </xf>
    <xf borderId="22" fillId="0" fontId="6" numFmtId="0" xfId="0" applyBorder="1" applyFont="1"/>
    <xf borderId="23" fillId="0" fontId="6" numFmtId="0" xfId="0" applyBorder="1" applyFont="1"/>
    <xf borderId="24" fillId="0" fontId="11" numFmtId="0" xfId="0" applyAlignment="1" applyBorder="1" applyFont="1">
      <alignment horizontal="left" shrinkToFit="0" vertical="center" wrapText="1"/>
    </xf>
    <xf borderId="25" fillId="0" fontId="11" numFmtId="0" xfId="0" applyAlignment="1" applyBorder="1" applyFont="1">
      <alignment horizontal="left" shrinkToFit="0" vertical="center" wrapText="1"/>
    </xf>
    <xf borderId="0" fillId="0" fontId="1" numFmtId="0" xfId="0" applyAlignment="1" applyFont="1">
      <alignment vertical="center"/>
    </xf>
    <xf borderId="0" fillId="0" fontId="13" numFmtId="0" xfId="0" applyFont="1"/>
    <xf borderId="0" fillId="2" fontId="14" numFmtId="0" xfId="0" applyAlignment="1" applyFont="1">
      <alignment horizontal="center" vertical="center"/>
    </xf>
    <xf borderId="26" fillId="4" fontId="15" numFmtId="0" xfId="0" applyAlignment="1" applyBorder="1" applyFont="1">
      <alignment horizontal="center" vertical="center"/>
    </xf>
    <xf borderId="27" fillId="0" fontId="6" numFmtId="0" xfId="0" applyBorder="1" applyFont="1"/>
    <xf borderId="28" fillId="0" fontId="6" numFmtId="0" xfId="0" applyBorder="1" applyFont="1"/>
    <xf borderId="0" fillId="2" fontId="13" numFmtId="0" xfId="0" applyFont="1"/>
    <xf borderId="0" fillId="5" fontId="8" numFmtId="0" xfId="0" applyAlignment="1" applyFill="1" applyFont="1">
      <alignment shrinkToFit="0" vertical="center" wrapText="1"/>
    </xf>
    <xf borderId="0" fillId="2" fontId="8" numFmtId="0" xfId="0" applyFont="1"/>
    <xf borderId="29" fillId="4" fontId="5" numFmtId="0" xfId="0" applyAlignment="1" applyBorder="1" applyFont="1">
      <alignment horizontal="center" shrinkToFit="0" vertical="center" wrapText="1"/>
    </xf>
    <xf borderId="29" fillId="4" fontId="5" numFmtId="0" xfId="0" applyAlignment="1" applyBorder="1" applyFont="1">
      <alignment horizontal="center" vertical="center"/>
    </xf>
    <xf borderId="30" fillId="4" fontId="5" numFmtId="0" xfId="0" applyAlignment="1" applyBorder="1" applyFont="1">
      <alignment horizontal="center" vertical="center"/>
    </xf>
    <xf borderId="31" fillId="0" fontId="6" numFmtId="0" xfId="0" applyBorder="1" applyFont="1"/>
    <xf borderId="32" fillId="0" fontId="6" numFmtId="0" xfId="0" applyBorder="1" applyFont="1"/>
    <xf borderId="33" fillId="0" fontId="6" numFmtId="0" xfId="0" applyBorder="1" applyFont="1"/>
    <xf borderId="34" fillId="0" fontId="6" numFmtId="0" xfId="0" applyBorder="1" applyFont="1"/>
    <xf borderId="15" fillId="0" fontId="8" numFmtId="0" xfId="0" applyAlignment="1" applyBorder="1" applyFont="1">
      <alignment horizontal="center"/>
    </xf>
    <xf borderId="16" fillId="0" fontId="8" numFmtId="0" xfId="0" applyAlignment="1" applyBorder="1" applyFont="1">
      <alignment horizontal="center"/>
    </xf>
    <xf borderId="16" fillId="0" fontId="8" numFmtId="0" xfId="0" applyBorder="1" applyFont="1"/>
    <xf borderId="17" fillId="0" fontId="8" numFmtId="0" xfId="0" applyAlignment="1" applyBorder="1" applyFont="1">
      <alignment horizontal="left"/>
    </xf>
    <xf borderId="16" fillId="0" fontId="8" numFmtId="164" xfId="0" applyBorder="1" applyFont="1" applyNumberFormat="1"/>
    <xf borderId="17" fillId="0" fontId="8" numFmtId="0" xfId="0" applyBorder="1" applyFont="1"/>
    <xf borderId="19" fillId="0" fontId="8" numFmtId="0" xfId="0" applyAlignment="1" applyBorder="1" applyFont="1">
      <alignment horizontal="center"/>
    </xf>
    <xf borderId="20" fillId="0" fontId="8" numFmtId="0" xfId="0" applyAlignment="1" applyBorder="1" applyFont="1">
      <alignment horizontal="center"/>
    </xf>
    <xf borderId="20" fillId="0" fontId="8" numFmtId="0" xfId="0" applyBorder="1" applyFont="1"/>
    <xf borderId="21" fillId="0" fontId="8" numFmtId="0" xfId="0" applyAlignment="1" applyBorder="1" applyFont="1">
      <alignment horizontal="left"/>
    </xf>
    <xf borderId="20" fillId="0" fontId="8" numFmtId="164" xfId="0" applyBorder="1" applyFont="1" applyNumberFormat="1"/>
    <xf borderId="21" fillId="0" fontId="8" numFmtId="0" xfId="0" applyBorder="1" applyFont="1"/>
    <xf borderId="23" fillId="0" fontId="8" numFmtId="0" xfId="0" applyAlignment="1" applyBorder="1" applyFont="1">
      <alignment horizontal="center"/>
    </xf>
    <xf borderId="24" fillId="0" fontId="8" numFmtId="0" xfId="0" applyAlignment="1" applyBorder="1" applyFont="1">
      <alignment horizontal="center"/>
    </xf>
    <xf borderId="24" fillId="0" fontId="8" numFmtId="0" xfId="0" applyBorder="1" applyFont="1"/>
    <xf borderId="25" fillId="0" fontId="8" numFmtId="0" xfId="0" applyAlignment="1" applyBorder="1" applyFont="1">
      <alignment horizontal="left"/>
    </xf>
    <xf borderId="24" fillId="0" fontId="8" numFmtId="164" xfId="0" applyBorder="1" applyFont="1" applyNumberFormat="1"/>
    <xf borderId="25" fillId="0" fontId="8" numFmtId="0" xfId="0" applyBorder="1" applyFont="1"/>
    <xf borderId="0" fillId="0" fontId="8" numFmtId="0" xfId="0" applyAlignment="1" applyFont="1">
      <alignment horizontal="left"/>
    </xf>
    <xf borderId="0" fillId="0" fontId="8" numFmtId="164" xfId="0" applyFont="1" applyNumberFormat="1"/>
    <xf borderId="35" fillId="0" fontId="6" numFmtId="0" xfId="0" applyBorder="1" applyFont="1"/>
    <xf borderId="36" fillId="0" fontId="6" numFmtId="0" xfId="0" applyBorder="1" applyFont="1"/>
    <xf borderId="0" fillId="5" fontId="8" numFmtId="0" xfId="0" applyAlignment="1" applyFont="1">
      <alignment shrinkToFit="0" wrapText="1"/>
    </xf>
    <xf borderId="30" fillId="4" fontId="5" numFmtId="0" xfId="0" applyAlignment="1" applyBorder="1" applyFont="1">
      <alignment horizontal="center" shrinkToFit="0" vertical="center" wrapText="1"/>
    </xf>
    <xf borderId="0" fillId="5" fontId="8" numFmtId="0" xfId="0" applyAlignment="1" applyFont="1">
      <alignment horizontal="left" shrinkToFit="0" vertical="center" wrapText="1"/>
    </xf>
    <xf borderId="30" fillId="4" fontId="16" numFmtId="0" xfId="0" applyAlignment="1" applyBorder="1" applyFont="1">
      <alignment horizontal="center" vertical="center"/>
    </xf>
    <xf borderId="0" fillId="2" fontId="8" numFmtId="0" xfId="0" applyAlignment="1" applyFont="1">
      <alignment shrinkToFit="0" vertical="top" wrapText="1"/>
    </xf>
    <xf borderId="15" fillId="0" fontId="13" numFmtId="0" xfId="0" applyAlignment="1" applyBorder="1" applyFont="1">
      <alignment shrinkToFit="0" vertical="top" wrapText="1"/>
    </xf>
    <xf borderId="16" fillId="0" fontId="13" numFmtId="0" xfId="0" applyAlignment="1" applyBorder="1" applyFont="1">
      <alignment shrinkToFit="0" vertical="top" wrapText="1"/>
    </xf>
    <xf borderId="17" fillId="0" fontId="7" numFmtId="0" xfId="0" applyAlignment="1" applyBorder="1" applyFont="1">
      <alignment horizontal="left" vertical="center"/>
    </xf>
    <xf borderId="17" fillId="0" fontId="8" numFmtId="0" xfId="0" applyAlignment="1" applyBorder="1" applyFont="1">
      <alignment shrinkToFit="0" vertical="top" wrapText="1"/>
    </xf>
    <xf borderId="19" fillId="0" fontId="8" numFmtId="0" xfId="0" applyAlignment="1" applyBorder="1" applyFont="1">
      <alignment shrinkToFit="0" vertical="top" wrapText="1"/>
    </xf>
    <xf borderId="20" fillId="0" fontId="8" numFmtId="0" xfId="0" applyAlignment="1" applyBorder="1" applyFont="1">
      <alignment shrinkToFit="0" vertical="top" wrapText="1"/>
    </xf>
    <xf borderId="21" fillId="0" fontId="8" numFmtId="0" xfId="0" applyAlignment="1" applyBorder="1" applyFont="1">
      <alignment horizontal="center" shrinkToFit="0" vertical="top" wrapText="1"/>
    </xf>
    <xf borderId="21" fillId="0" fontId="8" numFmtId="0" xfId="0" applyAlignment="1" applyBorder="1" applyFont="1">
      <alignment shrinkToFit="0" vertical="top" wrapText="1"/>
    </xf>
    <xf borderId="23" fillId="0" fontId="8" numFmtId="0" xfId="0" applyAlignment="1" applyBorder="1" applyFont="1">
      <alignment shrinkToFit="0" vertical="top" wrapText="1"/>
    </xf>
    <xf borderId="24" fillId="0" fontId="8" numFmtId="0" xfId="0" applyAlignment="1" applyBorder="1" applyFont="1">
      <alignment shrinkToFit="0" vertical="top" wrapText="1"/>
    </xf>
    <xf borderId="25" fillId="0" fontId="8" numFmtId="0" xfId="0" applyAlignment="1" applyBorder="1" applyFont="1">
      <alignment horizontal="center" shrinkToFit="0" vertical="top" wrapText="1"/>
    </xf>
    <xf borderId="25" fillId="0" fontId="8" numFmtId="0" xfId="0" applyAlignment="1" applyBorder="1" applyFont="1">
      <alignment shrinkToFit="0" vertical="top" wrapText="1"/>
    </xf>
    <xf borderId="0" fillId="0" fontId="8" numFmtId="0" xfId="0" applyAlignment="1" applyFont="1">
      <alignment horizontal="center" shrinkToFit="0" vertical="top" wrapText="1"/>
    </xf>
    <xf borderId="37" fillId="4" fontId="17" numFmtId="0" xfId="0" applyAlignment="1" applyBorder="1" applyFont="1">
      <alignment vertical="center"/>
    </xf>
    <xf borderId="38" fillId="0" fontId="6" numFmtId="0" xfId="0" applyBorder="1" applyFont="1"/>
    <xf borderId="39" fillId="0" fontId="8" numFmtId="0" xfId="0" applyBorder="1" applyFont="1"/>
    <xf borderId="40" fillId="0" fontId="6" numFmtId="0" xfId="0" applyBorder="1" applyFont="1"/>
    <xf borderId="41" fillId="0" fontId="6" numFmtId="0" xfId="0" applyBorder="1" applyFont="1"/>
    <xf borderId="42" fillId="4" fontId="17" numFmtId="0" xfId="0" applyAlignment="1" applyBorder="1" applyFont="1">
      <alignment shrinkToFit="0" vertical="center" wrapText="1"/>
    </xf>
    <xf borderId="43" fillId="0" fontId="6" numFmtId="0" xfId="0" applyBorder="1" applyFont="1"/>
    <xf borderId="44" fillId="0" fontId="8" numFmtId="0" xfId="0" applyBorder="1" applyFont="1"/>
    <xf borderId="45" fillId="0" fontId="6" numFmtId="0" xfId="0" applyBorder="1" applyFont="1"/>
    <xf borderId="46" fillId="0" fontId="6" numFmtId="0" xfId="0" applyBorder="1" applyFont="1"/>
    <xf borderId="47" fillId="4" fontId="17" numFmtId="0" xfId="0" applyAlignment="1" applyBorder="1" applyFont="1">
      <alignment shrinkToFit="0" vertical="center" wrapText="1"/>
    </xf>
    <xf borderId="48" fillId="0" fontId="6" numFmtId="0" xfId="0" applyBorder="1" applyFont="1"/>
    <xf borderId="47" fillId="0" fontId="8" numFmtId="0" xfId="0" applyBorder="1" applyFont="1"/>
    <xf borderId="49" fillId="0" fontId="6" numFmtId="0" xfId="0" applyBorder="1" applyFont="1"/>
    <xf borderId="0" fillId="2" fontId="1" numFmtId="0" xfId="0" applyAlignment="1" applyFont="1">
      <alignment shrinkToFit="0" vertical="center" wrapText="1"/>
    </xf>
    <xf borderId="0" fillId="2" fontId="3" numFmtId="0" xfId="0" applyAlignment="1" applyFont="1">
      <alignment horizontal="right" readingOrder="0" shrinkToFit="0" vertical="center" wrapText="1"/>
    </xf>
    <xf borderId="36" fillId="5" fontId="7" numFmtId="0" xfId="0" applyAlignment="1" applyBorder="1" applyFont="1">
      <alignment shrinkToFit="0" vertical="center" wrapText="1"/>
    </xf>
    <xf borderId="36" fillId="3" fontId="2" numFmtId="0" xfId="0" applyAlignment="1" applyBorder="1" applyFont="1">
      <alignment horizontal="center" shrinkToFit="0" vertical="center" wrapText="1"/>
    </xf>
    <xf borderId="50" fillId="3" fontId="2" numFmtId="0" xfId="0" applyAlignment="1" applyBorder="1" applyFont="1">
      <alignment horizontal="center" shrinkToFit="0" vertical="center" wrapText="1"/>
    </xf>
    <xf borderId="51" fillId="0" fontId="6" numFmtId="0" xfId="0" applyBorder="1" applyFont="1"/>
    <xf borderId="52" fillId="0" fontId="6" numFmtId="0" xfId="0" applyBorder="1" applyFont="1"/>
    <xf borderId="50" fillId="3" fontId="2" numFmtId="165" xfId="0" applyAlignment="1" applyBorder="1" applyFont="1" applyNumberFormat="1">
      <alignment horizontal="center" shrinkToFit="0" vertical="center" wrapText="1"/>
    </xf>
    <xf borderId="53" fillId="6" fontId="8" numFmtId="0" xfId="0" applyAlignment="1" applyBorder="1" applyFill="1" applyFont="1">
      <alignment horizontal="left" shrinkToFit="0" vertical="center" wrapText="1"/>
    </xf>
    <xf borderId="0" fillId="0" fontId="8" numFmtId="0" xfId="0" applyAlignment="1" applyFont="1">
      <alignment horizontal="left" shrinkToFit="0" vertical="center" wrapText="1"/>
    </xf>
    <xf borderId="54" fillId="4" fontId="13" numFmtId="165" xfId="0" applyAlignment="1" applyBorder="1" applyFont="1" applyNumberFormat="1">
      <alignment horizontal="center" shrinkToFit="0" vertical="center" wrapText="1"/>
    </xf>
    <xf borderId="55" fillId="4" fontId="13" numFmtId="165" xfId="0" applyAlignment="1" applyBorder="1" applyFont="1" applyNumberFormat="1">
      <alignment horizontal="center" shrinkToFit="0" vertical="center" wrapText="1"/>
    </xf>
    <xf borderId="52" fillId="4" fontId="13" numFmtId="165" xfId="0" applyAlignment="1" applyBorder="1" applyFont="1" applyNumberFormat="1">
      <alignment horizontal="center" shrinkToFit="0" vertical="center" wrapText="1"/>
    </xf>
    <xf borderId="0" fillId="0" fontId="14" numFmtId="0" xfId="0" applyAlignment="1" applyFont="1">
      <alignment horizontal="left" vertical="center"/>
    </xf>
    <xf borderId="0" fillId="0" fontId="18" numFmtId="0" xfId="0" applyAlignment="1" applyFont="1">
      <alignment horizontal="right"/>
    </xf>
    <xf borderId="56" fillId="2" fontId="8" numFmtId="165" xfId="0" applyBorder="1" applyFont="1" applyNumberFormat="1"/>
    <xf borderId="57" fillId="2" fontId="8" numFmtId="165" xfId="0" applyBorder="1" applyFont="1" applyNumberFormat="1"/>
    <xf borderId="58" fillId="2" fontId="8" numFmtId="3" xfId="0" applyBorder="1" applyFont="1" applyNumberFormat="1"/>
    <xf borderId="56" fillId="2" fontId="18" numFmtId="165" xfId="0" applyBorder="1" applyFont="1" applyNumberFormat="1"/>
    <xf borderId="57" fillId="2" fontId="18" numFmtId="165" xfId="0" applyBorder="1" applyFont="1" applyNumberFormat="1"/>
    <xf borderId="59" fillId="2" fontId="18" numFmtId="165" xfId="0" applyBorder="1" applyFont="1" applyNumberFormat="1"/>
    <xf borderId="60" fillId="7" fontId="19" numFmtId="0" xfId="0" applyBorder="1" applyFill="1" applyFont="1"/>
    <xf borderId="60" fillId="7" fontId="20" numFmtId="0" xfId="0" applyAlignment="1" applyBorder="1" applyFont="1">
      <alignment horizontal="left"/>
    </xf>
    <xf borderId="60" fillId="7" fontId="19" numFmtId="9" xfId="0" applyBorder="1" applyFont="1" applyNumberFormat="1"/>
    <xf borderId="60" fillId="7" fontId="19" numFmtId="3" xfId="0" applyBorder="1" applyFont="1" applyNumberFormat="1"/>
    <xf borderId="0" fillId="0" fontId="9" numFmtId="0" xfId="0" applyAlignment="1" applyFont="1">
      <alignment horizontal="left"/>
    </xf>
    <xf borderId="0" fillId="0" fontId="8" numFmtId="9" xfId="0" applyFont="1" applyNumberFormat="1"/>
    <xf borderId="15" fillId="2" fontId="8" numFmtId="3" xfId="0" applyBorder="1" applyFont="1" applyNumberFormat="1"/>
    <xf borderId="16" fillId="2" fontId="8" numFmtId="3" xfId="0" applyBorder="1" applyFont="1" applyNumberFormat="1"/>
    <xf borderId="61" fillId="2" fontId="8" numFmtId="3" xfId="0" applyBorder="1" applyFont="1" applyNumberFormat="1"/>
    <xf borderId="17" fillId="2" fontId="8" numFmtId="3" xfId="0" applyBorder="1" applyFont="1" applyNumberFormat="1"/>
    <xf borderId="19" fillId="8" fontId="8" numFmtId="3" xfId="0" applyBorder="1" applyFill="1" applyFont="1" applyNumberFormat="1"/>
    <xf borderId="20" fillId="8" fontId="8" numFmtId="3" xfId="0" applyBorder="1" applyFont="1" applyNumberFormat="1"/>
    <xf borderId="62" fillId="8" fontId="8" numFmtId="3" xfId="0" applyBorder="1" applyFont="1" applyNumberFormat="1"/>
    <xf borderId="21" fillId="8" fontId="8" numFmtId="3" xfId="0" applyBorder="1" applyFont="1" applyNumberFormat="1"/>
    <xf borderId="19" fillId="2" fontId="8" numFmtId="3" xfId="0" applyBorder="1" applyFont="1" applyNumberFormat="1"/>
    <xf borderId="20" fillId="2" fontId="8" numFmtId="3" xfId="0" applyBorder="1" applyFont="1" applyNumberFormat="1"/>
    <xf borderId="62" fillId="2" fontId="8" numFmtId="3" xfId="0" applyBorder="1" applyFont="1" applyNumberFormat="1"/>
    <xf borderId="21" fillId="2" fontId="8" numFmtId="3" xfId="0" applyBorder="1" applyFont="1" applyNumberFormat="1"/>
    <xf borderId="0" fillId="0" fontId="21" numFmtId="9" xfId="0" applyFont="1" applyNumberFormat="1"/>
    <xf borderId="23" fillId="8" fontId="8" numFmtId="3" xfId="0" applyBorder="1" applyFont="1" applyNumberFormat="1"/>
    <xf borderId="24" fillId="8" fontId="8" numFmtId="3" xfId="0" applyBorder="1" applyFont="1" applyNumberFormat="1"/>
    <xf borderId="63" fillId="8" fontId="8" numFmtId="3" xfId="0" applyBorder="1" applyFont="1" applyNumberFormat="1"/>
    <xf borderId="25" fillId="8" fontId="8" numFmtId="3" xfId="0" applyBorder="1" applyFont="1" applyNumberFormat="1"/>
    <xf borderId="60" fillId="7" fontId="22" numFmtId="0" xfId="0" applyBorder="1" applyFont="1"/>
    <xf borderId="60" fillId="7" fontId="22" numFmtId="9" xfId="0" applyBorder="1" applyFont="1" applyNumberFormat="1"/>
    <xf borderId="60" fillId="7" fontId="22" numFmtId="3" xfId="0" applyBorder="1" applyFont="1" applyNumberFormat="1"/>
    <xf borderId="15" fillId="8" fontId="8" numFmtId="3" xfId="0" applyBorder="1" applyFont="1" applyNumberFormat="1"/>
    <xf borderId="16" fillId="8" fontId="8" numFmtId="3" xfId="0" applyBorder="1" applyFont="1" applyNumberFormat="1"/>
    <xf borderId="61" fillId="8" fontId="8" numFmtId="3" xfId="0" applyBorder="1" applyFont="1" applyNumberFormat="1"/>
    <xf borderId="17" fillId="8" fontId="8" numFmtId="3" xfId="0" applyBorder="1" applyFont="1" applyNumberFormat="1"/>
    <xf borderId="0" fillId="0" fontId="8" numFmtId="1" xfId="0" applyFont="1" applyNumberFormat="1"/>
    <xf borderId="27" fillId="0" fontId="5" numFmtId="0" xfId="0" applyBorder="1" applyFont="1"/>
    <xf borderId="64" fillId="2" fontId="13" numFmtId="3" xfId="0" applyBorder="1" applyFont="1" applyNumberFormat="1"/>
    <xf borderId="64" fillId="0" fontId="6" numFmtId="0" xfId="0" applyBorder="1" applyFont="1"/>
    <xf borderId="65" fillId="0" fontId="6" numFmtId="0" xfId="0" applyBorder="1" applyFont="1"/>
    <xf borderId="66" fillId="2" fontId="13" numFmtId="3" xfId="0" applyBorder="1" applyFont="1" applyNumberFormat="1"/>
    <xf borderId="67" fillId="2" fontId="13" numFmtId="3" xfId="0" applyBorder="1" applyFont="1" applyNumberFormat="1"/>
    <xf borderId="0" fillId="0" fontId="15" numFmtId="0" xfId="0" applyAlignment="1" applyFont="1">
      <alignment horizontal="left" vertical="center"/>
    </xf>
    <xf borderId="15" fillId="8" fontId="18" numFmtId="3" xfId="0" applyBorder="1" applyFont="1" applyNumberFormat="1"/>
    <xf borderId="16" fillId="8" fontId="18" numFmtId="3" xfId="0" applyBorder="1" applyFont="1" applyNumberFormat="1"/>
    <xf borderId="17" fillId="8" fontId="18" numFmtId="3" xfId="0" applyBorder="1" applyFont="1" applyNumberFormat="1"/>
    <xf borderId="23" fillId="2" fontId="8" numFmtId="3" xfId="0" applyBorder="1" applyFont="1" applyNumberFormat="1"/>
    <xf borderId="24" fillId="2" fontId="8" numFmtId="3" xfId="0" applyBorder="1" applyFont="1" applyNumberFormat="1"/>
    <xf borderId="63" fillId="2" fontId="8" numFmtId="3" xfId="0" applyBorder="1" applyFont="1" applyNumberFormat="1"/>
    <xf borderId="25" fillId="2" fontId="8" numFmtId="3" xfId="0" applyBorder="1" applyFont="1" applyNumberFormat="1"/>
    <xf borderId="64" fillId="8" fontId="13" numFmtId="3" xfId="0" applyBorder="1" applyFont="1" applyNumberFormat="1"/>
    <xf borderId="66" fillId="8" fontId="13" numFmtId="3" xfId="0" applyBorder="1" applyFont="1" applyNumberFormat="1"/>
    <xf borderId="67" fillId="8" fontId="13" numFmtId="3" xfId="0" applyBorder="1" applyFont="1" applyNumberFormat="1"/>
    <xf borderId="15" fillId="2" fontId="18" numFmtId="3" xfId="0" applyBorder="1" applyFont="1" applyNumberFormat="1"/>
    <xf borderId="16" fillId="2" fontId="18" numFmtId="3" xfId="0" applyBorder="1" applyFont="1" applyNumberFormat="1"/>
    <xf borderId="17" fillId="2" fontId="18" numFmtId="3" xfId="0" applyBorder="1" applyFont="1" applyNumberFormat="1"/>
    <xf borderId="65" fillId="2" fontId="13" numFmtId="3" xfId="0" applyBorder="1" applyFont="1" applyNumberFormat="1"/>
    <xf borderId="0" fillId="0" fontId="15" numFmtId="0" xfId="0" applyAlignment="1" applyFont="1">
      <alignment horizontal="left" shrinkToFit="0" vertical="center" wrapText="1"/>
    </xf>
    <xf borderId="27" fillId="0" fontId="13" numFmtId="0" xfId="0" applyBorder="1" applyFont="1"/>
    <xf borderId="0" fillId="0" fontId="23" numFmtId="0" xfId="0" applyFont="1"/>
    <xf borderId="27" fillId="2" fontId="5" numFmtId="0" xfId="0" applyBorder="1" applyFont="1"/>
    <xf borderId="64" fillId="2" fontId="5" numFmtId="3" xfId="0" applyBorder="1" applyFont="1" applyNumberFormat="1"/>
    <xf borderId="66" fillId="2" fontId="5" numFmtId="3" xfId="0" applyBorder="1" applyFont="1" applyNumberFormat="1"/>
    <xf borderId="67" fillId="2" fontId="5" numFmtId="3" xfId="0" applyBorder="1" applyFont="1" applyNumberFormat="1"/>
    <xf borderId="61" fillId="2" fontId="18" numFmtId="3" xfId="0" applyBorder="1" applyFont="1" applyNumberFormat="1"/>
    <xf borderId="68" fillId="2" fontId="9" numFmtId="3" xfId="0" applyBorder="1" applyFont="1" applyNumberFormat="1"/>
    <xf borderId="69" fillId="2" fontId="9" numFmtId="3" xfId="0" applyBorder="1" applyFont="1" applyNumberFormat="1"/>
    <xf borderId="69" fillId="2" fontId="5" numFmtId="3" xfId="0" applyBorder="1" applyFont="1" applyNumberFormat="1"/>
    <xf borderId="70" fillId="2" fontId="5" numFmtId="3" xfId="0" applyBorder="1" applyFont="1" applyNumberFormat="1"/>
    <xf borderId="68" fillId="2" fontId="5" numFmtId="3" xfId="0" applyBorder="1" applyFont="1" applyNumberFormat="1"/>
    <xf borderId="71" fillId="2" fontId="5" numFmtId="3" xfId="0" applyBorder="1" applyFont="1" applyNumberFormat="1"/>
    <xf borderId="56" fillId="8" fontId="18" numFmtId="3" xfId="0" applyBorder="1" applyFont="1" applyNumberFormat="1"/>
    <xf borderId="57" fillId="8" fontId="18" numFmtId="3" xfId="0" applyBorder="1" applyFont="1" applyNumberFormat="1"/>
    <xf borderId="58" fillId="8" fontId="18" numFmtId="3" xfId="0" applyBorder="1" applyFont="1" applyNumberFormat="1"/>
    <xf borderId="59" fillId="8" fontId="18" numFmtId="3" xfId="0" applyBorder="1" applyFont="1" applyNumberFormat="1"/>
    <xf borderId="50" fillId="4" fontId="20" numFmtId="0" xfId="0" applyAlignment="1" applyBorder="1" applyFont="1">
      <alignment horizontal="left" vertical="center"/>
    </xf>
    <xf borderId="72" fillId="2" fontId="13" numFmtId="3" xfId="0" applyBorder="1" applyFont="1" applyNumberFormat="1"/>
    <xf borderId="72" fillId="0" fontId="6" numFmtId="0" xfId="0" applyBorder="1" applyFont="1"/>
    <xf borderId="73" fillId="0" fontId="6" numFmtId="0" xfId="0" applyBorder="1" applyFont="1"/>
    <xf borderId="74" fillId="2" fontId="13" numFmtId="3" xfId="0" applyBorder="1" applyFont="1" applyNumberFormat="1"/>
    <xf borderId="75" fillId="2" fontId="13" numFmtId="3" xfId="0" applyBorder="1" applyFont="1" applyNumberFormat="1"/>
    <xf borderId="0" fillId="0" fontId="13" numFmtId="0" xfId="0" applyAlignment="1" applyFont="1">
      <alignment horizontal="right"/>
    </xf>
    <xf borderId="56" fillId="8" fontId="24" numFmtId="3" xfId="0" applyBorder="1" applyFont="1" applyNumberFormat="1"/>
    <xf borderId="57" fillId="8" fontId="24" numFmtId="3" xfId="0" applyBorder="1" applyFont="1" applyNumberFormat="1"/>
    <xf borderId="76" fillId="0" fontId="25" numFmtId="0" xfId="0" applyAlignment="1" applyBorder="1" applyFont="1">
      <alignment horizontal="left" shrinkToFit="0" vertical="center" wrapText="1"/>
    </xf>
    <xf borderId="77" fillId="0" fontId="6" numFmtId="0" xfId="0" applyBorder="1" applyFont="1"/>
    <xf borderId="78" fillId="0" fontId="6" numFmtId="0" xfId="0" applyBorder="1" applyFont="1"/>
    <xf borderId="79" fillId="0" fontId="25" numFmtId="0" xfId="0" applyAlignment="1" applyBorder="1" applyFont="1">
      <alignment horizontal="left" shrinkToFit="0" vertical="center" wrapText="1"/>
    </xf>
    <xf borderId="80" fillId="0" fontId="6" numFmtId="0" xfId="0" applyBorder="1" applyFont="1"/>
    <xf borderId="81" fillId="0" fontId="6" numFmtId="0" xfId="0" applyBorder="1" applyFont="1"/>
    <xf borderId="0" fillId="0" fontId="13" numFmtId="0" xfId="0" applyAlignment="1" applyFont="1">
      <alignment horizontal="left"/>
    </xf>
    <xf borderId="56" fillId="2" fontId="13" numFmtId="3" xfId="0" applyBorder="1" applyFont="1" applyNumberFormat="1"/>
    <xf borderId="57" fillId="2" fontId="13" numFmtId="3" xfId="0" applyBorder="1" applyFont="1" applyNumberFormat="1"/>
    <xf borderId="58" fillId="2" fontId="13" numFmtId="3" xfId="0" applyBorder="1" applyFont="1" applyNumberFormat="1"/>
    <xf borderId="59" fillId="2" fontId="13" numFmtId="3" xfId="0" applyBorder="1" applyFont="1" applyNumberFormat="1"/>
    <xf borderId="82" fillId="9" fontId="19" numFmtId="0" xfId="0" applyAlignment="1" applyBorder="1" applyFill="1" applyFont="1">
      <alignment horizontal="left" vertical="center"/>
    </xf>
    <xf borderId="83" fillId="0" fontId="6" numFmtId="0" xfId="0" applyBorder="1" applyFont="1"/>
    <xf borderId="84" fillId="0" fontId="6" numFmtId="0" xfId="0" applyBorder="1" applyFont="1"/>
    <xf borderId="82" fillId="8" fontId="5" numFmtId="3" xfId="0" applyBorder="1" applyFont="1" applyNumberFormat="1"/>
    <xf borderId="85" fillId="8" fontId="5" numFmtId="3" xfId="0" applyBorder="1" applyFont="1" applyNumberFormat="1"/>
    <xf borderId="0" fillId="8" fontId="8" numFmtId="0" xfId="0" applyFont="1"/>
    <xf borderId="86" fillId="4" fontId="17" numFmtId="0" xfId="0" applyAlignment="1" applyBorder="1" applyFont="1">
      <alignment vertical="center"/>
    </xf>
    <xf borderId="87" fillId="0" fontId="6" numFmtId="0" xfId="0" applyBorder="1" applyFont="1"/>
    <xf borderId="40" fillId="0" fontId="8" numFmtId="0" xfId="0" applyBorder="1" applyFont="1"/>
    <xf borderId="88" fillId="4" fontId="17" numFmtId="0" xfId="0" applyAlignment="1" applyBorder="1" applyFont="1">
      <alignment shrinkToFit="0" vertical="center" wrapText="1"/>
    </xf>
    <xf borderId="89" fillId="0" fontId="6" numFmtId="0" xfId="0" applyBorder="1" applyFont="1"/>
    <xf borderId="90" fillId="0" fontId="8" numFmtId="0" xfId="0" applyBorder="1" applyFont="1"/>
    <xf borderId="91" fillId="0" fontId="6" numFmtId="0" xfId="0" applyBorder="1" applyFont="1"/>
    <xf borderId="92" fillId="4" fontId="17" numFmtId="0" xfId="0" applyAlignment="1" applyBorder="1" applyFont="1">
      <alignment shrinkToFit="0" vertical="center" wrapText="1"/>
    </xf>
    <xf borderId="93" fillId="0" fontId="6" numFmtId="0" xfId="0" applyBorder="1" applyFont="1"/>
    <xf borderId="94" fillId="0" fontId="8" numFmtId="0" xfId="0" applyBorder="1" applyFont="1"/>
    <xf borderId="95" fillId="0" fontId="6" numFmtId="0" xfId="0" applyBorder="1" applyFont="1"/>
    <xf borderId="0" fillId="2" fontId="3" numFmtId="0" xfId="0" applyAlignment="1" applyFont="1">
      <alignment horizontal="right" readingOrder="0" vertical="center"/>
    </xf>
    <xf borderId="50" fillId="3" fontId="2" numFmtId="0" xfId="0" applyAlignment="1" applyBorder="1" applyFont="1">
      <alignment horizontal="center" vertical="center"/>
    </xf>
    <xf borderId="0" fillId="5" fontId="26" numFmtId="0" xfId="0" applyAlignment="1" applyFont="1">
      <alignment vertical="center"/>
    </xf>
    <xf borderId="0" fillId="0" fontId="8" numFmtId="0" xfId="0" applyAlignment="1" applyFont="1">
      <alignment vertical="top"/>
    </xf>
    <xf borderId="96" fillId="0" fontId="5" numFmtId="0" xfId="0" applyAlignment="1" applyBorder="1" applyFont="1">
      <alignment horizontal="center" shrinkToFit="0" vertical="center" wrapText="1"/>
    </xf>
    <xf borderId="0" fillId="0" fontId="15" numFmtId="0" xfId="0" applyAlignment="1" applyFont="1">
      <alignment vertical="center"/>
    </xf>
    <xf borderId="0" fillId="0" fontId="8" numFmtId="3" xfId="0" applyAlignment="1" applyFont="1" applyNumberFormat="1">
      <alignment vertical="center"/>
    </xf>
    <xf borderId="0" fillId="0" fontId="8" numFmtId="9" xfId="0" applyAlignment="1" applyFont="1" applyNumberFormat="1">
      <alignment vertical="center"/>
    </xf>
    <xf borderId="0" fillId="0" fontId="13" numFmtId="0" xfId="0" applyAlignment="1" applyFont="1">
      <alignment horizontal="right" vertical="center"/>
    </xf>
    <xf borderId="26" fillId="0" fontId="8" numFmtId="3" xfId="0" applyAlignment="1" applyBorder="1" applyFont="1" applyNumberFormat="1">
      <alignment vertical="center"/>
    </xf>
    <xf borderId="27" fillId="0" fontId="8" numFmtId="3" xfId="0" applyAlignment="1" applyBorder="1" applyFont="1" applyNumberFormat="1">
      <alignment vertical="center"/>
    </xf>
    <xf borderId="27" fillId="0" fontId="8" numFmtId="9" xfId="0" applyAlignment="1" applyBorder="1" applyFont="1" applyNumberFormat="1">
      <alignment vertical="center"/>
    </xf>
    <xf borderId="28" fillId="0" fontId="8" numFmtId="9" xfId="0" applyAlignment="1" applyBorder="1" applyFont="1" applyNumberFormat="1">
      <alignment vertical="center"/>
    </xf>
    <xf borderId="0" fillId="0" fontId="8" numFmtId="0" xfId="0" applyAlignment="1" applyFont="1">
      <alignment shrinkToFit="0" vertical="center" wrapText="1"/>
    </xf>
    <xf borderId="97" fillId="4" fontId="27" numFmtId="0" xfId="0" applyAlignment="1" applyBorder="1" applyFont="1">
      <alignment vertical="center"/>
    </xf>
    <xf borderId="98" fillId="0" fontId="6" numFmtId="0" xfId="0" applyBorder="1" applyFont="1"/>
    <xf borderId="99" fillId="0" fontId="6" numFmtId="0" xfId="0" applyBorder="1" applyFont="1"/>
    <xf borderId="100" fillId="4" fontId="27" numFmtId="0" xfId="0" applyAlignment="1" applyBorder="1" applyFont="1">
      <alignment vertical="center"/>
    </xf>
    <xf borderId="101" fillId="0" fontId="6" numFmtId="0" xfId="0" applyBorder="1" applyFont="1"/>
    <xf borderId="40" fillId="0" fontId="8" numFmtId="0" xfId="0" applyAlignment="1" applyBorder="1" applyFont="1">
      <alignment vertical="center"/>
    </xf>
    <xf borderId="102" fillId="4" fontId="17" numFmtId="0" xfId="0" applyAlignment="1" applyBorder="1" applyFont="1">
      <alignment shrinkToFit="0" vertical="center" wrapText="1"/>
    </xf>
    <xf borderId="45" fillId="0" fontId="8" numFmtId="0" xfId="0" applyAlignment="1" applyBorder="1" applyFont="1">
      <alignment vertical="center"/>
    </xf>
    <xf borderId="103" fillId="4" fontId="17" numFmtId="0" xfId="0" applyAlignment="1" applyBorder="1" applyFont="1">
      <alignment shrinkToFit="0" vertical="center" wrapText="1"/>
    </xf>
    <xf borderId="49" fillId="0" fontId="8" numFmtId="0" xfId="0" applyAlignment="1" applyBorder="1" applyFont="1">
      <alignment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28600" cy="28575"/>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276225" cy="3810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90500" cy="190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0</xdr:colOff>
      <xdr:row>0</xdr:row>
      <xdr:rowOff>0</xdr:rowOff>
    </xdr:from>
    <xdr:ext cx="1714500" cy="2476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0092D1"/>
      </a:accent1>
      <a:accent2>
        <a:srgbClr val="004976"/>
      </a:accent2>
      <a:accent3>
        <a:srgbClr val="4EC3E0"/>
      </a:accent3>
      <a:accent4>
        <a:srgbClr val="B7B7B7"/>
      </a:accent4>
      <a:accent5>
        <a:srgbClr val="EFEFEF"/>
      </a:accent5>
      <a:accent6>
        <a:srgbClr val="666666"/>
      </a:accent6>
      <a:hlink>
        <a:srgbClr val="0092D1"/>
      </a:hlink>
      <a:folHlink>
        <a:srgbClr val="0092D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70C0"/>
    <pageSetUpPr fitToPage="1"/>
  </sheetPr>
  <sheetViews>
    <sheetView showGridLines="0" workbookViewId="0"/>
  </sheetViews>
  <sheetFormatPr customHeight="1" defaultColWidth="12.63" defaultRowHeight="15.0"/>
  <cols>
    <col customWidth="1" min="1" max="2" width="3.0"/>
    <col customWidth="1" min="3" max="3" width="13.63"/>
    <col customWidth="1" min="4" max="4" width="13.38"/>
    <col customWidth="1" min="5" max="5" width="44.38"/>
    <col customWidth="1" min="6" max="6" width="63.5"/>
  </cols>
  <sheetData>
    <row r="1" ht="18.0" customHeight="1">
      <c r="A1" s="1"/>
      <c r="D1" s="1"/>
      <c r="E1" s="2"/>
      <c r="F1" s="3" t="s">
        <v>0</v>
      </c>
    </row>
    <row r="2" ht="26.25" customHeight="1">
      <c r="D2" s="1"/>
      <c r="E2" s="2"/>
    </row>
    <row r="3" ht="27.75" customHeight="1">
      <c r="A3" s="4" t="s">
        <v>1</v>
      </c>
    </row>
    <row r="4" ht="18.75" customHeight="1">
      <c r="A4" s="5"/>
      <c r="B4" s="6" t="s">
        <v>2</v>
      </c>
      <c r="C4" s="7"/>
      <c r="D4" s="7"/>
      <c r="E4" s="7"/>
      <c r="F4" s="8"/>
    </row>
    <row r="5" ht="30.0" customHeight="1">
      <c r="A5" s="9"/>
      <c r="B5" s="10"/>
      <c r="C5" s="11" t="s">
        <v>3</v>
      </c>
      <c r="F5" s="12"/>
    </row>
    <row r="6">
      <c r="A6" s="13"/>
      <c r="B6" s="14"/>
      <c r="C6" s="14"/>
      <c r="D6" s="15" t="s">
        <v>4</v>
      </c>
      <c r="F6" s="12"/>
    </row>
    <row r="7" ht="22.5" customHeight="1">
      <c r="A7" s="13"/>
      <c r="B7" s="14"/>
      <c r="C7" s="15" t="s">
        <v>5</v>
      </c>
      <c r="F7" s="12"/>
    </row>
    <row r="8" ht="8.25" customHeight="1">
      <c r="A8" s="13"/>
      <c r="B8" s="16"/>
      <c r="C8" s="17"/>
      <c r="D8" s="17"/>
      <c r="E8" s="17"/>
      <c r="F8" s="18"/>
    </row>
    <row r="9" ht="42.75" customHeight="1">
      <c r="A9" s="13"/>
      <c r="B9" s="19" t="s">
        <v>6</v>
      </c>
      <c r="F9" s="12"/>
    </row>
    <row r="10" ht="9.75" customHeight="1">
      <c r="A10" s="13"/>
      <c r="B10" s="16"/>
      <c r="C10" s="17"/>
      <c r="D10" s="17"/>
      <c r="E10" s="17"/>
      <c r="F10" s="18"/>
    </row>
    <row r="11" ht="38.25" customHeight="1">
      <c r="A11" s="13"/>
      <c r="B11" s="19" t="s">
        <v>7</v>
      </c>
      <c r="F11" s="12"/>
    </row>
    <row r="12" ht="9.0" customHeight="1">
      <c r="A12" s="13"/>
      <c r="B12" s="16"/>
      <c r="C12" s="17"/>
      <c r="D12" s="17"/>
      <c r="E12" s="17"/>
      <c r="F12" s="18"/>
    </row>
    <row r="13" ht="21.0" customHeight="1">
      <c r="A13" s="13"/>
      <c r="B13" s="20" t="s">
        <v>8</v>
      </c>
      <c r="F13" s="12"/>
    </row>
    <row r="14" ht="8.25" customHeight="1">
      <c r="A14" s="13"/>
      <c r="B14" s="16"/>
      <c r="C14" s="17"/>
      <c r="D14" s="17"/>
      <c r="E14" s="17"/>
      <c r="F14" s="18"/>
    </row>
    <row r="15" ht="55.5" customHeight="1">
      <c r="A15" s="13"/>
      <c r="B15" s="21" t="s">
        <v>9</v>
      </c>
      <c r="F15" s="12"/>
    </row>
    <row r="16" ht="9.0" customHeight="1">
      <c r="A16" s="13"/>
      <c r="B16" s="16"/>
      <c r="C16" s="17"/>
      <c r="D16" s="17"/>
      <c r="E16" s="17"/>
      <c r="F16" s="18"/>
    </row>
    <row r="17" ht="24.0" customHeight="1">
      <c r="A17" s="13"/>
      <c r="B17" s="19" t="s">
        <v>10</v>
      </c>
      <c r="F17" s="12"/>
    </row>
    <row r="18" ht="8.25" customHeight="1">
      <c r="A18" s="13"/>
      <c r="B18" s="16"/>
      <c r="C18" s="17"/>
      <c r="D18" s="17"/>
      <c r="E18" s="17"/>
      <c r="F18" s="18"/>
    </row>
    <row r="19" ht="33.75" customHeight="1">
      <c r="A19" s="13"/>
      <c r="B19" s="19" t="s">
        <v>11</v>
      </c>
      <c r="F19" s="12"/>
    </row>
    <row r="20" ht="9.0" customHeight="1">
      <c r="A20" s="13"/>
      <c r="B20" s="16"/>
      <c r="C20" s="17"/>
      <c r="D20" s="17"/>
      <c r="E20" s="17"/>
      <c r="F20" s="18"/>
    </row>
    <row r="21" ht="33.0" customHeight="1">
      <c r="A21" s="22"/>
      <c r="B21" s="23" t="s">
        <v>12</v>
      </c>
      <c r="C21" s="24"/>
      <c r="D21" s="24"/>
      <c r="E21" s="24"/>
      <c r="F21" s="25"/>
    </row>
    <row r="22" ht="12.75" customHeight="1">
      <c r="A22" s="14"/>
      <c r="B22" s="14"/>
      <c r="C22" s="14"/>
      <c r="D22" s="14"/>
      <c r="E22" s="14"/>
      <c r="F22" s="14"/>
    </row>
    <row r="23" ht="19.5" customHeight="1">
      <c r="A23" s="26" t="s">
        <v>13</v>
      </c>
    </row>
    <row r="24" ht="27.75" customHeight="1">
      <c r="A24" s="14"/>
      <c r="B24" s="14"/>
      <c r="C24" s="27" t="s">
        <v>14</v>
      </c>
    </row>
    <row r="25" ht="20.25" customHeight="1">
      <c r="A25" s="14"/>
      <c r="B25" s="28" t="s">
        <v>15</v>
      </c>
      <c r="D25" s="29"/>
      <c r="E25" s="30" t="s">
        <v>16</v>
      </c>
      <c r="F25" s="31" t="s">
        <v>17</v>
      </c>
    </row>
    <row r="26" ht="77.25" customHeight="1">
      <c r="A26" s="14"/>
      <c r="B26" s="32" t="s">
        <v>18</v>
      </c>
      <c r="C26" s="33"/>
      <c r="D26" s="34"/>
      <c r="E26" s="35" t="s">
        <v>19</v>
      </c>
      <c r="F26" s="36" t="s">
        <v>20</v>
      </c>
    </row>
    <row r="27" ht="78.0" customHeight="1">
      <c r="A27" s="14"/>
      <c r="B27" s="37" t="s">
        <v>21</v>
      </c>
      <c r="C27" s="38"/>
      <c r="D27" s="39"/>
      <c r="E27" s="40" t="s">
        <v>22</v>
      </c>
      <c r="F27" s="41" t="s">
        <v>23</v>
      </c>
    </row>
    <row r="28" ht="78.75" customHeight="1">
      <c r="A28" s="42"/>
      <c r="B28" s="37" t="s">
        <v>24</v>
      </c>
      <c r="C28" s="38"/>
      <c r="D28" s="39"/>
      <c r="E28" s="40" t="s">
        <v>25</v>
      </c>
      <c r="F28" s="41" t="s">
        <v>26</v>
      </c>
    </row>
    <row r="29" ht="116.25" customHeight="1">
      <c r="A29" s="42"/>
      <c r="B29" s="37" t="s">
        <v>27</v>
      </c>
      <c r="C29" s="38"/>
      <c r="D29" s="39"/>
      <c r="E29" s="40" t="s">
        <v>28</v>
      </c>
      <c r="F29" s="41" t="s">
        <v>29</v>
      </c>
    </row>
    <row r="30" ht="188.25" customHeight="1">
      <c r="A30" s="42"/>
      <c r="B30" s="43" t="s">
        <v>30</v>
      </c>
      <c r="C30" s="44"/>
      <c r="D30" s="45"/>
      <c r="E30" s="46" t="s">
        <v>31</v>
      </c>
      <c r="F30" s="47" t="s">
        <v>32</v>
      </c>
    </row>
    <row r="31" ht="15.75" customHeight="1"/>
    <row r="32" ht="15.75" customHeight="1"/>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sheetData>
  <mergeCells count="29">
    <mergeCell ref="A1:C2"/>
    <mergeCell ref="F1:F2"/>
    <mergeCell ref="A3:F3"/>
    <mergeCell ref="B4:F4"/>
    <mergeCell ref="C5:F5"/>
    <mergeCell ref="D6:F6"/>
    <mergeCell ref="C7:F7"/>
    <mergeCell ref="B8:F8"/>
    <mergeCell ref="B9:F9"/>
    <mergeCell ref="B10:F10"/>
    <mergeCell ref="B11:F11"/>
    <mergeCell ref="B12:F12"/>
    <mergeCell ref="B13:F13"/>
    <mergeCell ref="B14:F14"/>
    <mergeCell ref="A23:F23"/>
    <mergeCell ref="C24:F24"/>
    <mergeCell ref="B25:D25"/>
    <mergeCell ref="B26:D26"/>
    <mergeCell ref="B27:D27"/>
    <mergeCell ref="B28:D28"/>
    <mergeCell ref="B29:D29"/>
    <mergeCell ref="B30:D30"/>
    <mergeCell ref="B15:F15"/>
    <mergeCell ref="B16:F16"/>
    <mergeCell ref="B17:F17"/>
    <mergeCell ref="B18:F18"/>
    <mergeCell ref="B19:F19"/>
    <mergeCell ref="B20:F20"/>
    <mergeCell ref="B21:F21"/>
  </mergeCells>
  <printOptions horizontalCentered="1"/>
  <pageMargins bottom="1.0" footer="0.0" header="0.0" left="0.17" right="0.24" top="1.0"/>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showGridLines="0" workbookViewId="0">
      <pane ySplit="2.0" topLeftCell="A3" activePane="bottomLeft" state="frozen"/>
      <selection activeCell="B4" sqref="B4" pane="bottomLeft"/>
    </sheetView>
  </sheetViews>
  <sheetFormatPr customHeight="1" defaultColWidth="12.63" defaultRowHeight="15.0"/>
  <cols>
    <col customWidth="1" min="1" max="2" width="3.63"/>
    <col customWidth="1" min="3" max="3" width="6.5"/>
    <col customWidth="1" min="4" max="4" width="4.63"/>
    <col customWidth="1" min="5" max="5" width="21.63"/>
    <col customWidth="1" min="6" max="6" width="11.63"/>
    <col customWidth="1" min="7" max="7" width="21.0"/>
    <col customWidth="1" min="8" max="8" width="21.63"/>
    <col customWidth="1" min="9" max="9" width="13.38"/>
    <col customWidth="1" min="10" max="10" width="24.63"/>
    <col customWidth="1" min="11" max="11" width="1.63"/>
    <col customWidth="1" min="12" max="12" width="6.13"/>
  </cols>
  <sheetData>
    <row r="1" ht="34.5" customHeight="1">
      <c r="A1" s="1"/>
      <c r="E1" s="48"/>
      <c r="F1" s="48"/>
      <c r="H1" s="2"/>
      <c r="J1" s="3" t="s">
        <v>33</v>
      </c>
    </row>
    <row r="2" ht="28.5" customHeight="1">
      <c r="A2" s="4"/>
      <c r="B2" s="4" t="s">
        <v>34</v>
      </c>
    </row>
    <row r="3" ht="12.75" customHeight="1">
      <c r="A3" s="49"/>
      <c r="B3" s="49"/>
      <c r="C3" s="49"/>
      <c r="D3" s="49"/>
      <c r="E3" s="14"/>
      <c r="F3" s="14"/>
      <c r="G3" s="14"/>
      <c r="H3" s="14"/>
      <c r="I3" s="14"/>
      <c r="J3" s="14"/>
      <c r="K3" s="14"/>
      <c r="L3" s="14"/>
    </row>
    <row r="4" ht="18.0" customHeight="1">
      <c r="A4" s="50"/>
      <c r="B4" s="51" t="s">
        <v>35</v>
      </c>
      <c r="C4" s="52"/>
      <c r="D4" s="52"/>
      <c r="E4" s="52"/>
      <c r="F4" s="52"/>
      <c r="G4" s="52"/>
      <c r="H4" s="52"/>
      <c r="I4" s="52"/>
      <c r="J4" s="52"/>
      <c r="K4" s="52"/>
      <c r="L4" s="53"/>
    </row>
    <row r="5" ht="12.75" customHeight="1">
      <c r="A5" s="54"/>
      <c r="B5" s="49"/>
      <c r="C5" s="55" t="s">
        <v>36</v>
      </c>
    </row>
    <row r="6" ht="12.0" customHeight="1">
      <c r="A6" s="54"/>
      <c r="B6" s="49"/>
    </row>
    <row r="7" ht="12.0" customHeight="1">
      <c r="A7" s="54"/>
      <c r="B7" s="49"/>
    </row>
    <row r="8" ht="12.0" customHeight="1">
      <c r="A8" s="56"/>
      <c r="B8" s="14"/>
      <c r="C8" s="57" t="s">
        <v>37</v>
      </c>
      <c r="D8" s="57" t="s">
        <v>38</v>
      </c>
      <c r="E8" s="58" t="s">
        <v>39</v>
      </c>
      <c r="F8" s="59" t="s">
        <v>40</v>
      </c>
      <c r="G8" s="60"/>
      <c r="H8" s="57" t="s">
        <v>41</v>
      </c>
      <c r="I8" s="57" t="s">
        <v>42</v>
      </c>
      <c r="J8" s="57" t="s">
        <v>43</v>
      </c>
      <c r="K8" s="14"/>
      <c r="L8" s="14"/>
    </row>
    <row r="9" ht="34.5" customHeight="1">
      <c r="A9" s="56"/>
      <c r="B9" s="14"/>
      <c r="C9" s="61"/>
      <c r="D9" s="61"/>
      <c r="E9" s="61"/>
      <c r="F9" s="62"/>
      <c r="G9" s="63"/>
      <c r="H9" s="61"/>
      <c r="I9" s="61"/>
      <c r="J9" s="61"/>
      <c r="K9" s="14"/>
      <c r="L9" s="14"/>
    </row>
    <row r="10" ht="12.75" customHeight="1">
      <c r="A10" s="56"/>
      <c r="B10" s="14"/>
      <c r="C10" s="64"/>
      <c r="D10" s="65">
        <v>1.0</v>
      </c>
      <c r="E10" s="66"/>
      <c r="F10" s="67"/>
      <c r="G10" s="34"/>
      <c r="H10" s="66"/>
      <c r="I10" s="68"/>
      <c r="J10" s="69"/>
      <c r="K10" s="14"/>
      <c r="L10" s="14"/>
    </row>
    <row r="11" ht="12.75" customHeight="1">
      <c r="A11" s="56"/>
      <c r="B11" s="14"/>
      <c r="C11" s="70"/>
      <c r="D11" s="71">
        <v>2.0</v>
      </c>
      <c r="E11" s="72"/>
      <c r="F11" s="73"/>
      <c r="G11" s="39"/>
      <c r="H11" s="72"/>
      <c r="I11" s="74"/>
      <c r="J11" s="75"/>
      <c r="K11" s="14"/>
      <c r="L11" s="14"/>
    </row>
    <row r="12" ht="12.75" customHeight="1">
      <c r="A12" s="56"/>
      <c r="B12" s="14"/>
      <c r="C12" s="70"/>
      <c r="D12" s="71">
        <v>3.0</v>
      </c>
      <c r="E12" s="72"/>
      <c r="F12" s="73"/>
      <c r="G12" s="39"/>
      <c r="H12" s="72"/>
      <c r="I12" s="74"/>
      <c r="J12" s="75"/>
      <c r="K12" s="14"/>
      <c r="L12" s="14"/>
    </row>
    <row r="13" ht="12.75" customHeight="1">
      <c r="A13" s="56"/>
      <c r="B13" s="14"/>
      <c r="C13" s="70"/>
      <c r="D13" s="71">
        <v>4.0</v>
      </c>
      <c r="E13" s="72"/>
      <c r="F13" s="73"/>
      <c r="G13" s="39"/>
      <c r="H13" s="72"/>
      <c r="I13" s="74"/>
      <c r="J13" s="75"/>
      <c r="K13" s="14"/>
      <c r="L13" s="14"/>
    </row>
    <row r="14" ht="12.75" customHeight="1">
      <c r="A14" s="56"/>
      <c r="B14" s="14"/>
      <c r="C14" s="70"/>
      <c r="D14" s="71">
        <v>5.0</v>
      </c>
      <c r="E14" s="72"/>
      <c r="F14" s="73"/>
      <c r="G14" s="39"/>
      <c r="H14" s="72"/>
      <c r="I14" s="74"/>
      <c r="J14" s="75"/>
      <c r="K14" s="14"/>
      <c r="L14" s="14"/>
    </row>
    <row r="15" ht="12.75" customHeight="1">
      <c r="A15" s="56"/>
      <c r="B15" s="14"/>
      <c r="C15" s="70"/>
      <c r="D15" s="71">
        <v>6.0</v>
      </c>
      <c r="E15" s="72"/>
      <c r="F15" s="73"/>
      <c r="G15" s="39"/>
      <c r="H15" s="72"/>
      <c r="I15" s="74"/>
      <c r="J15" s="75"/>
      <c r="K15" s="14"/>
      <c r="L15" s="14"/>
    </row>
    <row r="16" ht="12.75" customHeight="1">
      <c r="A16" s="56"/>
      <c r="B16" s="14"/>
      <c r="C16" s="70"/>
      <c r="D16" s="71">
        <v>7.0</v>
      </c>
      <c r="E16" s="72"/>
      <c r="F16" s="73"/>
      <c r="G16" s="39"/>
      <c r="H16" s="72"/>
      <c r="I16" s="74"/>
      <c r="J16" s="75"/>
      <c r="K16" s="14"/>
      <c r="L16" s="14"/>
    </row>
    <row r="17" ht="12.75" customHeight="1">
      <c r="A17" s="56"/>
      <c r="B17" s="14"/>
      <c r="C17" s="70"/>
      <c r="D17" s="71">
        <v>8.0</v>
      </c>
      <c r="E17" s="72"/>
      <c r="F17" s="73"/>
      <c r="G17" s="39"/>
      <c r="H17" s="72"/>
      <c r="I17" s="74"/>
      <c r="J17" s="75"/>
      <c r="K17" s="14"/>
      <c r="L17" s="14"/>
    </row>
    <row r="18" ht="12.75" customHeight="1">
      <c r="A18" s="56"/>
      <c r="B18" s="14"/>
      <c r="C18" s="70"/>
      <c r="D18" s="71">
        <v>9.0</v>
      </c>
      <c r="E18" s="72"/>
      <c r="F18" s="73"/>
      <c r="G18" s="39"/>
      <c r="H18" s="72"/>
      <c r="I18" s="74"/>
      <c r="J18" s="75"/>
      <c r="K18" s="14"/>
      <c r="L18" s="14"/>
    </row>
    <row r="19" ht="12.75" customHeight="1">
      <c r="A19" s="56"/>
      <c r="B19" s="14"/>
      <c r="C19" s="70"/>
      <c r="D19" s="71">
        <v>10.0</v>
      </c>
      <c r="E19" s="72"/>
      <c r="F19" s="73"/>
      <c r="G19" s="39"/>
      <c r="H19" s="72"/>
      <c r="I19" s="74"/>
      <c r="J19" s="75"/>
      <c r="K19" s="14"/>
      <c r="L19" s="14"/>
    </row>
    <row r="20" ht="12.75" customHeight="1">
      <c r="A20" s="56"/>
      <c r="B20" s="14"/>
      <c r="C20" s="70"/>
      <c r="D20" s="71">
        <v>11.0</v>
      </c>
      <c r="E20" s="72"/>
      <c r="F20" s="73"/>
      <c r="G20" s="39"/>
      <c r="H20" s="72"/>
      <c r="I20" s="74"/>
      <c r="J20" s="75"/>
      <c r="K20" s="14"/>
      <c r="L20" s="14"/>
    </row>
    <row r="21" ht="12.75" customHeight="1">
      <c r="A21" s="56"/>
      <c r="B21" s="14"/>
      <c r="C21" s="70"/>
      <c r="D21" s="71">
        <v>12.0</v>
      </c>
      <c r="E21" s="72"/>
      <c r="F21" s="73"/>
      <c r="G21" s="39"/>
      <c r="H21" s="72"/>
      <c r="I21" s="74"/>
      <c r="J21" s="75"/>
      <c r="K21" s="14"/>
      <c r="L21" s="14"/>
    </row>
    <row r="22" ht="12.75" customHeight="1">
      <c r="A22" s="56"/>
      <c r="B22" s="14"/>
      <c r="C22" s="70"/>
      <c r="D22" s="71">
        <v>13.0</v>
      </c>
      <c r="E22" s="72"/>
      <c r="F22" s="73"/>
      <c r="G22" s="39"/>
      <c r="H22" s="72"/>
      <c r="I22" s="74"/>
      <c r="J22" s="75"/>
      <c r="K22" s="14"/>
      <c r="L22" s="14"/>
    </row>
    <row r="23" ht="12.75" customHeight="1">
      <c r="A23" s="56"/>
      <c r="B23" s="14"/>
      <c r="C23" s="70"/>
      <c r="D23" s="71">
        <v>14.0</v>
      </c>
      <c r="E23" s="72"/>
      <c r="F23" s="73"/>
      <c r="G23" s="39"/>
      <c r="H23" s="72"/>
      <c r="I23" s="74"/>
      <c r="J23" s="75"/>
      <c r="K23" s="14"/>
      <c r="L23" s="14"/>
    </row>
    <row r="24" ht="12.75" customHeight="1">
      <c r="A24" s="56"/>
      <c r="B24" s="14"/>
      <c r="C24" s="76"/>
      <c r="D24" s="77">
        <v>15.0</v>
      </c>
      <c r="E24" s="78"/>
      <c r="F24" s="79"/>
      <c r="G24" s="45"/>
      <c r="H24" s="78"/>
      <c r="I24" s="80"/>
      <c r="J24" s="81"/>
      <c r="K24" s="14"/>
      <c r="L24" s="14"/>
    </row>
    <row r="25" ht="12.75" customHeight="1">
      <c r="A25" s="56"/>
      <c r="B25" s="14"/>
      <c r="C25" s="14"/>
      <c r="D25" s="14"/>
      <c r="E25" s="14"/>
      <c r="F25" s="82"/>
      <c r="G25" s="82"/>
      <c r="H25" s="14"/>
      <c r="I25" s="83"/>
      <c r="J25" s="14"/>
      <c r="K25" s="14"/>
      <c r="L25" s="14"/>
    </row>
    <row r="26" ht="12.75" customHeight="1">
      <c r="A26" s="56"/>
      <c r="B26" s="14"/>
      <c r="C26" s="14"/>
      <c r="D26" s="14"/>
      <c r="E26" s="14"/>
      <c r="F26" s="14"/>
      <c r="G26" s="14"/>
      <c r="H26" s="14"/>
      <c r="I26" s="14"/>
      <c r="J26" s="14"/>
      <c r="K26" s="14"/>
      <c r="L26" s="14"/>
    </row>
    <row r="27" ht="19.5" customHeight="1">
      <c r="A27" s="50"/>
      <c r="B27" s="51" t="s">
        <v>44</v>
      </c>
      <c r="C27" s="52"/>
      <c r="D27" s="52"/>
      <c r="E27" s="52"/>
      <c r="F27" s="52"/>
      <c r="G27" s="52"/>
      <c r="H27" s="52"/>
      <c r="I27" s="52"/>
      <c r="J27" s="52"/>
      <c r="K27" s="52"/>
      <c r="L27" s="53"/>
    </row>
    <row r="28" ht="13.5" customHeight="1">
      <c r="A28" s="54"/>
      <c r="B28" s="49"/>
      <c r="C28" s="55" t="s">
        <v>45</v>
      </c>
    </row>
    <row r="29" ht="11.25" customHeight="1">
      <c r="A29" s="54"/>
      <c r="B29" s="49"/>
    </row>
    <row r="30" ht="11.25" customHeight="1">
      <c r="A30" s="54"/>
      <c r="B30" s="49"/>
    </row>
    <row r="31" ht="12.75" customHeight="1">
      <c r="A31" s="56"/>
      <c r="B31" s="14"/>
      <c r="C31" s="57" t="s">
        <v>37</v>
      </c>
      <c r="D31" s="57" t="s">
        <v>38</v>
      </c>
      <c r="E31" s="59" t="s">
        <v>46</v>
      </c>
      <c r="F31" s="60"/>
      <c r="G31" s="59" t="s">
        <v>47</v>
      </c>
      <c r="H31" s="84"/>
      <c r="I31" s="84"/>
      <c r="J31" s="84"/>
      <c r="K31" s="60"/>
      <c r="L31" s="14"/>
    </row>
    <row r="32" ht="12.75" customHeight="1">
      <c r="A32" s="56"/>
      <c r="B32" s="14"/>
      <c r="C32" s="61"/>
      <c r="D32" s="61"/>
      <c r="E32" s="62"/>
      <c r="F32" s="63"/>
      <c r="G32" s="62"/>
      <c r="H32" s="85"/>
      <c r="I32" s="85"/>
      <c r="J32" s="85"/>
      <c r="K32" s="63"/>
      <c r="L32" s="14"/>
    </row>
    <row r="33" ht="12.75" customHeight="1">
      <c r="A33" s="56"/>
      <c r="B33" s="14"/>
      <c r="C33" s="64"/>
      <c r="D33" s="65">
        <v>1.0</v>
      </c>
      <c r="E33" s="67"/>
      <c r="F33" s="34"/>
      <c r="G33" s="67"/>
      <c r="H33" s="33"/>
      <c r="I33" s="33"/>
      <c r="J33" s="33"/>
      <c r="K33" s="33"/>
      <c r="L33" s="14"/>
    </row>
    <row r="34" ht="12.75" customHeight="1">
      <c r="A34" s="56"/>
      <c r="B34" s="14"/>
      <c r="C34" s="70"/>
      <c r="D34" s="71">
        <v>2.0</v>
      </c>
      <c r="E34" s="73"/>
      <c r="F34" s="39"/>
      <c r="G34" s="73"/>
      <c r="H34" s="38"/>
      <c r="I34" s="38"/>
      <c r="J34" s="38"/>
      <c r="K34" s="38"/>
      <c r="L34" s="14"/>
    </row>
    <row r="35" ht="12.75" customHeight="1">
      <c r="A35" s="56"/>
      <c r="B35" s="14"/>
      <c r="C35" s="70"/>
      <c r="D35" s="71">
        <v>3.0</v>
      </c>
      <c r="E35" s="73"/>
      <c r="F35" s="39"/>
      <c r="G35" s="73"/>
      <c r="H35" s="38"/>
      <c r="I35" s="38"/>
      <c r="J35" s="38"/>
      <c r="K35" s="38"/>
      <c r="L35" s="14"/>
    </row>
    <row r="36" ht="12.75" customHeight="1">
      <c r="A36" s="56"/>
      <c r="B36" s="14"/>
      <c r="C36" s="70"/>
      <c r="D36" s="71">
        <v>4.0</v>
      </c>
      <c r="E36" s="73"/>
      <c r="F36" s="39"/>
      <c r="G36" s="73"/>
      <c r="H36" s="38"/>
      <c r="I36" s="38"/>
      <c r="J36" s="38"/>
      <c r="K36" s="38"/>
      <c r="L36" s="14"/>
    </row>
    <row r="37" ht="12.75" customHeight="1">
      <c r="A37" s="56"/>
      <c r="B37" s="14"/>
      <c r="C37" s="76"/>
      <c r="D37" s="77">
        <v>5.0</v>
      </c>
      <c r="E37" s="79"/>
      <c r="F37" s="45"/>
      <c r="G37" s="79"/>
      <c r="H37" s="44"/>
      <c r="I37" s="44"/>
      <c r="J37" s="44"/>
      <c r="K37" s="44"/>
      <c r="L37" s="14"/>
    </row>
    <row r="38" ht="12.75" customHeight="1">
      <c r="A38" s="56"/>
      <c r="B38" s="14"/>
      <c r="C38" s="14"/>
      <c r="D38" s="14"/>
      <c r="E38" s="82"/>
      <c r="F38" s="82"/>
      <c r="G38" s="82"/>
      <c r="H38" s="82"/>
      <c r="I38" s="82"/>
      <c r="J38" s="82"/>
      <c r="K38" s="82"/>
      <c r="L38" s="14"/>
    </row>
    <row r="39" ht="12.75" customHeight="1">
      <c r="A39" s="56"/>
      <c r="B39" s="14"/>
      <c r="C39" s="14"/>
      <c r="D39" s="14"/>
      <c r="E39" s="14"/>
      <c r="F39" s="14"/>
      <c r="G39" s="14"/>
      <c r="H39" s="14"/>
      <c r="I39" s="14"/>
      <c r="J39" s="14"/>
      <c r="K39" s="14"/>
      <c r="L39" s="14"/>
    </row>
    <row r="40" ht="18.75" customHeight="1">
      <c r="A40" s="50"/>
      <c r="B40" s="51" t="s">
        <v>48</v>
      </c>
      <c r="C40" s="52"/>
      <c r="D40" s="52"/>
      <c r="E40" s="52"/>
      <c r="F40" s="52"/>
      <c r="G40" s="52"/>
      <c r="H40" s="52"/>
      <c r="I40" s="52"/>
      <c r="J40" s="52"/>
      <c r="K40" s="52"/>
      <c r="L40" s="53"/>
    </row>
    <row r="41" ht="12.75" customHeight="1">
      <c r="A41" s="54"/>
      <c r="B41" s="49"/>
      <c r="C41" s="86" t="s">
        <v>49</v>
      </c>
    </row>
    <row r="42" ht="12.75" customHeight="1">
      <c r="A42" s="54"/>
      <c r="B42" s="49"/>
    </row>
    <row r="43" ht="11.25" customHeight="1">
      <c r="A43" s="56"/>
      <c r="B43" s="14"/>
      <c r="C43" s="57" t="s">
        <v>37</v>
      </c>
      <c r="D43" s="57" t="s">
        <v>38</v>
      </c>
      <c r="E43" s="87" t="s">
        <v>50</v>
      </c>
      <c r="F43" s="60"/>
      <c r="G43" s="59" t="s">
        <v>47</v>
      </c>
      <c r="H43" s="84"/>
      <c r="I43" s="84"/>
      <c r="J43" s="84"/>
      <c r="K43" s="60"/>
      <c r="L43" s="14"/>
    </row>
    <row r="44" ht="30.0" customHeight="1">
      <c r="A44" s="56"/>
      <c r="B44" s="14"/>
      <c r="C44" s="61"/>
      <c r="D44" s="61"/>
      <c r="E44" s="62"/>
      <c r="F44" s="63"/>
      <c r="G44" s="62"/>
      <c r="H44" s="85"/>
      <c r="I44" s="85"/>
      <c r="J44" s="85"/>
      <c r="K44" s="63"/>
      <c r="L44" s="14"/>
    </row>
    <row r="45" ht="12.75" customHeight="1">
      <c r="A45" s="56"/>
      <c r="B45" s="14"/>
      <c r="C45" s="64"/>
      <c r="D45" s="65">
        <v>1.0</v>
      </c>
      <c r="E45" s="67"/>
      <c r="F45" s="34"/>
      <c r="G45" s="67"/>
      <c r="H45" s="33"/>
      <c r="I45" s="33"/>
      <c r="J45" s="33"/>
      <c r="K45" s="33"/>
      <c r="L45" s="14"/>
    </row>
    <row r="46" ht="12.75" customHeight="1">
      <c r="A46" s="56"/>
      <c r="B46" s="14"/>
      <c r="C46" s="70"/>
      <c r="D46" s="71">
        <v>2.0</v>
      </c>
      <c r="E46" s="73"/>
      <c r="F46" s="39"/>
      <c r="G46" s="73"/>
      <c r="H46" s="38"/>
      <c r="I46" s="38"/>
      <c r="J46" s="38"/>
      <c r="K46" s="38"/>
      <c r="L46" s="14"/>
    </row>
    <row r="47" ht="12.75" customHeight="1">
      <c r="A47" s="56"/>
      <c r="B47" s="14"/>
      <c r="C47" s="70"/>
      <c r="D47" s="71">
        <v>3.0</v>
      </c>
      <c r="E47" s="73"/>
      <c r="F47" s="39"/>
      <c r="G47" s="73"/>
      <c r="H47" s="38"/>
      <c r="I47" s="38"/>
      <c r="J47" s="38"/>
      <c r="K47" s="38"/>
      <c r="L47" s="14"/>
    </row>
    <row r="48" ht="12.75" customHeight="1">
      <c r="A48" s="56"/>
      <c r="B48" s="14"/>
      <c r="C48" s="70"/>
      <c r="D48" s="71">
        <v>4.0</v>
      </c>
      <c r="E48" s="73"/>
      <c r="F48" s="39"/>
      <c r="G48" s="73"/>
      <c r="H48" s="38"/>
      <c r="I48" s="38"/>
      <c r="J48" s="38"/>
      <c r="K48" s="38"/>
      <c r="L48" s="14"/>
    </row>
    <row r="49" ht="12.75" customHeight="1">
      <c r="A49" s="56"/>
      <c r="B49" s="14"/>
      <c r="C49" s="76"/>
      <c r="D49" s="77">
        <v>5.0</v>
      </c>
      <c r="E49" s="79"/>
      <c r="F49" s="45"/>
      <c r="G49" s="79"/>
      <c r="H49" s="44"/>
      <c r="I49" s="44"/>
      <c r="J49" s="44"/>
      <c r="K49" s="44"/>
      <c r="L49" s="14"/>
    </row>
    <row r="50" ht="12.75" customHeight="1">
      <c r="A50" s="56"/>
      <c r="B50" s="14"/>
      <c r="C50" s="14"/>
      <c r="D50" s="14"/>
      <c r="E50" s="14"/>
      <c r="F50" s="14"/>
      <c r="G50" s="14"/>
      <c r="H50" s="14"/>
      <c r="I50" s="14"/>
      <c r="J50" s="14"/>
      <c r="K50" s="14"/>
      <c r="L50" s="14"/>
    </row>
    <row r="51" ht="19.5" customHeight="1">
      <c r="A51" s="50"/>
      <c r="B51" s="51" t="s">
        <v>51</v>
      </c>
      <c r="C51" s="52"/>
      <c r="D51" s="52"/>
      <c r="E51" s="52"/>
      <c r="F51" s="52"/>
      <c r="G51" s="52"/>
      <c r="H51" s="52"/>
      <c r="I51" s="52"/>
      <c r="J51" s="52"/>
      <c r="K51" s="52"/>
      <c r="L51" s="53"/>
    </row>
    <row r="52" ht="12.75" customHeight="1">
      <c r="A52" s="54"/>
      <c r="B52" s="49"/>
      <c r="C52" s="55" t="s">
        <v>52</v>
      </c>
    </row>
    <row r="53" ht="12.75" customHeight="1">
      <c r="A53" s="54"/>
      <c r="B53" s="49"/>
    </row>
    <row r="54" ht="11.25" customHeight="1">
      <c r="A54" s="56"/>
      <c r="B54" s="14"/>
      <c r="C54" s="57" t="s">
        <v>37</v>
      </c>
      <c r="D54" s="57" t="s">
        <v>38</v>
      </c>
      <c r="E54" s="87" t="s">
        <v>53</v>
      </c>
      <c r="F54" s="60"/>
      <c r="G54" s="59" t="s">
        <v>47</v>
      </c>
      <c r="H54" s="84"/>
      <c r="I54" s="84"/>
      <c r="J54" s="84"/>
      <c r="K54" s="60"/>
      <c r="L54" s="14"/>
    </row>
    <row r="55" ht="30.0" customHeight="1">
      <c r="A55" s="56"/>
      <c r="B55" s="14"/>
      <c r="C55" s="61"/>
      <c r="D55" s="61"/>
      <c r="E55" s="62"/>
      <c r="F55" s="63"/>
      <c r="G55" s="62"/>
      <c r="H55" s="85"/>
      <c r="I55" s="85"/>
      <c r="J55" s="85"/>
      <c r="K55" s="63"/>
      <c r="L55" s="14"/>
    </row>
    <row r="56" ht="12.75" customHeight="1">
      <c r="A56" s="56"/>
      <c r="B56" s="14"/>
      <c r="C56" s="64"/>
      <c r="D56" s="65">
        <v>1.0</v>
      </c>
      <c r="E56" s="67"/>
      <c r="F56" s="34"/>
      <c r="G56" s="67"/>
      <c r="H56" s="33"/>
      <c r="I56" s="33"/>
      <c r="J56" s="33"/>
      <c r="K56" s="33"/>
      <c r="L56" s="14"/>
    </row>
    <row r="57" ht="12.75" customHeight="1">
      <c r="A57" s="56"/>
      <c r="B57" s="14"/>
      <c r="C57" s="70"/>
      <c r="D57" s="71">
        <v>2.0</v>
      </c>
      <c r="E57" s="73"/>
      <c r="F57" s="39"/>
      <c r="G57" s="73"/>
      <c r="H57" s="38"/>
      <c r="I57" s="38"/>
      <c r="J57" s="38"/>
      <c r="K57" s="38"/>
      <c r="L57" s="14"/>
    </row>
    <row r="58" ht="12.75" customHeight="1">
      <c r="A58" s="56"/>
      <c r="B58" s="14"/>
      <c r="C58" s="70"/>
      <c r="D58" s="71">
        <v>3.0</v>
      </c>
      <c r="E58" s="73"/>
      <c r="F58" s="39"/>
      <c r="G58" s="73"/>
      <c r="H58" s="38"/>
      <c r="I58" s="38"/>
      <c r="J58" s="38"/>
      <c r="K58" s="38"/>
      <c r="L58" s="14"/>
    </row>
    <row r="59" ht="12.75" customHeight="1">
      <c r="A59" s="56"/>
      <c r="B59" s="14"/>
      <c r="C59" s="70"/>
      <c r="D59" s="71">
        <v>4.0</v>
      </c>
      <c r="E59" s="73"/>
      <c r="F59" s="39"/>
      <c r="G59" s="73"/>
      <c r="H59" s="38"/>
      <c r="I59" s="38"/>
      <c r="J59" s="38"/>
      <c r="K59" s="38"/>
      <c r="L59" s="14"/>
    </row>
    <row r="60" ht="12.75" customHeight="1">
      <c r="A60" s="56"/>
      <c r="B60" s="14"/>
      <c r="C60" s="76"/>
      <c r="D60" s="77">
        <v>5.0</v>
      </c>
      <c r="E60" s="79"/>
      <c r="F60" s="45"/>
      <c r="G60" s="79"/>
      <c r="H60" s="44"/>
      <c r="I60" s="44"/>
      <c r="J60" s="44"/>
      <c r="K60" s="44"/>
      <c r="L60" s="14"/>
    </row>
    <row r="61" ht="12.75" customHeight="1">
      <c r="A61" s="56"/>
      <c r="B61" s="14"/>
      <c r="C61" s="14"/>
      <c r="D61" s="14"/>
      <c r="E61" s="14"/>
      <c r="F61" s="14"/>
      <c r="G61" s="14"/>
      <c r="H61" s="14"/>
      <c r="I61" s="14"/>
      <c r="J61" s="14"/>
      <c r="K61" s="14"/>
      <c r="L61" s="14"/>
    </row>
    <row r="62" ht="18.75" customHeight="1">
      <c r="A62" s="50"/>
      <c r="B62" s="51" t="s">
        <v>54</v>
      </c>
      <c r="C62" s="52"/>
      <c r="D62" s="52"/>
      <c r="E62" s="52"/>
      <c r="F62" s="52"/>
      <c r="G62" s="52"/>
      <c r="H62" s="52"/>
      <c r="I62" s="52"/>
      <c r="J62" s="52"/>
      <c r="K62" s="52"/>
      <c r="L62" s="53"/>
    </row>
    <row r="63" ht="12.75" customHeight="1">
      <c r="A63" s="54"/>
      <c r="B63" s="49"/>
      <c r="C63" s="88" t="s">
        <v>55</v>
      </c>
    </row>
    <row r="64" ht="12.75" customHeight="1">
      <c r="A64" s="56"/>
      <c r="B64" s="14"/>
    </row>
    <row r="65" ht="12.75" customHeight="1">
      <c r="A65" s="56"/>
      <c r="B65" s="14"/>
      <c r="C65" s="57" t="s">
        <v>37</v>
      </c>
      <c r="D65" s="57" t="s">
        <v>38</v>
      </c>
      <c r="E65" s="89" t="s">
        <v>56</v>
      </c>
      <c r="F65" s="60"/>
      <c r="G65" s="87" t="s">
        <v>57</v>
      </c>
      <c r="H65" s="84"/>
      <c r="I65" s="84"/>
      <c r="J65" s="84"/>
      <c r="K65" s="60"/>
      <c r="L65" s="14"/>
    </row>
    <row r="66" ht="12.75" customHeight="1">
      <c r="A66" s="56"/>
      <c r="B66" s="14"/>
      <c r="C66" s="61"/>
      <c r="D66" s="61"/>
      <c r="E66" s="62"/>
      <c r="F66" s="63"/>
      <c r="G66" s="62"/>
      <c r="H66" s="85"/>
      <c r="I66" s="85"/>
      <c r="J66" s="85"/>
      <c r="K66" s="63"/>
      <c r="L66" s="14"/>
    </row>
    <row r="67" ht="12.75" customHeight="1">
      <c r="A67" s="90"/>
      <c r="B67" s="42"/>
      <c r="C67" s="91"/>
      <c r="D67" s="92"/>
      <c r="E67" s="93"/>
      <c r="F67" s="34"/>
      <c r="G67" s="94"/>
      <c r="H67" s="33"/>
      <c r="I67" s="33"/>
      <c r="J67" s="33"/>
      <c r="K67" s="33"/>
      <c r="L67" s="14"/>
    </row>
    <row r="68" ht="12.75" customHeight="1">
      <c r="A68" s="90"/>
      <c r="B68" s="42"/>
      <c r="C68" s="95"/>
      <c r="D68" s="96"/>
      <c r="E68" s="97"/>
      <c r="F68" s="39"/>
      <c r="G68" s="98"/>
      <c r="H68" s="38"/>
      <c r="I68" s="38"/>
      <c r="J68" s="38"/>
      <c r="K68" s="38"/>
      <c r="L68" s="14"/>
    </row>
    <row r="69" ht="12.75" customHeight="1">
      <c r="A69" s="90"/>
      <c r="B69" s="42"/>
      <c r="C69" s="95"/>
      <c r="D69" s="96"/>
      <c r="E69" s="97"/>
      <c r="F69" s="39"/>
      <c r="G69" s="98"/>
      <c r="H69" s="38"/>
      <c r="I69" s="38"/>
      <c r="J69" s="38"/>
      <c r="K69" s="38"/>
      <c r="L69" s="14"/>
    </row>
    <row r="70" ht="12.75" customHeight="1">
      <c r="A70" s="90"/>
      <c r="B70" s="42"/>
      <c r="C70" s="95"/>
      <c r="D70" s="96"/>
      <c r="E70" s="97"/>
      <c r="F70" s="39"/>
      <c r="G70" s="98"/>
      <c r="H70" s="38"/>
      <c r="I70" s="38"/>
      <c r="J70" s="38"/>
      <c r="K70" s="38"/>
      <c r="L70" s="14"/>
    </row>
    <row r="71" ht="12.75" customHeight="1">
      <c r="A71" s="90"/>
      <c r="B71" s="42"/>
      <c r="C71" s="95"/>
      <c r="D71" s="96"/>
      <c r="E71" s="97"/>
      <c r="F71" s="39"/>
      <c r="G71" s="98"/>
      <c r="H71" s="38"/>
      <c r="I71" s="38"/>
      <c r="J71" s="38"/>
      <c r="K71" s="38"/>
      <c r="L71" s="14"/>
    </row>
    <row r="72" ht="12.75" customHeight="1">
      <c r="A72" s="90"/>
      <c r="B72" s="42"/>
      <c r="C72" s="95"/>
      <c r="D72" s="96"/>
      <c r="E72" s="97"/>
      <c r="F72" s="39"/>
      <c r="G72" s="98"/>
      <c r="H72" s="38"/>
      <c r="I72" s="38"/>
      <c r="J72" s="38"/>
      <c r="K72" s="38"/>
      <c r="L72" s="14"/>
    </row>
    <row r="73" ht="12.75" customHeight="1">
      <c r="A73" s="90"/>
      <c r="B73" s="42"/>
      <c r="C73" s="99"/>
      <c r="D73" s="100"/>
      <c r="E73" s="101"/>
      <c r="F73" s="45"/>
      <c r="G73" s="102"/>
      <c r="H73" s="44"/>
      <c r="I73" s="44"/>
      <c r="J73" s="44"/>
      <c r="K73" s="44"/>
      <c r="L73" s="14"/>
    </row>
    <row r="74" ht="12.75" customHeight="1">
      <c r="A74" s="90"/>
      <c r="B74" s="42"/>
      <c r="C74" s="42"/>
      <c r="D74" s="42"/>
      <c r="E74" s="103"/>
      <c r="G74" s="42"/>
      <c r="H74" s="14"/>
      <c r="I74" s="14"/>
      <c r="J74" s="14"/>
      <c r="K74" s="14"/>
      <c r="L74" s="14"/>
    </row>
    <row r="75" ht="18.75" customHeight="1">
      <c r="A75" s="50"/>
      <c r="B75" s="51" t="s">
        <v>58</v>
      </c>
      <c r="C75" s="52"/>
      <c r="D75" s="52"/>
      <c r="E75" s="52"/>
      <c r="F75" s="52"/>
      <c r="G75" s="52"/>
      <c r="H75" s="52"/>
      <c r="I75" s="52"/>
      <c r="J75" s="52"/>
      <c r="K75" s="52"/>
      <c r="L75" s="53"/>
    </row>
    <row r="76" ht="12.75" customHeight="1">
      <c r="A76" s="54"/>
      <c r="B76" s="49"/>
      <c r="C76" s="88" t="s">
        <v>55</v>
      </c>
    </row>
    <row r="77" ht="12.75" customHeight="1">
      <c r="A77" s="56"/>
      <c r="B77" s="14"/>
    </row>
    <row r="78" ht="12.75" customHeight="1">
      <c r="A78" s="56"/>
      <c r="B78" s="14"/>
      <c r="C78" s="57" t="s">
        <v>37</v>
      </c>
      <c r="D78" s="57" t="s">
        <v>38</v>
      </c>
      <c r="E78" s="89" t="s">
        <v>56</v>
      </c>
      <c r="F78" s="60"/>
      <c r="G78" s="87" t="s">
        <v>57</v>
      </c>
      <c r="H78" s="84"/>
      <c r="I78" s="84"/>
      <c r="J78" s="84"/>
      <c r="K78" s="60"/>
      <c r="L78" s="14"/>
    </row>
    <row r="79" ht="12.75" customHeight="1">
      <c r="A79" s="56"/>
      <c r="B79" s="14"/>
      <c r="C79" s="61"/>
      <c r="D79" s="61"/>
      <c r="E79" s="62"/>
      <c r="F79" s="63"/>
      <c r="G79" s="62"/>
      <c r="H79" s="85"/>
      <c r="I79" s="85"/>
      <c r="J79" s="85"/>
      <c r="K79" s="63"/>
      <c r="L79" s="14"/>
    </row>
    <row r="80" ht="12.75" customHeight="1">
      <c r="A80" s="90"/>
      <c r="B80" s="42"/>
      <c r="C80" s="91"/>
      <c r="D80" s="92"/>
      <c r="E80" s="93"/>
      <c r="F80" s="34"/>
      <c r="G80" s="94"/>
      <c r="H80" s="33"/>
      <c r="I80" s="33"/>
      <c r="J80" s="33"/>
      <c r="K80" s="33"/>
      <c r="L80" s="14"/>
    </row>
    <row r="81" ht="12.75" customHeight="1">
      <c r="A81" s="90"/>
      <c r="B81" s="42"/>
      <c r="C81" s="95"/>
      <c r="D81" s="96"/>
      <c r="E81" s="97"/>
      <c r="F81" s="39"/>
      <c r="G81" s="98"/>
      <c r="H81" s="38"/>
      <c r="I81" s="38"/>
      <c r="J81" s="38"/>
      <c r="K81" s="38"/>
      <c r="L81" s="14"/>
    </row>
    <row r="82" ht="12.75" customHeight="1">
      <c r="A82" s="90"/>
      <c r="B82" s="42"/>
      <c r="C82" s="95"/>
      <c r="D82" s="96"/>
      <c r="E82" s="97"/>
      <c r="F82" s="39"/>
      <c r="G82" s="98"/>
      <c r="H82" s="38"/>
      <c r="I82" s="38"/>
      <c r="J82" s="38"/>
      <c r="K82" s="38"/>
      <c r="L82" s="14"/>
    </row>
    <row r="83" ht="12.75" customHeight="1">
      <c r="A83" s="90"/>
      <c r="B83" s="42"/>
      <c r="C83" s="95"/>
      <c r="D83" s="96"/>
      <c r="E83" s="97"/>
      <c r="F83" s="39"/>
      <c r="G83" s="98"/>
      <c r="H83" s="38"/>
      <c r="I83" s="38"/>
      <c r="J83" s="38"/>
      <c r="K83" s="38"/>
      <c r="L83" s="14"/>
    </row>
    <row r="84" ht="12.75" customHeight="1">
      <c r="A84" s="90"/>
      <c r="B84" s="42"/>
      <c r="C84" s="95"/>
      <c r="D84" s="96"/>
      <c r="E84" s="97"/>
      <c r="F84" s="39"/>
      <c r="G84" s="98"/>
      <c r="H84" s="38"/>
      <c r="I84" s="38"/>
      <c r="J84" s="38"/>
      <c r="K84" s="38"/>
      <c r="L84" s="14"/>
    </row>
    <row r="85" ht="12.75" customHeight="1">
      <c r="A85" s="90"/>
      <c r="B85" s="42"/>
      <c r="C85" s="95"/>
      <c r="D85" s="96"/>
      <c r="E85" s="97"/>
      <c r="F85" s="39"/>
      <c r="G85" s="98"/>
      <c r="H85" s="38"/>
      <c r="I85" s="38"/>
      <c r="J85" s="38"/>
      <c r="K85" s="38"/>
      <c r="L85" s="14"/>
    </row>
    <row r="86" ht="12.75" customHeight="1">
      <c r="A86" s="90"/>
      <c r="B86" s="42"/>
      <c r="C86" s="99"/>
      <c r="D86" s="100"/>
      <c r="E86" s="101"/>
      <c r="F86" s="45"/>
      <c r="G86" s="102"/>
      <c r="H86" s="44"/>
      <c r="I86" s="44"/>
      <c r="J86" s="44"/>
      <c r="K86" s="44"/>
      <c r="L86" s="14"/>
    </row>
    <row r="87" ht="12.75" customHeight="1">
      <c r="A87" s="90"/>
      <c r="B87" s="42"/>
      <c r="C87" s="42"/>
      <c r="D87" s="42"/>
      <c r="E87" s="103"/>
      <c r="G87" s="42"/>
      <c r="H87" s="14"/>
      <c r="I87" s="14"/>
      <c r="J87" s="14"/>
      <c r="K87" s="14"/>
      <c r="L87" s="14"/>
    </row>
    <row r="88" ht="18.75" customHeight="1">
      <c r="A88" s="56"/>
      <c r="B88" s="14"/>
      <c r="C88" s="14"/>
      <c r="D88" s="14"/>
      <c r="E88" s="104" t="s">
        <v>59</v>
      </c>
      <c r="F88" s="105"/>
      <c r="G88" s="106"/>
      <c r="H88" s="107"/>
      <c r="I88" s="108"/>
      <c r="J88" s="14"/>
      <c r="K88" s="14"/>
      <c r="L88" s="14"/>
    </row>
    <row r="89" ht="18.75" customHeight="1">
      <c r="A89" s="56"/>
      <c r="B89" s="14"/>
      <c r="C89" s="14"/>
      <c r="D89" s="14"/>
      <c r="E89" s="109" t="s">
        <v>60</v>
      </c>
      <c r="F89" s="110"/>
      <c r="G89" s="111"/>
      <c r="H89" s="112"/>
      <c r="I89" s="113"/>
      <c r="J89" s="14"/>
      <c r="K89" s="14"/>
      <c r="L89" s="14"/>
    </row>
    <row r="90" ht="18.75" customHeight="1">
      <c r="A90" s="56"/>
      <c r="B90" s="14"/>
      <c r="C90" s="14"/>
      <c r="D90" s="14"/>
      <c r="E90" s="109" t="s">
        <v>61</v>
      </c>
      <c r="F90" s="110"/>
      <c r="G90" s="111"/>
      <c r="H90" s="112"/>
      <c r="I90" s="113"/>
      <c r="J90" s="14"/>
      <c r="K90" s="14"/>
      <c r="L90" s="14"/>
    </row>
    <row r="91" ht="18.75" customHeight="1">
      <c r="A91" s="56"/>
      <c r="B91" s="14"/>
      <c r="C91" s="14"/>
      <c r="D91" s="14"/>
      <c r="E91" s="109" t="s">
        <v>62</v>
      </c>
      <c r="F91" s="110"/>
      <c r="G91" s="111"/>
      <c r="H91" s="112"/>
      <c r="I91" s="113"/>
      <c r="J91" s="14"/>
      <c r="K91" s="14"/>
      <c r="L91" s="14"/>
    </row>
    <row r="92" ht="18.75" customHeight="1">
      <c r="A92" s="56"/>
      <c r="B92" s="14"/>
      <c r="C92" s="14"/>
      <c r="D92" s="14"/>
      <c r="E92" s="109" t="s">
        <v>63</v>
      </c>
      <c r="F92" s="110"/>
      <c r="G92" s="111"/>
      <c r="H92" s="112"/>
      <c r="I92" s="113"/>
      <c r="J92" s="14"/>
      <c r="K92" s="14"/>
      <c r="L92" s="14"/>
    </row>
    <row r="93" ht="18.75" customHeight="1">
      <c r="A93" s="56"/>
      <c r="B93" s="14"/>
      <c r="C93" s="14"/>
      <c r="D93" s="14"/>
      <c r="E93" s="109" t="s">
        <v>64</v>
      </c>
      <c r="F93" s="110"/>
      <c r="G93" s="111"/>
      <c r="H93" s="112"/>
      <c r="I93" s="113"/>
      <c r="J93" s="14"/>
      <c r="K93" s="14"/>
      <c r="L93" s="14"/>
    </row>
    <row r="94" ht="18.75" customHeight="1">
      <c r="A94" s="56"/>
      <c r="B94" s="14"/>
      <c r="C94" s="14"/>
      <c r="D94" s="14"/>
      <c r="E94" s="114" t="s">
        <v>65</v>
      </c>
      <c r="F94" s="115"/>
      <c r="G94" s="116"/>
      <c r="H94" s="117"/>
      <c r="I94" s="115"/>
      <c r="J94" s="14"/>
      <c r="K94" s="14"/>
      <c r="L94" s="14"/>
    </row>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30">
    <mergeCell ref="F22:G22"/>
    <mergeCell ref="F23:G23"/>
    <mergeCell ref="F24:G24"/>
    <mergeCell ref="B27:L27"/>
    <mergeCell ref="C28:L30"/>
    <mergeCell ref="C31:C32"/>
    <mergeCell ref="D31:D32"/>
    <mergeCell ref="E31:F32"/>
    <mergeCell ref="G31:K32"/>
    <mergeCell ref="E33:F33"/>
    <mergeCell ref="G33:K33"/>
    <mergeCell ref="E34:F34"/>
    <mergeCell ref="G34:K34"/>
    <mergeCell ref="G35:K35"/>
    <mergeCell ref="E35:F35"/>
    <mergeCell ref="E36:F36"/>
    <mergeCell ref="E37:F37"/>
    <mergeCell ref="G36:K36"/>
    <mergeCell ref="G37:K37"/>
    <mergeCell ref="B40:L40"/>
    <mergeCell ref="C41:L42"/>
    <mergeCell ref="C43:C44"/>
    <mergeCell ref="D43:D44"/>
    <mergeCell ref="G43:K44"/>
    <mergeCell ref="D8:D9"/>
    <mergeCell ref="E8:E9"/>
    <mergeCell ref="I8:I9"/>
    <mergeCell ref="J8:J9"/>
    <mergeCell ref="A1:D1"/>
    <mergeCell ref="F1:G1"/>
    <mergeCell ref="J1:L1"/>
    <mergeCell ref="B2:L2"/>
    <mergeCell ref="B4:L4"/>
    <mergeCell ref="C5:L7"/>
    <mergeCell ref="C8:C9"/>
    <mergeCell ref="F8:G9"/>
    <mergeCell ref="H8:H9"/>
    <mergeCell ref="F10:G10"/>
    <mergeCell ref="F11:G11"/>
    <mergeCell ref="F12:G12"/>
    <mergeCell ref="F13:G13"/>
    <mergeCell ref="F14:G14"/>
    <mergeCell ref="F15:G15"/>
    <mergeCell ref="F16:G16"/>
    <mergeCell ref="F17:G17"/>
    <mergeCell ref="F18:G18"/>
    <mergeCell ref="F19:G19"/>
    <mergeCell ref="F20:G20"/>
    <mergeCell ref="F21:G21"/>
    <mergeCell ref="E43:F44"/>
    <mergeCell ref="E45:F45"/>
    <mergeCell ref="E46:F46"/>
    <mergeCell ref="E47:F47"/>
    <mergeCell ref="E48:F48"/>
    <mergeCell ref="E49:F49"/>
    <mergeCell ref="G45:K45"/>
    <mergeCell ref="G46:K46"/>
    <mergeCell ref="G47:K47"/>
    <mergeCell ref="G48:K48"/>
    <mergeCell ref="G49:K49"/>
    <mergeCell ref="B51:L51"/>
    <mergeCell ref="C52:L53"/>
    <mergeCell ref="D78:D79"/>
    <mergeCell ref="E78:F79"/>
    <mergeCell ref="E80:F80"/>
    <mergeCell ref="E81:F81"/>
    <mergeCell ref="E82:F82"/>
    <mergeCell ref="E83:F83"/>
    <mergeCell ref="E84:F84"/>
    <mergeCell ref="E93:F93"/>
    <mergeCell ref="E94:F94"/>
    <mergeCell ref="E85:F85"/>
    <mergeCell ref="E86:F86"/>
    <mergeCell ref="E88:F88"/>
    <mergeCell ref="E89:F89"/>
    <mergeCell ref="E90:F90"/>
    <mergeCell ref="E91:F91"/>
    <mergeCell ref="E92:F92"/>
    <mergeCell ref="E57:F57"/>
    <mergeCell ref="E58:F58"/>
    <mergeCell ref="E59:F59"/>
    <mergeCell ref="E60:F60"/>
    <mergeCell ref="C54:C55"/>
    <mergeCell ref="D54:D55"/>
    <mergeCell ref="E54:F55"/>
    <mergeCell ref="G54:K55"/>
    <mergeCell ref="E56:F56"/>
    <mergeCell ref="G56:K56"/>
    <mergeCell ref="G57:K57"/>
    <mergeCell ref="G58:K58"/>
    <mergeCell ref="G59:K59"/>
    <mergeCell ref="G60:K60"/>
    <mergeCell ref="B62:L62"/>
    <mergeCell ref="C63:L64"/>
    <mergeCell ref="C65:C66"/>
    <mergeCell ref="D65:D66"/>
    <mergeCell ref="E69:F69"/>
    <mergeCell ref="E70:F70"/>
    <mergeCell ref="E71:F71"/>
    <mergeCell ref="E72:F72"/>
    <mergeCell ref="E73:F73"/>
    <mergeCell ref="E65:F66"/>
    <mergeCell ref="G65:K66"/>
    <mergeCell ref="E67:F67"/>
    <mergeCell ref="G67:K67"/>
    <mergeCell ref="E68:F68"/>
    <mergeCell ref="G68:K68"/>
    <mergeCell ref="G69:K69"/>
    <mergeCell ref="G70:K70"/>
    <mergeCell ref="G71:K71"/>
    <mergeCell ref="G72:K72"/>
    <mergeCell ref="G73:K73"/>
    <mergeCell ref="B75:L75"/>
    <mergeCell ref="C76:L77"/>
    <mergeCell ref="C78:C79"/>
    <mergeCell ref="G86:K86"/>
    <mergeCell ref="G88:I88"/>
    <mergeCell ref="G89:I89"/>
    <mergeCell ref="G90:I90"/>
    <mergeCell ref="G91:I91"/>
    <mergeCell ref="G92:I92"/>
    <mergeCell ref="G93:I93"/>
    <mergeCell ref="G94:I94"/>
    <mergeCell ref="G78:K79"/>
    <mergeCell ref="G80:K80"/>
    <mergeCell ref="G81:K81"/>
    <mergeCell ref="G82:K82"/>
    <mergeCell ref="G83:K83"/>
    <mergeCell ref="G84:K84"/>
    <mergeCell ref="G85:K85"/>
  </mergeCells>
  <printOptions/>
  <pageMargins bottom="0.5" footer="0.0" header="0.0" left="0.75" right="0.75" top="0.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B050"/>
    <pageSetUpPr fitToPage="1"/>
  </sheetPr>
  <sheetViews>
    <sheetView showGridLines="0" workbookViewId="0">
      <pane xSplit="4.0" ySplit="2.0" topLeftCell="E3" activePane="bottomRight" state="frozen"/>
      <selection activeCell="E1" sqref="E1" pane="topRight"/>
      <selection activeCell="A3" sqref="A3" pane="bottomLeft"/>
      <selection activeCell="E3" sqref="E3" pane="bottomRight"/>
    </sheetView>
  </sheetViews>
  <sheetFormatPr customHeight="1" defaultColWidth="12.63" defaultRowHeight="15.0"/>
  <cols>
    <col customWidth="1" min="1" max="1" width="2.5"/>
    <col customWidth="1" min="2" max="2" width="19.38"/>
    <col customWidth="1" min="3" max="3" width="31.5"/>
    <col customWidth="1" min="4" max="4" width="24.0"/>
    <col customWidth="1" min="5" max="7" width="7.75"/>
    <col customWidth="1" min="8" max="8" width="11.63"/>
    <col customWidth="1" min="9" max="9" width="10.63"/>
    <col customWidth="1" min="10" max="10" width="11.13"/>
    <col customWidth="1" min="11" max="12" width="8.63"/>
    <col customWidth="1" min="13" max="13" width="14.63"/>
    <col customWidth="1" min="14" max="15" width="10.38"/>
    <col customWidth="1" min="16" max="16" width="12.38"/>
    <col customWidth="1" min="17" max="19" width="9.0"/>
    <col customWidth="1" min="20" max="20" width="11.88"/>
    <col customWidth="1" min="21" max="21" width="11.5"/>
    <col customWidth="1" min="22" max="22" width="10.38"/>
    <col customWidth="1" min="23" max="23" width="11.5"/>
    <col customWidth="1" min="24" max="24" width="11.13"/>
    <col customWidth="1" min="25" max="25" width="11.38"/>
  </cols>
  <sheetData>
    <row r="1" ht="29.25" customHeight="1">
      <c r="A1" s="118"/>
      <c r="C1" s="118"/>
      <c r="D1" s="119" t="s">
        <v>66</v>
      </c>
      <c r="E1" s="120" t="s">
        <v>67</v>
      </c>
      <c r="F1" s="85"/>
      <c r="G1" s="85"/>
      <c r="H1" s="85"/>
      <c r="I1" s="85"/>
      <c r="J1" s="85"/>
      <c r="K1" s="85"/>
      <c r="L1" s="85"/>
      <c r="M1" s="85"/>
      <c r="N1" s="85"/>
      <c r="O1" s="85"/>
      <c r="P1" s="85"/>
      <c r="Q1" s="85"/>
      <c r="R1" s="85"/>
      <c r="S1" s="85"/>
      <c r="T1" s="85"/>
      <c r="U1" s="85"/>
      <c r="V1" s="85"/>
      <c r="W1" s="85"/>
      <c r="X1" s="85"/>
      <c r="Y1" s="63"/>
    </row>
    <row r="2" ht="27.0" customHeight="1">
      <c r="A2" s="121" t="s">
        <v>68</v>
      </c>
      <c r="B2" s="85"/>
      <c r="C2" s="85"/>
      <c r="D2" s="63"/>
      <c r="E2" s="122" t="s">
        <v>69</v>
      </c>
      <c r="F2" s="123"/>
      <c r="G2" s="123"/>
      <c r="H2" s="123"/>
      <c r="I2" s="123"/>
      <c r="J2" s="124"/>
      <c r="K2" s="122" t="s">
        <v>70</v>
      </c>
      <c r="L2" s="123"/>
      <c r="M2" s="123"/>
      <c r="N2" s="123"/>
      <c r="O2" s="123"/>
      <c r="P2" s="124"/>
      <c r="Q2" s="122" t="s">
        <v>71</v>
      </c>
      <c r="R2" s="123"/>
      <c r="S2" s="123"/>
      <c r="T2" s="123"/>
      <c r="U2" s="123"/>
      <c r="V2" s="124"/>
      <c r="W2" s="125" t="s">
        <v>72</v>
      </c>
      <c r="X2" s="123"/>
      <c r="Y2" s="124"/>
    </row>
    <row r="3" ht="17.25" customHeight="1">
      <c r="A3" s="126"/>
      <c r="B3" s="126"/>
      <c r="D3" s="127"/>
      <c r="E3" s="128" t="s">
        <v>73</v>
      </c>
      <c r="F3" s="128" t="s">
        <v>74</v>
      </c>
      <c r="G3" s="128" t="s">
        <v>75</v>
      </c>
      <c r="H3" s="128" t="s">
        <v>76</v>
      </c>
      <c r="I3" s="128" t="s">
        <v>77</v>
      </c>
      <c r="J3" s="129" t="s">
        <v>78</v>
      </c>
      <c r="K3" s="130" t="s">
        <v>73</v>
      </c>
      <c r="L3" s="128" t="s">
        <v>74</v>
      </c>
      <c r="M3" s="128" t="s">
        <v>75</v>
      </c>
      <c r="N3" s="128" t="s">
        <v>76</v>
      </c>
      <c r="O3" s="128" t="s">
        <v>77</v>
      </c>
      <c r="P3" s="129" t="s">
        <v>78</v>
      </c>
      <c r="Q3" s="130" t="s">
        <v>73</v>
      </c>
      <c r="R3" s="128" t="s">
        <v>74</v>
      </c>
      <c r="S3" s="128" t="s">
        <v>75</v>
      </c>
      <c r="T3" s="128" t="s">
        <v>76</v>
      </c>
      <c r="U3" s="128" t="s">
        <v>77</v>
      </c>
      <c r="V3" s="129" t="s">
        <v>78</v>
      </c>
      <c r="W3" s="130" t="s">
        <v>76</v>
      </c>
      <c r="X3" s="128" t="s">
        <v>77</v>
      </c>
      <c r="Y3" s="128" t="s">
        <v>78</v>
      </c>
    </row>
    <row r="4" ht="12.75" customHeight="1">
      <c r="A4" s="131" t="s">
        <v>79</v>
      </c>
      <c r="D4" s="132" t="s">
        <v>80</v>
      </c>
      <c r="E4" s="133"/>
      <c r="F4" s="134"/>
      <c r="G4" s="134"/>
      <c r="H4" s="134"/>
      <c r="I4" s="134"/>
      <c r="J4" s="135"/>
      <c r="K4" s="133"/>
      <c r="L4" s="134"/>
      <c r="M4" s="134"/>
      <c r="N4" s="134"/>
      <c r="O4" s="134"/>
      <c r="P4" s="135"/>
      <c r="Q4" s="133"/>
      <c r="R4" s="134"/>
      <c r="S4" s="134"/>
      <c r="T4" s="134"/>
      <c r="U4" s="134"/>
      <c r="V4" s="135"/>
      <c r="W4" s="136"/>
      <c r="X4" s="137"/>
      <c r="Y4" s="138"/>
    </row>
    <row r="5" ht="12.75" customHeight="1">
      <c r="A5" s="139"/>
      <c r="B5" s="139"/>
      <c r="C5" s="140" t="s">
        <v>81</v>
      </c>
      <c r="D5" s="141"/>
      <c r="E5" s="142"/>
      <c r="F5" s="142"/>
      <c r="G5" s="142"/>
      <c r="H5" s="142"/>
      <c r="I5" s="142"/>
      <c r="J5" s="142"/>
      <c r="K5" s="142"/>
      <c r="L5" s="142"/>
      <c r="M5" s="142"/>
      <c r="N5" s="142"/>
      <c r="O5" s="142"/>
      <c r="P5" s="142"/>
      <c r="Q5" s="142"/>
      <c r="R5" s="142"/>
      <c r="S5" s="142"/>
      <c r="T5" s="142"/>
      <c r="U5" s="142"/>
      <c r="V5" s="142"/>
      <c r="W5" s="142"/>
      <c r="X5" s="142"/>
      <c r="Y5" s="142"/>
    </row>
    <row r="6" ht="12.75" customHeight="1">
      <c r="A6" s="14">
        <v>1.0</v>
      </c>
      <c r="B6" s="14"/>
      <c r="C6" s="143" t="str">
        <f>'Budget Notes'!F10</f>
        <v/>
      </c>
      <c r="D6" s="144"/>
      <c r="E6" s="145"/>
      <c r="F6" s="146"/>
      <c r="G6" s="146"/>
      <c r="H6" s="146">
        <f t="shared" ref="H6:H15" si="2">F6*G6</f>
        <v>0</v>
      </c>
      <c r="I6" s="146"/>
      <c r="J6" s="147">
        <f>H6+I6</f>
        <v>0</v>
      </c>
      <c r="K6" s="145"/>
      <c r="L6" s="146"/>
      <c r="M6" s="146"/>
      <c r="N6" s="146">
        <f t="shared" ref="N6:N15" si="3">L6*M6</f>
        <v>0</v>
      </c>
      <c r="O6" s="146"/>
      <c r="P6" s="147">
        <f>N6+O6</f>
        <v>0</v>
      </c>
      <c r="Q6" s="145"/>
      <c r="R6" s="146"/>
      <c r="S6" s="146"/>
      <c r="T6" s="146">
        <f t="shared" ref="T6:T15" si="4">R6*S6</f>
        <v>0</v>
      </c>
      <c r="U6" s="146"/>
      <c r="V6" s="147">
        <f>T6+U6</f>
        <v>0</v>
      </c>
      <c r="W6" s="145">
        <f t="shared" ref="W6:X6" si="1">H6+N6+T6</f>
        <v>0</v>
      </c>
      <c r="X6" s="146">
        <f t="shared" si="1"/>
        <v>0</v>
      </c>
      <c r="Y6" s="148">
        <f t="shared" ref="Y6:Y15" si="6">W6+X6</f>
        <v>0</v>
      </c>
    </row>
    <row r="7" ht="12.75" customHeight="1">
      <c r="A7" s="14">
        <f t="shared" ref="A7:A15" si="7">A6+1</f>
        <v>2</v>
      </c>
      <c r="B7" s="14"/>
      <c r="C7" s="143" t="str">
        <f>'Budget Notes'!F11</f>
        <v/>
      </c>
      <c r="D7" s="144"/>
      <c r="E7" s="149"/>
      <c r="F7" s="150"/>
      <c r="G7" s="150"/>
      <c r="H7" s="150">
        <f t="shared" si="2"/>
        <v>0</v>
      </c>
      <c r="I7" s="150"/>
      <c r="J7" s="151">
        <f t="shared" ref="J7:J15" si="8">E7+I7</f>
        <v>0</v>
      </c>
      <c r="K7" s="149"/>
      <c r="L7" s="150"/>
      <c r="M7" s="150"/>
      <c r="N7" s="150">
        <f t="shared" si="3"/>
        <v>0</v>
      </c>
      <c r="O7" s="150"/>
      <c r="P7" s="151">
        <f t="shared" ref="P7:P15" si="9">K7+O7</f>
        <v>0</v>
      </c>
      <c r="Q7" s="149"/>
      <c r="R7" s="150"/>
      <c r="S7" s="150"/>
      <c r="T7" s="150">
        <f t="shared" si="4"/>
        <v>0</v>
      </c>
      <c r="U7" s="150"/>
      <c r="V7" s="151">
        <f t="shared" ref="V7:V15" si="10">Q7+U7</f>
        <v>0</v>
      </c>
      <c r="W7" s="149">
        <f t="shared" ref="W7:X7" si="5">H7+N7+T7</f>
        <v>0</v>
      </c>
      <c r="X7" s="150">
        <f t="shared" si="5"/>
        <v>0</v>
      </c>
      <c r="Y7" s="152">
        <f t="shared" si="6"/>
        <v>0</v>
      </c>
    </row>
    <row r="8" ht="12.75" customHeight="1">
      <c r="A8" s="14">
        <f t="shared" si="7"/>
        <v>3</v>
      </c>
      <c r="B8" s="14"/>
      <c r="C8" s="143" t="str">
        <f>'Budget Notes'!F12</f>
        <v/>
      </c>
      <c r="D8" s="144"/>
      <c r="E8" s="153"/>
      <c r="F8" s="154"/>
      <c r="G8" s="154"/>
      <c r="H8" s="154">
        <f t="shared" si="2"/>
        <v>0</v>
      </c>
      <c r="I8" s="154"/>
      <c r="J8" s="155">
        <f t="shared" si="8"/>
        <v>0</v>
      </c>
      <c r="K8" s="153"/>
      <c r="L8" s="154"/>
      <c r="M8" s="154"/>
      <c r="N8" s="154">
        <f t="shared" si="3"/>
        <v>0</v>
      </c>
      <c r="O8" s="154"/>
      <c r="P8" s="155">
        <f t="shared" si="9"/>
        <v>0</v>
      </c>
      <c r="Q8" s="153"/>
      <c r="R8" s="154"/>
      <c r="S8" s="154"/>
      <c r="T8" s="154">
        <f t="shared" si="4"/>
        <v>0</v>
      </c>
      <c r="U8" s="154"/>
      <c r="V8" s="155">
        <f t="shared" si="10"/>
        <v>0</v>
      </c>
      <c r="W8" s="153">
        <f t="shared" ref="W8:X8" si="11">H8+N8+T8</f>
        <v>0</v>
      </c>
      <c r="X8" s="154">
        <f t="shared" si="11"/>
        <v>0</v>
      </c>
      <c r="Y8" s="156">
        <f t="shared" si="6"/>
        <v>0</v>
      </c>
    </row>
    <row r="9" ht="12.75" customHeight="1">
      <c r="A9" s="14">
        <f t="shared" si="7"/>
        <v>4</v>
      </c>
      <c r="B9" s="14"/>
      <c r="C9" s="143" t="str">
        <f>'Budget Notes'!F13</f>
        <v/>
      </c>
      <c r="D9" s="144"/>
      <c r="E9" s="149"/>
      <c r="F9" s="150"/>
      <c r="G9" s="150"/>
      <c r="H9" s="150">
        <f t="shared" si="2"/>
        <v>0</v>
      </c>
      <c r="I9" s="150"/>
      <c r="J9" s="151">
        <f t="shared" si="8"/>
        <v>0</v>
      </c>
      <c r="K9" s="149"/>
      <c r="L9" s="150"/>
      <c r="M9" s="150"/>
      <c r="N9" s="150">
        <f t="shared" si="3"/>
        <v>0</v>
      </c>
      <c r="O9" s="150"/>
      <c r="P9" s="151">
        <f t="shared" si="9"/>
        <v>0</v>
      </c>
      <c r="Q9" s="149"/>
      <c r="R9" s="150"/>
      <c r="S9" s="150"/>
      <c r="T9" s="150">
        <f t="shared" si="4"/>
        <v>0</v>
      </c>
      <c r="U9" s="150"/>
      <c r="V9" s="151">
        <f t="shared" si="10"/>
        <v>0</v>
      </c>
      <c r="W9" s="149">
        <f t="shared" ref="W9:X9" si="12">H9+N9+T9</f>
        <v>0</v>
      </c>
      <c r="X9" s="150">
        <f t="shared" si="12"/>
        <v>0</v>
      </c>
      <c r="Y9" s="152">
        <f t="shared" si="6"/>
        <v>0</v>
      </c>
    </row>
    <row r="10" ht="12.75" customHeight="1">
      <c r="A10" s="14">
        <f t="shared" si="7"/>
        <v>5</v>
      </c>
      <c r="B10" s="14"/>
      <c r="C10" s="143" t="str">
        <f>'Budget Notes'!F14</f>
        <v/>
      </c>
      <c r="D10" s="144"/>
      <c r="E10" s="153"/>
      <c r="F10" s="154"/>
      <c r="G10" s="154"/>
      <c r="H10" s="154">
        <f t="shared" si="2"/>
        <v>0</v>
      </c>
      <c r="I10" s="154"/>
      <c r="J10" s="155">
        <f t="shared" si="8"/>
        <v>0</v>
      </c>
      <c r="K10" s="153"/>
      <c r="L10" s="154"/>
      <c r="M10" s="154"/>
      <c r="N10" s="154">
        <f t="shared" si="3"/>
        <v>0</v>
      </c>
      <c r="O10" s="154"/>
      <c r="P10" s="155">
        <f t="shared" si="9"/>
        <v>0</v>
      </c>
      <c r="Q10" s="153"/>
      <c r="R10" s="154"/>
      <c r="S10" s="154"/>
      <c r="T10" s="154">
        <f t="shared" si="4"/>
        <v>0</v>
      </c>
      <c r="U10" s="154"/>
      <c r="V10" s="155">
        <f t="shared" si="10"/>
        <v>0</v>
      </c>
      <c r="W10" s="153">
        <f t="shared" ref="W10:X10" si="13">H10+N10+T10</f>
        <v>0</v>
      </c>
      <c r="X10" s="154">
        <f t="shared" si="13"/>
        <v>0</v>
      </c>
      <c r="Y10" s="156">
        <f t="shared" si="6"/>
        <v>0</v>
      </c>
    </row>
    <row r="11" ht="12.75" customHeight="1">
      <c r="A11" s="14">
        <f t="shared" si="7"/>
        <v>6</v>
      </c>
      <c r="B11" s="14"/>
      <c r="C11" s="143" t="str">
        <f>'Budget Notes'!F15</f>
        <v/>
      </c>
      <c r="D11" s="144"/>
      <c r="E11" s="149"/>
      <c r="F11" s="150"/>
      <c r="G11" s="150"/>
      <c r="H11" s="150">
        <f t="shared" si="2"/>
        <v>0</v>
      </c>
      <c r="I11" s="150"/>
      <c r="J11" s="151">
        <f t="shared" si="8"/>
        <v>0</v>
      </c>
      <c r="K11" s="149"/>
      <c r="L11" s="150"/>
      <c r="M11" s="150"/>
      <c r="N11" s="150">
        <f t="shared" si="3"/>
        <v>0</v>
      </c>
      <c r="O11" s="150"/>
      <c r="P11" s="151">
        <f t="shared" si="9"/>
        <v>0</v>
      </c>
      <c r="Q11" s="149"/>
      <c r="R11" s="150"/>
      <c r="S11" s="150"/>
      <c r="T11" s="150">
        <f t="shared" si="4"/>
        <v>0</v>
      </c>
      <c r="U11" s="150"/>
      <c r="V11" s="151">
        <f t="shared" si="10"/>
        <v>0</v>
      </c>
      <c r="W11" s="149">
        <f t="shared" ref="W11:X11" si="14">H11+N11+T11</f>
        <v>0</v>
      </c>
      <c r="X11" s="150">
        <f t="shared" si="14"/>
        <v>0</v>
      </c>
      <c r="Y11" s="152">
        <f t="shared" si="6"/>
        <v>0</v>
      </c>
    </row>
    <row r="12" ht="12.75" customHeight="1">
      <c r="A12" s="14">
        <f t="shared" si="7"/>
        <v>7</v>
      </c>
      <c r="B12" s="14"/>
      <c r="C12" s="143" t="str">
        <f>'Budget Notes'!F16</f>
        <v/>
      </c>
      <c r="D12" s="144"/>
      <c r="E12" s="153"/>
      <c r="F12" s="154"/>
      <c r="G12" s="154"/>
      <c r="H12" s="154">
        <f t="shared" si="2"/>
        <v>0</v>
      </c>
      <c r="I12" s="154"/>
      <c r="J12" s="155">
        <f t="shared" si="8"/>
        <v>0</v>
      </c>
      <c r="K12" s="153"/>
      <c r="L12" s="154"/>
      <c r="M12" s="154"/>
      <c r="N12" s="154">
        <f t="shared" si="3"/>
        <v>0</v>
      </c>
      <c r="O12" s="154"/>
      <c r="P12" s="155">
        <f t="shared" si="9"/>
        <v>0</v>
      </c>
      <c r="Q12" s="153"/>
      <c r="R12" s="154"/>
      <c r="S12" s="154"/>
      <c r="T12" s="154">
        <f t="shared" si="4"/>
        <v>0</v>
      </c>
      <c r="U12" s="154"/>
      <c r="V12" s="155">
        <f t="shared" si="10"/>
        <v>0</v>
      </c>
      <c r="W12" s="153">
        <f t="shared" ref="W12:X12" si="15">H12+N12+T12</f>
        <v>0</v>
      </c>
      <c r="X12" s="154">
        <f t="shared" si="15"/>
        <v>0</v>
      </c>
      <c r="Y12" s="156">
        <f t="shared" si="6"/>
        <v>0</v>
      </c>
    </row>
    <row r="13" ht="12.75" customHeight="1">
      <c r="A13" s="14">
        <f t="shared" si="7"/>
        <v>8</v>
      </c>
      <c r="B13" s="14"/>
      <c r="C13" s="143" t="str">
        <f>'Budget Notes'!F17</f>
        <v/>
      </c>
      <c r="D13" s="144"/>
      <c r="E13" s="149"/>
      <c r="F13" s="150"/>
      <c r="G13" s="150"/>
      <c r="H13" s="150">
        <f t="shared" si="2"/>
        <v>0</v>
      </c>
      <c r="I13" s="150"/>
      <c r="J13" s="151">
        <f t="shared" si="8"/>
        <v>0</v>
      </c>
      <c r="K13" s="149"/>
      <c r="L13" s="150"/>
      <c r="M13" s="150"/>
      <c r="N13" s="150">
        <f t="shared" si="3"/>
        <v>0</v>
      </c>
      <c r="O13" s="150"/>
      <c r="P13" s="151">
        <f t="shared" si="9"/>
        <v>0</v>
      </c>
      <c r="Q13" s="149"/>
      <c r="R13" s="150"/>
      <c r="S13" s="150"/>
      <c r="T13" s="150">
        <f t="shared" si="4"/>
        <v>0</v>
      </c>
      <c r="U13" s="150"/>
      <c r="V13" s="151">
        <f t="shared" si="10"/>
        <v>0</v>
      </c>
      <c r="W13" s="149">
        <f t="shared" ref="W13:X13" si="16">H13+N13+T13</f>
        <v>0</v>
      </c>
      <c r="X13" s="150">
        <f t="shared" si="16"/>
        <v>0</v>
      </c>
      <c r="Y13" s="152">
        <f t="shared" si="6"/>
        <v>0</v>
      </c>
    </row>
    <row r="14" ht="12.75" customHeight="1">
      <c r="A14" s="14">
        <f t="shared" si="7"/>
        <v>9</v>
      </c>
      <c r="B14" s="14"/>
      <c r="C14" s="143" t="str">
        <f>'Budget Notes'!F18</f>
        <v/>
      </c>
      <c r="D14" s="144"/>
      <c r="E14" s="153"/>
      <c r="F14" s="154"/>
      <c r="G14" s="154"/>
      <c r="H14" s="154">
        <f t="shared" si="2"/>
        <v>0</v>
      </c>
      <c r="I14" s="154"/>
      <c r="J14" s="155">
        <f t="shared" si="8"/>
        <v>0</v>
      </c>
      <c r="K14" s="153"/>
      <c r="L14" s="154"/>
      <c r="M14" s="154"/>
      <c r="N14" s="154">
        <f t="shared" si="3"/>
        <v>0</v>
      </c>
      <c r="O14" s="154"/>
      <c r="P14" s="155">
        <f t="shared" si="9"/>
        <v>0</v>
      </c>
      <c r="Q14" s="153"/>
      <c r="R14" s="154"/>
      <c r="S14" s="154"/>
      <c r="T14" s="154">
        <f t="shared" si="4"/>
        <v>0</v>
      </c>
      <c r="U14" s="154"/>
      <c r="V14" s="155">
        <f t="shared" si="10"/>
        <v>0</v>
      </c>
      <c r="W14" s="153">
        <f t="shared" ref="W14:X14" si="17">H14+N14+T14</f>
        <v>0</v>
      </c>
      <c r="X14" s="154">
        <f t="shared" si="17"/>
        <v>0</v>
      </c>
      <c r="Y14" s="156">
        <f t="shared" si="6"/>
        <v>0</v>
      </c>
    </row>
    <row r="15" ht="12.75" customHeight="1">
      <c r="A15" s="14">
        <f t="shared" si="7"/>
        <v>10</v>
      </c>
      <c r="B15" s="14"/>
      <c r="C15" s="143" t="str">
        <f>'Budget Notes'!F19</f>
        <v/>
      </c>
      <c r="D15" s="157"/>
      <c r="E15" s="158"/>
      <c r="F15" s="159"/>
      <c r="G15" s="159"/>
      <c r="H15" s="159">
        <f t="shared" si="2"/>
        <v>0</v>
      </c>
      <c r="I15" s="159"/>
      <c r="J15" s="160">
        <f t="shared" si="8"/>
        <v>0</v>
      </c>
      <c r="K15" s="158"/>
      <c r="L15" s="159"/>
      <c r="M15" s="159"/>
      <c r="N15" s="159">
        <f t="shared" si="3"/>
        <v>0</v>
      </c>
      <c r="O15" s="159"/>
      <c r="P15" s="160">
        <f t="shared" si="9"/>
        <v>0</v>
      </c>
      <c r="Q15" s="158"/>
      <c r="R15" s="159"/>
      <c r="S15" s="159"/>
      <c r="T15" s="159">
        <f t="shared" si="4"/>
        <v>0</v>
      </c>
      <c r="U15" s="159"/>
      <c r="V15" s="160">
        <f t="shared" si="10"/>
        <v>0</v>
      </c>
      <c r="W15" s="158">
        <f t="shared" ref="W15:X15" si="18">H15+N15+T15</f>
        <v>0</v>
      </c>
      <c r="X15" s="159">
        <f t="shared" si="18"/>
        <v>0</v>
      </c>
      <c r="Y15" s="161">
        <f t="shared" si="6"/>
        <v>0</v>
      </c>
    </row>
    <row r="16" ht="12.75" customHeight="1">
      <c r="A16" s="162"/>
      <c r="B16" s="162"/>
      <c r="C16" s="140" t="s">
        <v>82</v>
      </c>
      <c r="D16" s="163"/>
      <c r="E16" s="164"/>
      <c r="F16" s="164"/>
      <c r="G16" s="164"/>
      <c r="H16" s="164"/>
      <c r="I16" s="164"/>
      <c r="J16" s="164"/>
      <c r="K16" s="164"/>
      <c r="L16" s="164"/>
      <c r="M16" s="164"/>
      <c r="N16" s="164"/>
      <c r="O16" s="164"/>
      <c r="P16" s="164"/>
      <c r="Q16" s="164"/>
      <c r="R16" s="164"/>
      <c r="S16" s="164"/>
      <c r="T16" s="164"/>
      <c r="U16" s="164"/>
      <c r="V16" s="164"/>
      <c r="W16" s="164"/>
      <c r="X16" s="164"/>
      <c r="Y16" s="164"/>
    </row>
    <row r="17" ht="12.75" customHeight="1">
      <c r="A17" s="14">
        <f>A15+1</f>
        <v>11</v>
      </c>
      <c r="B17" s="14"/>
      <c r="C17" s="143" t="str">
        <f>'Budget Notes'!F20</f>
        <v/>
      </c>
      <c r="D17" s="144"/>
      <c r="E17" s="165"/>
      <c r="F17" s="166"/>
      <c r="G17" s="166"/>
      <c r="H17" s="166">
        <f t="shared" ref="H17:H21" si="20">F17*G17</f>
        <v>0</v>
      </c>
      <c r="I17" s="166"/>
      <c r="J17" s="167">
        <f t="shared" ref="J17:J22" si="21">E17+I17</f>
        <v>0</v>
      </c>
      <c r="K17" s="165"/>
      <c r="L17" s="166"/>
      <c r="M17" s="166"/>
      <c r="N17" s="166">
        <f t="shared" ref="N17:N21" si="22">L17*M17</f>
        <v>0</v>
      </c>
      <c r="O17" s="166"/>
      <c r="P17" s="167">
        <f t="shared" ref="P17:P22" si="23">K17+O17</f>
        <v>0</v>
      </c>
      <c r="Q17" s="165"/>
      <c r="R17" s="166"/>
      <c r="S17" s="166"/>
      <c r="T17" s="166">
        <f t="shared" ref="T17:T21" si="24">R17*S17</f>
        <v>0</v>
      </c>
      <c r="U17" s="166"/>
      <c r="V17" s="167">
        <f t="shared" ref="V17:V22" si="25">Q17+U17</f>
        <v>0</v>
      </c>
      <c r="W17" s="165">
        <f t="shared" ref="W17:X17" si="19">H17+N17+T17</f>
        <v>0</v>
      </c>
      <c r="X17" s="166">
        <f t="shared" si="19"/>
        <v>0</v>
      </c>
      <c r="Y17" s="168">
        <f t="shared" ref="Y17:Y22" si="27">W17+X17</f>
        <v>0</v>
      </c>
    </row>
    <row r="18" ht="12.75" customHeight="1">
      <c r="A18" s="14">
        <f t="shared" ref="A18:A21" si="28">A17+1</f>
        <v>12</v>
      </c>
      <c r="B18" s="14"/>
      <c r="C18" s="143" t="str">
        <f>'Budget Notes'!F21</f>
        <v/>
      </c>
      <c r="D18" s="169"/>
      <c r="E18" s="153"/>
      <c r="F18" s="154"/>
      <c r="G18" s="154"/>
      <c r="H18" s="154">
        <f t="shared" si="20"/>
        <v>0</v>
      </c>
      <c r="I18" s="154"/>
      <c r="J18" s="155">
        <f t="shared" si="21"/>
        <v>0</v>
      </c>
      <c r="K18" s="153"/>
      <c r="L18" s="154"/>
      <c r="M18" s="154"/>
      <c r="N18" s="154">
        <f t="shared" si="22"/>
        <v>0</v>
      </c>
      <c r="O18" s="154"/>
      <c r="P18" s="155">
        <f t="shared" si="23"/>
        <v>0</v>
      </c>
      <c r="Q18" s="153"/>
      <c r="R18" s="154"/>
      <c r="S18" s="154"/>
      <c r="T18" s="154">
        <f t="shared" si="24"/>
        <v>0</v>
      </c>
      <c r="U18" s="154"/>
      <c r="V18" s="155">
        <f t="shared" si="25"/>
        <v>0</v>
      </c>
      <c r="W18" s="153">
        <f t="shared" ref="W18:X18" si="26">H18+N18+T18</f>
        <v>0</v>
      </c>
      <c r="X18" s="154">
        <f t="shared" si="26"/>
        <v>0</v>
      </c>
      <c r="Y18" s="156">
        <f t="shared" si="27"/>
        <v>0</v>
      </c>
    </row>
    <row r="19" ht="12.75" customHeight="1">
      <c r="A19" s="14">
        <f t="shared" si="28"/>
        <v>13</v>
      </c>
      <c r="B19" s="14"/>
      <c r="C19" s="143" t="str">
        <f>'Budget Notes'!F22</f>
        <v/>
      </c>
      <c r="D19" s="169"/>
      <c r="E19" s="149"/>
      <c r="F19" s="150"/>
      <c r="G19" s="150"/>
      <c r="H19" s="150">
        <f t="shared" si="20"/>
        <v>0</v>
      </c>
      <c r="I19" s="150"/>
      <c r="J19" s="151">
        <f t="shared" si="21"/>
        <v>0</v>
      </c>
      <c r="K19" s="149"/>
      <c r="L19" s="150"/>
      <c r="M19" s="150"/>
      <c r="N19" s="150">
        <f t="shared" si="22"/>
        <v>0</v>
      </c>
      <c r="O19" s="150"/>
      <c r="P19" s="151">
        <f t="shared" si="23"/>
        <v>0</v>
      </c>
      <c r="Q19" s="149"/>
      <c r="R19" s="150"/>
      <c r="S19" s="150"/>
      <c r="T19" s="150">
        <f t="shared" si="24"/>
        <v>0</v>
      </c>
      <c r="U19" s="150"/>
      <c r="V19" s="151">
        <f t="shared" si="25"/>
        <v>0</v>
      </c>
      <c r="W19" s="149">
        <f t="shared" ref="W19:X19" si="29">H19+N19+T19</f>
        <v>0</v>
      </c>
      <c r="X19" s="150">
        <f t="shared" si="29"/>
        <v>0</v>
      </c>
      <c r="Y19" s="152">
        <f t="shared" si="27"/>
        <v>0</v>
      </c>
    </row>
    <row r="20" ht="12.75" customHeight="1">
      <c r="A20" s="14">
        <f t="shared" si="28"/>
        <v>14</v>
      </c>
      <c r="B20" s="14"/>
      <c r="C20" s="143" t="str">
        <f>'Budget Notes'!F23</f>
        <v/>
      </c>
      <c r="D20" s="169"/>
      <c r="E20" s="153"/>
      <c r="F20" s="154"/>
      <c r="G20" s="154"/>
      <c r="H20" s="154">
        <f t="shared" si="20"/>
        <v>0</v>
      </c>
      <c r="I20" s="154"/>
      <c r="J20" s="155">
        <f t="shared" si="21"/>
        <v>0</v>
      </c>
      <c r="K20" s="153"/>
      <c r="L20" s="154"/>
      <c r="M20" s="154"/>
      <c r="N20" s="154">
        <f t="shared" si="22"/>
        <v>0</v>
      </c>
      <c r="O20" s="154"/>
      <c r="P20" s="155">
        <f t="shared" si="23"/>
        <v>0</v>
      </c>
      <c r="Q20" s="153"/>
      <c r="R20" s="154"/>
      <c r="S20" s="154"/>
      <c r="T20" s="154">
        <f t="shared" si="24"/>
        <v>0</v>
      </c>
      <c r="U20" s="154"/>
      <c r="V20" s="155">
        <f t="shared" si="25"/>
        <v>0</v>
      </c>
      <c r="W20" s="153">
        <f t="shared" ref="W20:X20" si="30">H20+N20+T20</f>
        <v>0</v>
      </c>
      <c r="X20" s="154">
        <f t="shared" si="30"/>
        <v>0</v>
      </c>
      <c r="Y20" s="156">
        <f t="shared" si="27"/>
        <v>0</v>
      </c>
    </row>
    <row r="21" ht="12.75" customHeight="1">
      <c r="A21" s="14">
        <f t="shared" si="28"/>
        <v>15</v>
      </c>
      <c r="B21" s="14"/>
      <c r="C21" s="143" t="str">
        <f>'Budget Notes'!F24</f>
        <v/>
      </c>
      <c r="D21" s="169"/>
      <c r="E21" s="158"/>
      <c r="F21" s="159"/>
      <c r="G21" s="159"/>
      <c r="H21" s="159">
        <f t="shared" si="20"/>
        <v>0</v>
      </c>
      <c r="I21" s="159"/>
      <c r="J21" s="160">
        <f t="shared" si="21"/>
        <v>0</v>
      </c>
      <c r="K21" s="158"/>
      <c r="L21" s="159"/>
      <c r="M21" s="159"/>
      <c r="N21" s="159">
        <f t="shared" si="22"/>
        <v>0</v>
      </c>
      <c r="O21" s="159"/>
      <c r="P21" s="160">
        <f t="shared" si="23"/>
        <v>0</v>
      </c>
      <c r="Q21" s="158"/>
      <c r="R21" s="159"/>
      <c r="S21" s="159"/>
      <c r="T21" s="159">
        <f t="shared" si="24"/>
        <v>0</v>
      </c>
      <c r="U21" s="159"/>
      <c r="V21" s="160">
        <f t="shared" si="25"/>
        <v>0</v>
      </c>
      <c r="W21" s="158">
        <f t="shared" ref="W21:X21" si="31">H21+N21+T21</f>
        <v>0</v>
      </c>
      <c r="X21" s="159">
        <f t="shared" si="31"/>
        <v>0</v>
      </c>
      <c r="Y21" s="161">
        <f t="shared" si="27"/>
        <v>0</v>
      </c>
    </row>
    <row r="22" ht="12.75" customHeight="1">
      <c r="A22" s="170" t="s">
        <v>83</v>
      </c>
      <c r="B22" s="52"/>
      <c r="C22" s="52"/>
      <c r="D22" s="53"/>
      <c r="E22" s="171">
        <f>SUM(H6:H21)</f>
        <v>0</v>
      </c>
      <c r="F22" s="172"/>
      <c r="G22" s="172"/>
      <c r="H22" s="173"/>
      <c r="I22" s="174">
        <f>SUM(I6:I21)</f>
        <v>0</v>
      </c>
      <c r="J22" s="175">
        <f t="shared" si="21"/>
        <v>0</v>
      </c>
      <c r="K22" s="175">
        <f>SUM(N6:N21)</f>
        <v>0</v>
      </c>
      <c r="L22" s="172"/>
      <c r="M22" s="172"/>
      <c r="N22" s="173"/>
      <c r="O22" s="174">
        <f>SUM(O6:O21)</f>
        <v>0</v>
      </c>
      <c r="P22" s="174">
        <f t="shared" si="23"/>
        <v>0</v>
      </c>
      <c r="Q22" s="175">
        <f>SUM(T6:T21)</f>
        <v>0</v>
      </c>
      <c r="R22" s="172"/>
      <c r="S22" s="172"/>
      <c r="T22" s="173"/>
      <c r="U22" s="174">
        <f>SUM(U6:U21)</f>
        <v>0</v>
      </c>
      <c r="V22" s="174">
        <f t="shared" si="25"/>
        <v>0</v>
      </c>
      <c r="W22" s="174">
        <f t="shared" ref="W22:X22" si="32">SUM(W6:W21)</f>
        <v>0</v>
      </c>
      <c r="X22" s="174">
        <f t="shared" si="32"/>
        <v>0</v>
      </c>
      <c r="Y22" s="174">
        <f t="shared" si="27"/>
        <v>0</v>
      </c>
    </row>
    <row r="23" ht="12.75" customHeight="1">
      <c r="A23" s="176" t="s">
        <v>84</v>
      </c>
      <c r="D23" s="132" t="s">
        <v>80</v>
      </c>
      <c r="E23" s="177"/>
      <c r="F23" s="178"/>
      <c r="G23" s="178"/>
      <c r="H23" s="166"/>
      <c r="I23" s="166"/>
      <c r="J23" s="167"/>
      <c r="K23" s="177"/>
      <c r="L23" s="178"/>
      <c r="M23" s="178"/>
      <c r="N23" s="166"/>
      <c r="O23" s="166"/>
      <c r="P23" s="167"/>
      <c r="Q23" s="177"/>
      <c r="R23" s="178"/>
      <c r="S23" s="178"/>
      <c r="T23" s="166"/>
      <c r="U23" s="166"/>
      <c r="V23" s="167"/>
      <c r="W23" s="177"/>
      <c r="X23" s="178"/>
      <c r="Y23" s="179"/>
    </row>
    <row r="24" ht="12.75" customHeight="1">
      <c r="A24" s="14">
        <v>1.0</v>
      </c>
      <c r="B24" s="14"/>
      <c r="C24" s="82" t="str">
        <f>'Budget Notes'!E33</f>
        <v/>
      </c>
      <c r="D24" s="14"/>
      <c r="E24" s="153"/>
      <c r="F24" s="154"/>
      <c r="G24" s="154"/>
      <c r="H24" s="154">
        <f t="shared" ref="H24:H28" si="34">F24*G24</f>
        <v>0</v>
      </c>
      <c r="I24" s="154"/>
      <c r="J24" s="155">
        <f t="shared" ref="J24:J29" si="35">E24+I24</f>
        <v>0</v>
      </c>
      <c r="K24" s="153"/>
      <c r="L24" s="154"/>
      <c r="M24" s="154"/>
      <c r="N24" s="154">
        <f t="shared" ref="N24:N28" si="36">L24*M24</f>
        <v>0</v>
      </c>
      <c r="O24" s="154"/>
      <c r="P24" s="155">
        <f t="shared" ref="P24:P29" si="37">K24+O24</f>
        <v>0</v>
      </c>
      <c r="Q24" s="153"/>
      <c r="R24" s="154"/>
      <c r="S24" s="154"/>
      <c r="T24" s="154">
        <f t="shared" ref="T24:T28" si="38">R24*S24</f>
        <v>0</v>
      </c>
      <c r="U24" s="154"/>
      <c r="V24" s="155">
        <f t="shared" ref="V24:V29" si="39">Q24+U24</f>
        <v>0</v>
      </c>
      <c r="W24" s="153">
        <f t="shared" ref="W24:X24" si="33">H24+N24+T24</f>
        <v>0</v>
      </c>
      <c r="X24" s="154">
        <f t="shared" si="33"/>
        <v>0</v>
      </c>
      <c r="Y24" s="156">
        <f t="shared" ref="Y24:Y29" si="41">W24+X24</f>
        <v>0</v>
      </c>
    </row>
    <row r="25" ht="12.75" customHeight="1">
      <c r="A25" s="14">
        <f t="shared" ref="A25:A28" si="42">A24+1</f>
        <v>2</v>
      </c>
      <c r="B25" s="14"/>
      <c r="C25" s="82" t="str">
        <f>'Budget Notes'!E34</f>
        <v/>
      </c>
      <c r="D25" s="14"/>
      <c r="E25" s="149"/>
      <c r="F25" s="150"/>
      <c r="G25" s="150"/>
      <c r="H25" s="150">
        <f t="shared" si="34"/>
        <v>0</v>
      </c>
      <c r="I25" s="150"/>
      <c r="J25" s="151">
        <f t="shared" si="35"/>
        <v>0</v>
      </c>
      <c r="K25" s="149"/>
      <c r="L25" s="150"/>
      <c r="M25" s="150"/>
      <c r="N25" s="150">
        <f t="shared" si="36"/>
        <v>0</v>
      </c>
      <c r="O25" s="150"/>
      <c r="P25" s="151">
        <f t="shared" si="37"/>
        <v>0</v>
      </c>
      <c r="Q25" s="149"/>
      <c r="R25" s="150"/>
      <c r="S25" s="150"/>
      <c r="T25" s="150">
        <f t="shared" si="38"/>
        <v>0</v>
      </c>
      <c r="U25" s="150"/>
      <c r="V25" s="151">
        <f t="shared" si="39"/>
        <v>0</v>
      </c>
      <c r="W25" s="149">
        <f t="shared" ref="W25:X25" si="40">H25+N25+T25</f>
        <v>0</v>
      </c>
      <c r="X25" s="150">
        <f t="shared" si="40"/>
        <v>0</v>
      </c>
      <c r="Y25" s="152">
        <f t="shared" si="41"/>
        <v>0</v>
      </c>
    </row>
    <row r="26" ht="12.75" customHeight="1">
      <c r="A26" s="14">
        <f t="shared" si="42"/>
        <v>3</v>
      </c>
      <c r="B26" s="14"/>
      <c r="C26" s="82" t="str">
        <f>'Budget Notes'!E35</f>
        <v/>
      </c>
      <c r="D26" s="14"/>
      <c r="E26" s="153"/>
      <c r="F26" s="154"/>
      <c r="G26" s="154"/>
      <c r="H26" s="154">
        <f t="shared" si="34"/>
        <v>0</v>
      </c>
      <c r="I26" s="154"/>
      <c r="J26" s="155">
        <f t="shared" si="35"/>
        <v>0</v>
      </c>
      <c r="K26" s="153"/>
      <c r="L26" s="154"/>
      <c r="M26" s="154"/>
      <c r="N26" s="154">
        <f t="shared" si="36"/>
        <v>0</v>
      </c>
      <c r="O26" s="154"/>
      <c r="P26" s="155">
        <f t="shared" si="37"/>
        <v>0</v>
      </c>
      <c r="Q26" s="153"/>
      <c r="R26" s="154"/>
      <c r="S26" s="154"/>
      <c r="T26" s="154">
        <f t="shared" si="38"/>
        <v>0</v>
      </c>
      <c r="U26" s="154"/>
      <c r="V26" s="155">
        <f t="shared" si="39"/>
        <v>0</v>
      </c>
      <c r="W26" s="153">
        <f t="shared" ref="W26:X26" si="43">H26+N26+T26</f>
        <v>0</v>
      </c>
      <c r="X26" s="154">
        <f t="shared" si="43"/>
        <v>0</v>
      </c>
      <c r="Y26" s="156">
        <f t="shared" si="41"/>
        <v>0</v>
      </c>
    </row>
    <row r="27" ht="12.75" customHeight="1">
      <c r="A27" s="14">
        <f t="shared" si="42"/>
        <v>4</v>
      </c>
      <c r="B27" s="14"/>
      <c r="C27" s="82" t="str">
        <f>'Budget Notes'!E36</f>
        <v/>
      </c>
      <c r="D27" s="14"/>
      <c r="E27" s="149"/>
      <c r="F27" s="150"/>
      <c r="G27" s="150"/>
      <c r="H27" s="150">
        <f t="shared" si="34"/>
        <v>0</v>
      </c>
      <c r="I27" s="150"/>
      <c r="J27" s="151">
        <f t="shared" si="35"/>
        <v>0</v>
      </c>
      <c r="K27" s="149"/>
      <c r="L27" s="150"/>
      <c r="M27" s="150"/>
      <c r="N27" s="150">
        <f t="shared" si="36"/>
        <v>0</v>
      </c>
      <c r="O27" s="150"/>
      <c r="P27" s="151">
        <f t="shared" si="37"/>
        <v>0</v>
      </c>
      <c r="Q27" s="149"/>
      <c r="R27" s="150"/>
      <c r="S27" s="150"/>
      <c r="T27" s="150">
        <f t="shared" si="38"/>
        <v>0</v>
      </c>
      <c r="U27" s="150"/>
      <c r="V27" s="151">
        <f t="shared" si="39"/>
        <v>0</v>
      </c>
      <c r="W27" s="149">
        <f t="shared" ref="W27:X27" si="44">H27+N27+T27</f>
        <v>0</v>
      </c>
      <c r="X27" s="150">
        <f t="shared" si="44"/>
        <v>0</v>
      </c>
      <c r="Y27" s="152">
        <f t="shared" si="41"/>
        <v>0</v>
      </c>
    </row>
    <row r="28" ht="12.75" customHeight="1">
      <c r="A28" s="14">
        <f t="shared" si="42"/>
        <v>5</v>
      </c>
      <c r="B28" s="14"/>
      <c r="C28" s="82" t="str">
        <f>'Budget Notes'!E37</f>
        <v/>
      </c>
      <c r="D28" s="14"/>
      <c r="E28" s="180"/>
      <c r="F28" s="181"/>
      <c r="G28" s="181"/>
      <c r="H28" s="181">
        <f t="shared" si="34"/>
        <v>0</v>
      </c>
      <c r="I28" s="181"/>
      <c r="J28" s="182">
        <f t="shared" si="35"/>
        <v>0</v>
      </c>
      <c r="K28" s="180"/>
      <c r="L28" s="181"/>
      <c r="M28" s="181"/>
      <c r="N28" s="181">
        <f t="shared" si="36"/>
        <v>0</v>
      </c>
      <c r="O28" s="181"/>
      <c r="P28" s="182">
        <f t="shared" si="37"/>
        <v>0</v>
      </c>
      <c r="Q28" s="180"/>
      <c r="R28" s="181"/>
      <c r="S28" s="181"/>
      <c r="T28" s="181">
        <f t="shared" si="38"/>
        <v>0</v>
      </c>
      <c r="U28" s="181"/>
      <c r="V28" s="182">
        <f t="shared" si="39"/>
        <v>0</v>
      </c>
      <c r="W28" s="180">
        <f t="shared" ref="W28:X28" si="45">H28+N28+T28</f>
        <v>0</v>
      </c>
      <c r="X28" s="181">
        <f t="shared" si="45"/>
        <v>0</v>
      </c>
      <c r="Y28" s="183">
        <f t="shared" si="41"/>
        <v>0</v>
      </c>
    </row>
    <row r="29" ht="12.75" customHeight="1">
      <c r="A29" s="170" t="s">
        <v>85</v>
      </c>
      <c r="B29" s="52"/>
      <c r="C29" s="52"/>
      <c r="D29" s="53"/>
      <c r="E29" s="184">
        <f>SUM(H24:H28)</f>
        <v>0</v>
      </c>
      <c r="F29" s="172"/>
      <c r="G29" s="172"/>
      <c r="H29" s="173"/>
      <c r="I29" s="185">
        <f>SUM(I24:I28)</f>
        <v>0</v>
      </c>
      <c r="J29" s="185">
        <f t="shared" si="35"/>
        <v>0</v>
      </c>
      <c r="K29" s="186">
        <f>SUM(N24:N28)</f>
        <v>0</v>
      </c>
      <c r="L29" s="172"/>
      <c r="M29" s="172"/>
      <c r="N29" s="173"/>
      <c r="O29" s="185">
        <f>SUM(O24:O28)</f>
        <v>0</v>
      </c>
      <c r="P29" s="185">
        <f t="shared" si="37"/>
        <v>0</v>
      </c>
      <c r="Q29" s="186">
        <f>SUM(T24:T28)</f>
        <v>0</v>
      </c>
      <c r="R29" s="172"/>
      <c r="S29" s="172"/>
      <c r="T29" s="173"/>
      <c r="U29" s="185">
        <f>SUM(U24:U28)</f>
        <v>0</v>
      </c>
      <c r="V29" s="185">
        <f t="shared" si="39"/>
        <v>0</v>
      </c>
      <c r="W29" s="185">
        <f t="shared" ref="W29:X29" si="46">SUM(W24:W28)</f>
        <v>0</v>
      </c>
      <c r="X29" s="185">
        <f t="shared" si="46"/>
        <v>0</v>
      </c>
      <c r="Y29" s="185">
        <f t="shared" si="41"/>
        <v>0</v>
      </c>
    </row>
    <row r="30" ht="12.75" customHeight="1">
      <c r="A30" s="176" t="s">
        <v>86</v>
      </c>
      <c r="D30" s="132" t="s">
        <v>80</v>
      </c>
      <c r="E30" s="187"/>
      <c r="F30" s="188"/>
      <c r="G30" s="188"/>
      <c r="H30" s="146"/>
      <c r="I30" s="146"/>
      <c r="J30" s="147"/>
      <c r="K30" s="187"/>
      <c r="L30" s="188"/>
      <c r="M30" s="188"/>
      <c r="N30" s="146"/>
      <c r="O30" s="146"/>
      <c r="P30" s="147"/>
      <c r="Q30" s="187"/>
      <c r="R30" s="188"/>
      <c r="S30" s="188"/>
      <c r="T30" s="146"/>
      <c r="U30" s="146"/>
      <c r="V30" s="147"/>
      <c r="W30" s="187"/>
      <c r="X30" s="188"/>
      <c r="Y30" s="189"/>
    </row>
    <row r="31" ht="12.75" customHeight="1">
      <c r="A31" s="14">
        <v>1.0</v>
      </c>
      <c r="B31" s="14"/>
      <c r="C31" s="82" t="str">
        <f>'Budget Notes'!E45</f>
        <v/>
      </c>
      <c r="D31" s="14"/>
      <c r="E31" s="149"/>
      <c r="F31" s="150"/>
      <c r="G31" s="150"/>
      <c r="H31" s="150">
        <f t="shared" ref="H31:H35" si="48">F31*G31</f>
        <v>0</v>
      </c>
      <c r="I31" s="150"/>
      <c r="J31" s="151">
        <f t="shared" ref="J31:J36" si="49">E31+I31</f>
        <v>0</v>
      </c>
      <c r="K31" s="149"/>
      <c r="L31" s="150"/>
      <c r="M31" s="150"/>
      <c r="N31" s="150">
        <f t="shared" ref="N31:N35" si="50">L31*M31</f>
        <v>0</v>
      </c>
      <c r="O31" s="150"/>
      <c r="P31" s="151">
        <f t="shared" ref="P31:P36" si="51">K31+O31</f>
        <v>0</v>
      </c>
      <c r="Q31" s="149"/>
      <c r="R31" s="150"/>
      <c r="S31" s="150"/>
      <c r="T31" s="150">
        <f t="shared" ref="T31:T35" si="52">R31*S31</f>
        <v>0</v>
      </c>
      <c r="U31" s="150"/>
      <c r="V31" s="151">
        <f t="shared" ref="V31:V36" si="53">Q31+U31</f>
        <v>0</v>
      </c>
      <c r="W31" s="149">
        <f t="shared" ref="W31:X31" si="47">H31+N31+T31</f>
        <v>0</v>
      </c>
      <c r="X31" s="150">
        <f t="shared" si="47"/>
        <v>0</v>
      </c>
      <c r="Y31" s="152">
        <f t="shared" ref="Y31:Y36" si="55">W31+X31</f>
        <v>0</v>
      </c>
    </row>
    <row r="32" ht="12.75" customHeight="1">
      <c r="A32" s="14">
        <f t="shared" ref="A32:A35" si="56">A31+1</f>
        <v>2</v>
      </c>
      <c r="B32" s="14"/>
      <c r="C32" s="82" t="str">
        <f>'Budget Notes'!E46</f>
        <v/>
      </c>
      <c r="D32" s="14"/>
      <c r="E32" s="153"/>
      <c r="F32" s="154"/>
      <c r="G32" s="154"/>
      <c r="H32" s="154">
        <f t="shared" si="48"/>
        <v>0</v>
      </c>
      <c r="I32" s="154"/>
      <c r="J32" s="155">
        <f t="shared" si="49"/>
        <v>0</v>
      </c>
      <c r="K32" s="153"/>
      <c r="L32" s="154"/>
      <c r="M32" s="154"/>
      <c r="N32" s="154">
        <f t="shared" si="50"/>
        <v>0</v>
      </c>
      <c r="O32" s="154"/>
      <c r="P32" s="155">
        <f t="shared" si="51"/>
        <v>0</v>
      </c>
      <c r="Q32" s="153"/>
      <c r="R32" s="154"/>
      <c r="S32" s="154"/>
      <c r="T32" s="154">
        <f t="shared" si="52"/>
        <v>0</v>
      </c>
      <c r="U32" s="154"/>
      <c r="V32" s="155">
        <f t="shared" si="53"/>
        <v>0</v>
      </c>
      <c r="W32" s="153">
        <f t="shared" ref="W32:X32" si="54">H32+N32+T32</f>
        <v>0</v>
      </c>
      <c r="X32" s="154">
        <f t="shared" si="54"/>
        <v>0</v>
      </c>
      <c r="Y32" s="156">
        <f t="shared" si="55"/>
        <v>0</v>
      </c>
    </row>
    <row r="33" ht="12.75" customHeight="1">
      <c r="A33" s="14">
        <f t="shared" si="56"/>
        <v>3</v>
      </c>
      <c r="B33" s="14"/>
      <c r="C33" s="82" t="str">
        <f>'Budget Notes'!E47</f>
        <v/>
      </c>
      <c r="D33" s="14"/>
      <c r="E33" s="149"/>
      <c r="F33" s="150"/>
      <c r="G33" s="150"/>
      <c r="H33" s="150">
        <f t="shared" si="48"/>
        <v>0</v>
      </c>
      <c r="I33" s="150"/>
      <c r="J33" s="151">
        <f t="shared" si="49"/>
        <v>0</v>
      </c>
      <c r="K33" s="149"/>
      <c r="L33" s="150"/>
      <c r="M33" s="150"/>
      <c r="N33" s="150">
        <f t="shared" si="50"/>
        <v>0</v>
      </c>
      <c r="O33" s="150"/>
      <c r="P33" s="151">
        <f t="shared" si="51"/>
        <v>0</v>
      </c>
      <c r="Q33" s="149"/>
      <c r="R33" s="150"/>
      <c r="S33" s="150"/>
      <c r="T33" s="150">
        <f t="shared" si="52"/>
        <v>0</v>
      </c>
      <c r="U33" s="150"/>
      <c r="V33" s="151">
        <f t="shared" si="53"/>
        <v>0</v>
      </c>
      <c r="W33" s="149">
        <f t="shared" ref="W33:X33" si="57">H33+N33+T33</f>
        <v>0</v>
      </c>
      <c r="X33" s="150">
        <f t="shared" si="57"/>
        <v>0</v>
      </c>
      <c r="Y33" s="152">
        <f t="shared" si="55"/>
        <v>0</v>
      </c>
    </row>
    <row r="34" ht="12.75" customHeight="1">
      <c r="A34" s="14">
        <f t="shared" si="56"/>
        <v>4</v>
      </c>
      <c r="B34" s="14"/>
      <c r="C34" s="82" t="str">
        <f>'Budget Notes'!E48</f>
        <v/>
      </c>
      <c r="D34" s="14"/>
      <c r="E34" s="153"/>
      <c r="F34" s="154"/>
      <c r="G34" s="154"/>
      <c r="H34" s="154">
        <f t="shared" si="48"/>
        <v>0</v>
      </c>
      <c r="I34" s="154"/>
      <c r="J34" s="155">
        <f t="shared" si="49"/>
        <v>0</v>
      </c>
      <c r="K34" s="153"/>
      <c r="L34" s="154"/>
      <c r="M34" s="154"/>
      <c r="N34" s="154">
        <f t="shared" si="50"/>
        <v>0</v>
      </c>
      <c r="O34" s="154"/>
      <c r="P34" s="155">
        <f t="shared" si="51"/>
        <v>0</v>
      </c>
      <c r="Q34" s="153"/>
      <c r="R34" s="154"/>
      <c r="S34" s="154"/>
      <c r="T34" s="154">
        <f t="shared" si="52"/>
        <v>0</v>
      </c>
      <c r="U34" s="154"/>
      <c r="V34" s="155">
        <f t="shared" si="53"/>
        <v>0</v>
      </c>
      <c r="W34" s="153">
        <f t="shared" ref="W34:X34" si="58">H34+N34+T34</f>
        <v>0</v>
      </c>
      <c r="X34" s="154">
        <f t="shared" si="58"/>
        <v>0</v>
      </c>
      <c r="Y34" s="156">
        <f t="shared" si="55"/>
        <v>0</v>
      </c>
    </row>
    <row r="35" ht="12.75" customHeight="1">
      <c r="A35" s="14">
        <f t="shared" si="56"/>
        <v>5</v>
      </c>
      <c r="B35" s="14"/>
      <c r="C35" s="82" t="str">
        <f>'Budget Notes'!E49</f>
        <v/>
      </c>
      <c r="D35" s="14"/>
      <c r="E35" s="158"/>
      <c r="F35" s="159"/>
      <c r="G35" s="159"/>
      <c r="H35" s="159">
        <f t="shared" si="48"/>
        <v>0</v>
      </c>
      <c r="I35" s="159"/>
      <c r="J35" s="160">
        <f t="shared" si="49"/>
        <v>0</v>
      </c>
      <c r="K35" s="158"/>
      <c r="L35" s="159"/>
      <c r="M35" s="159"/>
      <c r="N35" s="159">
        <f t="shared" si="50"/>
        <v>0</v>
      </c>
      <c r="O35" s="159"/>
      <c r="P35" s="160">
        <f t="shared" si="51"/>
        <v>0</v>
      </c>
      <c r="Q35" s="158"/>
      <c r="R35" s="159"/>
      <c r="S35" s="159"/>
      <c r="T35" s="159">
        <f t="shared" si="52"/>
        <v>0</v>
      </c>
      <c r="U35" s="159"/>
      <c r="V35" s="160">
        <f t="shared" si="53"/>
        <v>0</v>
      </c>
      <c r="W35" s="158">
        <f t="shared" ref="W35:X35" si="59">H35+N35+T35</f>
        <v>0</v>
      </c>
      <c r="X35" s="159">
        <f t="shared" si="59"/>
        <v>0</v>
      </c>
      <c r="Y35" s="161">
        <f t="shared" si="55"/>
        <v>0</v>
      </c>
    </row>
    <row r="36" ht="12.75" customHeight="1">
      <c r="A36" s="170" t="s">
        <v>87</v>
      </c>
      <c r="B36" s="52"/>
      <c r="C36" s="52"/>
      <c r="D36" s="53"/>
      <c r="E36" s="171">
        <f>SUM(H31:H35)</f>
        <v>0</v>
      </c>
      <c r="F36" s="172"/>
      <c r="G36" s="172"/>
      <c r="H36" s="173"/>
      <c r="I36" s="174">
        <f>SUM(I31:I35)</f>
        <v>0</v>
      </c>
      <c r="J36" s="174">
        <f t="shared" si="49"/>
        <v>0</v>
      </c>
      <c r="K36" s="175">
        <f>SUM(N31:N35)</f>
        <v>0</v>
      </c>
      <c r="L36" s="172"/>
      <c r="M36" s="172"/>
      <c r="N36" s="173"/>
      <c r="O36" s="174">
        <f>SUM(O31:O35)</f>
        <v>0</v>
      </c>
      <c r="P36" s="174">
        <f t="shared" si="51"/>
        <v>0</v>
      </c>
      <c r="Q36" s="175">
        <f>SUM(T31:T35)</f>
        <v>0</v>
      </c>
      <c r="R36" s="172"/>
      <c r="S36" s="172"/>
      <c r="T36" s="173"/>
      <c r="U36" s="174">
        <f>SUM(U31:U35)</f>
        <v>0</v>
      </c>
      <c r="V36" s="174">
        <f t="shared" si="53"/>
        <v>0</v>
      </c>
      <c r="W36" s="190">
        <f t="shared" ref="W36:X36" si="60">SUM(W31:W35)</f>
        <v>0</v>
      </c>
      <c r="X36" s="174">
        <f t="shared" si="60"/>
        <v>0</v>
      </c>
      <c r="Y36" s="174">
        <f t="shared" si="55"/>
        <v>0</v>
      </c>
    </row>
    <row r="37" ht="24.75" customHeight="1">
      <c r="A37" s="191" t="s">
        <v>88</v>
      </c>
      <c r="D37" s="132" t="s">
        <v>80</v>
      </c>
      <c r="E37" s="177"/>
      <c r="F37" s="178"/>
      <c r="G37" s="178"/>
      <c r="H37" s="166"/>
      <c r="I37" s="166"/>
      <c r="J37" s="167"/>
      <c r="K37" s="177"/>
      <c r="L37" s="178"/>
      <c r="M37" s="178"/>
      <c r="N37" s="166"/>
      <c r="O37" s="166"/>
      <c r="P37" s="167"/>
      <c r="Q37" s="177"/>
      <c r="R37" s="178"/>
      <c r="S37" s="178"/>
      <c r="T37" s="166"/>
      <c r="U37" s="166"/>
      <c r="V37" s="167"/>
      <c r="W37" s="177"/>
      <c r="X37" s="178"/>
      <c r="Y37" s="179"/>
    </row>
    <row r="38" ht="12.75" customHeight="1">
      <c r="A38" s="14">
        <v>1.0</v>
      </c>
      <c r="B38" s="14"/>
      <c r="C38" s="82" t="str">
        <f>'Budget Notes'!E56</f>
        <v/>
      </c>
      <c r="D38" s="14"/>
      <c r="E38" s="153"/>
      <c r="F38" s="154"/>
      <c r="G38" s="154"/>
      <c r="H38" s="154">
        <f t="shared" ref="H38:H42" si="62">F38*G38</f>
        <v>0</v>
      </c>
      <c r="I38" s="154"/>
      <c r="J38" s="155">
        <f t="shared" ref="J38:J43" si="63">E38+I38</f>
        <v>0</v>
      </c>
      <c r="K38" s="153"/>
      <c r="L38" s="154"/>
      <c r="M38" s="154"/>
      <c r="N38" s="154">
        <f t="shared" ref="N38:N42" si="64">L38*M38</f>
        <v>0</v>
      </c>
      <c r="O38" s="154"/>
      <c r="P38" s="155">
        <f t="shared" ref="P38:P43" si="65">K38+O38</f>
        <v>0</v>
      </c>
      <c r="Q38" s="153"/>
      <c r="R38" s="154"/>
      <c r="S38" s="154"/>
      <c r="T38" s="154">
        <f t="shared" ref="T38:T42" si="66">R38*S38</f>
        <v>0</v>
      </c>
      <c r="U38" s="154"/>
      <c r="V38" s="155">
        <f t="shared" ref="V38:V43" si="67">Q38+U38</f>
        <v>0</v>
      </c>
      <c r="W38" s="153">
        <f t="shared" ref="W38:X38" si="61">H38+N38+T38</f>
        <v>0</v>
      </c>
      <c r="X38" s="154">
        <f t="shared" si="61"/>
        <v>0</v>
      </c>
      <c r="Y38" s="156">
        <f t="shared" ref="Y38:Y43" si="69">W38+X38</f>
        <v>0</v>
      </c>
    </row>
    <row r="39" ht="12.75" customHeight="1">
      <c r="A39" s="14">
        <f t="shared" ref="A39:A42" si="70">A38+1</f>
        <v>2</v>
      </c>
      <c r="B39" s="14"/>
      <c r="C39" s="82" t="str">
        <f>'Budget Notes'!E57</f>
        <v/>
      </c>
      <c r="D39" s="14"/>
      <c r="E39" s="149"/>
      <c r="F39" s="150"/>
      <c r="G39" s="150"/>
      <c r="H39" s="150">
        <f t="shared" si="62"/>
        <v>0</v>
      </c>
      <c r="I39" s="150"/>
      <c r="J39" s="151">
        <f t="shared" si="63"/>
        <v>0</v>
      </c>
      <c r="K39" s="149"/>
      <c r="L39" s="150"/>
      <c r="M39" s="150"/>
      <c r="N39" s="150">
        <f t="shared" si="64"/>
        <v>0</v>
      </c>
      <c r="O39" s="150"/>
      <c r="P39" s="151">
        <f t="shared" si="65"/>
        <v>0</v>
      </c>
      <c r="Q39" s="149"/>
      <c r="R39" s="150"/>
      <c r="S39" s="150"/>
      <c r="T39" s="150">
        <f t="shared" si="66"/>
        <v>0</v>
      </c>
      <c r="U39" s="150"/>
      <c r="V39" s="151">
        <f t="shared" si="67"/>
        <v>0</v>
      </c>
      <c r="W39" s="149">
        <f t="shared" ref="W39:X39" si="68">H39+N39+T39</f>
        <v>0</v>
      </c>
      <c r="X39" s="150">
        <f t="shared" si="68"/>
        <v>0</v>
      </c>
      <c r="Y39" s="152">
        <f t="shared" si="69"/>
        <v>0</v>
      </c>
    </row>
    <row r="40" ht="12.75" customHeight="1">
      <c r="A40" s="14">
        <f t="shared" si="70"/>
        <v>3</v>
      </c>
      <c r="B40" s="14"/>
      <c r="C40" s="82" t="str">
        <f>'Budget Notes'!E58</f>
        <v/>
      </c>
      <c r="D40" s="14"/>
      <c r="E40" s="153"/>
      <c r="F40" s="154"/>
      <c r="G40" s="154"/>
      <c r="H40" s="154">
        <f t="shared" si="62"/>
        <v>0</v>
      </c>
      <c r="I40" s="154"/>
      <c r="J40" s="155">
        <f t="shared" si="63"/>
        <v>0</v>
      </c>
      <c r="K40" s="153"/>
      <c r="L40" s="154"/>
      <c r="M40" s="154"/>
      <c r="N40" s="154">
        <f t="shared" si="64"/>
        <v>0</v>
      </c>
      <c r="O40" s="154"/>
      <c r="P40" s="155">
        <f t="shared" si="65"/>
        <v>0</v>
      </c>
      <c r="Q40" s="153"/>
      <c r="R40" s="154"/>
      <c r="S40" s="154"/>
      <c r="T40" s="154">
        <f t="shared" si="66"/>
        <v>0</v>
      </c>
      <c r="U40" s="154"/>
      <c r="V40" s="155">
        <f t="shared" si="67"/>
        <v>0</v>
      </c>
      <c r="W40" s="153">
        <f t="shared" ref="W40:X40" si="71">H40+N40+T40</f>
        <v>0</v>
      </c>
      <c r="X40" s="154">
        <f t="shared" si="71"/>
        <v>0</v>
      </c>
      <c r="Y40" s="156">
        <f t="shared" si="69"/>
        <v>0</v>
      </c>
    </row>
    <row r="41" ht="12.75" customHeight="1">
      <c r="A41" s="14">
        <f t="shared" si="70"/>
        <v>4</v>
      </c>
      <c r="B41" s="14"/>
      <c r="C41" s="82" t="str">
        <f>'Budget Notes'!E59</f>
        <v/>
      </c>
      <c r="D41" s="14"/>
      <c r="E41" s="149"/>
      <c r="F41" s="150"/>
      <c r="G41" s="150"/>
      <c r="H41" s="150">
        <f t="shared" si="62"/>
        <v>0</v>
      </c>
      <c r="I41" s="150"/>
      <c r="J41" s="151">
        <f t="shared" si="63"/>
        <v>0</v>
      </c>
      <c r="K41" s="149"/>
      <c r="L41" s="150"/>
      <c r="M41" s="150"/>
      <c r="N41" s="150">
        <f t="shared" si="64"/>
        <v>0</v>
      </c>
      <c r="O41" s="150"/>
      <c r="P41" s="151">
        <f t="shared" si="65"/>
        <v>0</v>
      </c>
      <c r="Q41" s="149"/>
      <c r="R41" s="150"/>
      <c r="S41" s="150"/>
      <c r="T41" s="150">
        <f t="shared" si="66"/>
        <v>0</v>
      </c>
      <c r="U41" s="150"/>
      <c r="V41" s="151">
        <f t="shared" si="67"/>
        <v>0</v>
      </c>
      <c r="W41" s="149">
        <f t="shared" ref="W41:X41" si="72">H41+N41+T41</f>
        <v>0</v>
      </c>
      <c r="X41" s="150">
        <f t="shared" si="72"/>
        <v>0</v>
      </c>
      <c r="Y41" s="152">
        <f t="shared" si="69"/>
        <v>0</v>
      </c>
    </row>
    <row r="42" ht="12.75" customHeight="1">
      <c r="A42" s="14">
        <f t="shared" si="70"/>
        <v>5</v>
      </c>
      <c r="B42" s="14"/>
      <c r="C42" s="82" t="str">
        <f>'Budget Notes'!E60</f>
        <v/>
      </c>
      <c r="D42" s="14"/>
      <c r="E42" s="180"/>
      <c r="F42" s="181"/>
      <c r="G42" s="181"/>
      <c r="H42" s="181">
        <f t="shared" si="62"/>
        <v>0</v>
      </c>
      <c r="I42" s="181"/>
      <c r="J42" s="182">
        <f t="shared" si="63"/>
        <v>0</v>
      </c>
      <c r="K42" s="180"/>
      <c r="L42" s="181"/>
      <c r="M42" s="181"/>
      <c r="N42" s="181">
        <f t="shared" si="64"/>
        <v>0</v>
      </c>
      <c r="O42" s="181"/>
      <c r="P42" s="182">
        <f t="shared" si="65"/>
        <v>0</v>
      </c>
      <c r="Q42" s="180"/>
      <c r="R42" s="181"/>
      <c r="S42" s="181"/>
      <c r="T42" s="181">
        <f t="shared" si="66"/>
        <v>0</v>
      </c>
      <c r="U42" s="181"/>
      <c r="V42" s="182">
        <f t="shared" si="67"/>
        <v>0</v>
      </c>
      <c r="W42" s="180">
        <f t="shared" ref="W42:X42" si="73">H42+N42+T42</f>
        <v>0</v>
      </c>
      <c r="X42" s="181">
        <f t="shared" si="73"/>
        <v>0</v>
      </c>
      <c r="Y42" s="183">
        <f t="shared" si="69"/>
        <v>0</v>
      </c>
    </row>
    <row r="43" ht="12.75" customHeight="1">
      <c r="A43" s="192" t="s">
        <v>89</v>
      </c>
      <c r="B43" s="52"/>
      <c r="C43" s="52"/>
      <c r="D43" s="53"/>
      <c r="E43" s="184">
        <f>SUM(H38:H42)</f>
        <v>0</v>
      </c>
      <c r="F43" s="172"/>
      <c r="G43" s="172"/>
      <c r="H43" s="173"/>
      <c r="I43" s="185">
        <f>SUM(I38:I42)</f>
        <v>0</v>
      </c>
      <c r="J43" s="185">
        <f t="shared" si="63"/>
        <v>0</v>
      </c>
      <c r="K43" s="186">
        <f>SUM(N38:N42)</f>
        <v>0</v>
      </c>
      <c r="L43" s="172"/>
      <c r="M43" s="172"/>
      <c r="N43" s="173"/>
      <c r="O43" s="185">
        <f>SUM(O38:O42)</f>
        <v>0</v>
      </c>
      <c r="P43" s="185">
        <f t="shared" si="65"/>
        <v>0</v>
      </c>
      <c r="Q43" s="186">
        <f>SUM(T38:T42)</f>
        <v>0</v>
      </c>
      <c r="R43" s="172"/>
      <c r="S43" s="172"/>
      <c r="T43" s="173"/>
      <c r="U43" s="185">
        <f>SUM(U38:U42)</f>
        <v>0</v>
      </c>
      <c r="V43" s="185">
        <f t="shared" si="67"/>
        <v>0</v>
      </c>
      <c r="W43" s="185">
        <f t="shared" ref="W43:X43" si="74">SUM(W38:W42)</f>
        <v>0</v>
      </c>
      <c r="X43" s="185">
        <f t="shared" si="74"/>
        <v>0</v>
      </c>
      <c r="Y43" s="185">
        <f t="shared" si="69"/>
        <v>0</v>
      </c>
    </row>
    <row r="44" ht="12.75" customHeight="1">
      <c r="A44" s="176" t="s">
        <v>24</v>
      </c>
      <c r="D44" s="132" t="s">
        <v>80</v>
      </c>
      <c r="E44" s="187"/>
      <c r="F44" s="188"/>
      <c r="G44" s="188"/>
      <c r="H44" s="146"/>
      <c r="I44" s="146"/>
      <c r="J44" s="147"/>
      <c r="K44" s="187"/>
      <c r="L44" s="188"/>
      <c r="M44" s="188"/>
      <c r="N44" s="146"/>
      <c r="O44" s="146"/>
      <c r="P44" s="147"/>
      <c r="Q44" s="187"/>
      <c r="R44" s="188"/>
      <c r="S44" s="188"/>
      <c r="T44" s="146"/>
      <c r="U44" s="146"/>
      <c r="V44" s="147"/>
      <c r="W44" s="187"/>
      <c r="X44" s="188"/>
      <c r="Y44" s="189"/>
    </row>
    <row r="45" ht="12.75" customHeight="1">
      <c r="A45" s="14"/>
      <c r="B45" s="14"/>
      <c r="C45" s="49" t="s">
        <v>90</v>
      </c>
      <c r="D45" s="14"/>
      <c r="E45" s="149"/>
      <c r="F45" s="150"/>
      <c r="G45" s="150"/>
      <c r="H45" s="150">
        <f t="shared" ref="H45:H54" si="76">F45*G45</f>
        <v>0</v>
      </c>
      <c r="I45" s="150"/>
      <c r="J45" s="151">
        <f t="shared" ref="J45:J55" si="77">E45+I45</f>
        <v>0</v>
      </c>
      <c r="K45" s="149"/>
      <c r="L45" s="150"/>
      <c r="M45" s="150"/>
      <c r="N45" s="150">
        <f t="shared" ref="N45:N54" si="78">L45*M45</f>
        <v>0</v>
      </c>
      <c r="O45" s="150"/>
      <c r="P45" s="151">
        <f t="shared" ref="P45:P55" si="79">K45+O45</f>
        <v>0</v>
      </c>
      <c r="Q45" s="149"/>
      <c r="R45" s="150"/>
      <c r="S45" s="150"/>
      <c r="T45" s="150">
        <f t="shared" ref="T45:T54" si="80">R45*S45</f>
        <v>0</v>
      </c>
      <c r="U45" s="150"/>
      <c r="V45" s="151">
        <f t="shared" ref="V45:V55" si="81">Q45+U45</f>
        <v>0</v>
      </c>
      <c r="W45" s="149">
        <f t="shared" ref="W45:X45" si="75">H45+N45+T45</f>
        <v>0</v>
      </c>
      <c r="X45" s="150">
        <f t="shared" si="75"/>
        <v>0</v>
      </c>
      <c r="Y45" s="152">
        <f t="shared" ref="Y45:Y55" si="83">W45+X45</f>
        <v>0</v>
      </c>
    </row>
    <row r="46" ht="12.75" customHeight="1">
      <c r="A46" s="14"/>
      <c r="B46" s="14"/>
      <c r="C46" s="193" t="s">
        <v>91</v>
      </c>
      <c r="D46" s="14"/>
      <c r="E46" s="153"/>
      <c r="F46" s="154"/>
      <c r="G46" s="154"/>
      <c r="H46" s="154">
        <f t="shared" si="76"/>
        <v>0</v>
      </c>
      <c r="I46" s="154"/>
      <c r="J46" s="155">
        <f t="shared" si="77"/>
        <v>0</v>
      </c>
      <c r="K46" s="153"/>
      <c r="L46" s="154"/>
      <c r="M46" s="154"/>
      <c r="N46" s="154">
        <f t="shared" si="78"/>
        <v>0</v>
      </c>
      <c r="O46" s="154"/>
      <c r="P46" s="155">
        <f t="shared" si="79"/>
        <v>0</v>
      </c>
      <c r="Q46" s="153"/>
      <c r="R46" s="154"/>
      <c r="S46" s="154"/>
      <c r="T46" s="154">
        <f t="shared" si="80"/>
        <v>0</v>
      </c>
      <c r="U46" s="154"/>
      <c r="V46" s="155">
        <f t="shared" si="81"/>
        <v>0</v>
      </c>
      <c r="W46" s="153">
        <f t="shared" ref="W46:X46" si="82">H46+N46+T46</f>
        <v>0</v>
      </c>
      <c r="X46" s="154">
        <f t="shared" si="82"/>
        <v>0</v>
      </c>
      <c r="Y46" s="156">
        <f t="shared" si="83"/>
        <v>0</v>
      </c>
    </row>
    <row r="47" ht="12.75" customHeight="1">
      <c r="A47" s="14"/>
      <c r="B47" s="14"/>
      <c r="C47" s="193" t="s">
        <v>91</v>
      </c>
      <c r="D47" s="14"/>
      <c r="E47" s="149"/>
      <c r="F47" s="150"/>
      <c r="G47" s="150"/>
      <c r="H47" s="150">
        <f t="shared" si="76"/>
        <v>0</v>
      </c>
      <c r="I47" s="150"/>
      <c r="J47" s="151">
        <f t="shared" si="77"/>
        <v>0</v>
      </c>
      <c r="K47" s="149"/>
      <c r="L47" s="150"/>
      <c r="M47" s="150"/>
      <c r="N47" s="150">
        <f t="shared" si="78"/>
        <v>0</v>
      </c>
      <c r="O47" s="150"/>
      <c r="P47" s="151">
        <f t="shared" si="79"/>
        <v>0</v>
      </c>
      <c r="Q47" s="149"/>
      <c r="R47" s="150"/>
      <c r="S47" s="150"/>
      <c r="T47" s="150">
        <f t="shared" si="80"/>
        <v>0</v>
      </c>
      <c r="U47" s="150"/>
      <c r="V47" s="151">
        <f t="shared" si="81"/>
        <v>0</v>
      </c>
      <c r="W47" s="149">
        <f t="shared" ref="W47:X47" si="84">H47+N47+T47</f>
        <v>0</v>
      </c>
      <c r="X47" s="150">
        <f t="shared" si="84"/>
        <v>0</v>
      </c>
      <c r="Y47" s="152">
        <f t="shared" si="83"/>
        <v>0</v>
      </c>
    </row>
    <row r="48" ht="12.75" customHeight="1">
      <c r="A48" s="14"/>
      <c r="B48" s="14"/>
      <c r="C48" s="49" t="s">
        <v>92</v>
      </c>
      <c r="D48" s="14"/>
      <c r="E48" s="153"/>
      <c r="F48" s="154"/>
      <c r="G48" s="154"/>
      <c r="H48" s="154">
        <f t="shared" si="76"/>
        <v>0</v>
      </c>
      <c r="I48" s="154"/>
      <c r="J48" s="155">
        <f t="shared" si="77"/>
        <v>0</v>
      </c>
      <c r="K48" s="153"/>
      <c r="L48" s="154"/>
      <c r="M48" s="154"/>
      <c r="N48" s="154">
        <f t="shared" si="78"/>
        <v>0</v>
      </c>
      <c r="O48" s="154"/>
      <c r="P48" s="155">
        <f t="shared" si="79"/>
        <v>0</v>
      </c>
      <c r="Q48" s="153"/>
      <c r="R48" s="154"/>
      <c r="S48" s="154"/>
      <c r="T48" s="154">
        <f t="shared" si="80"/>
        <v>0</v>
      </c>
      <c r="U48" s="154"/>
      <c r="V48" s="155">
        <f t="shared" si="81"/>
        <v>0</v>
      </c>
      <c r="W48" s="153">
        <f t="shared" ref="W48:X48" si="85">H48+N48+T48</f>
        <v>0</v>
      </c>
      <c r="X48" s="154">
        <f t="shared" si="85"/>
        <v>0</v>
      </c>
      <c r="Y48" s="156">
        <f t="shared" si="83"/>
        <v>0</v>
      </c>
    </row>
    <row r="49" ht="12.75" customHeight="1">
      <c r="A49" s="14"/>
      <c r="B49" s="14"/>
      <c r="C49" s="193" t="s">
        <v>91</v>
      </c>
      <c r="D49" s="14"/>
      <c r="E49" s="149"/>
      <c r="F49" s="150"/>
      <c r="G49" s="150"/>
      <c r="H49" s="150">
        <f t="shared" si="76"/>
        <v>0</v>
      </c>
      <c r="I49" s="150"/>
      <c r="J49" s="151">
        <f t="shared" si="77"/>
        <v>0</v>
      </c>
      <c r="K49" s="149"/>
      <c r="L49" s="150"/>
      <c r="M49" s="150"/>
      <c r="N49" s="150">
        <f t="shared" si="78"/>
        <v>0</v>
      </c>
      <c r="O49" s="150"/>
      <c r="P49" s="151">
        <f t="shared" si="79"/>
        <v>0</v>
      </c>
      <c r="Q49" s="149"/>
      <c r="R49" s="150"/>
      <c r="S49" s="150"/>
      <c r="T49" s="150">
        <f t="shared" si="80"/>
        <v>0</v>
      </c>
      <c r="U49" s="150"/>
      <c r="V49" s="151">
        <f t="shared" si="81"/>
        <v>0</v>
      </c>
      <c r="W49" s="149">
        <f t="shared" ref="W49:X49" si="86">H49+N49+T49</f>
        <v>0</v>
      </c>
      <c r="X49" s="150">
        <f t="shared" si="86"/>
        <v>0</v>
      </c>
      <c r="Y49" s="152">
        <f t="shared" si="83"/>
        <v>0</v>
      </c>
    </row>
    <row r="50" ht="12.75" customHeight="1">
      <c r="A50" s="14"/>
      <c r="B50" s="14"/>
      <c r="C50" s="193" t="s">
        <v>91</v>
      </c>
      <c r="D50" s="14"/>
      <c r="E50" s="153"/>
      <c r="F50" s="154"/>
      <c r="G50" s="154"/>
      <c r="H50" s="154">
        <f t="shared" si="76"/>
        <v>0</v>
      </c>
      <c r="I50" s="154"/>
      <c r="J50" s="155">
        <f t="shared" si="77"/>
        <v>0</v>
      </c>
      <c r="K50" s="153"/>
      <c r="L50" s="154"/>
      <c r="M50" s="154"/>
      <c r="N50" s="154">
        <f t="shared" si="78"/>
        <v>0</v>
      </c>
      <c r="O50" s="154"/>
      <c r="P50" s="155">
        <f t="shared" si="79"/>
        <v>0</v>
      </c>
      <c r="Q50" s="153"/>
      <c r="R50" s="154"/>
      <c r="S50" s="154"/>
      <c r="T50" s="154">
        <f t="shared" si="80"/>
        <v>0</v>
      </c>
      <c r="U50" s="154"/>
      <c r="V50" s="155">
        <f t="shared" si="81"/>
        <v>0</v>
      </c>
      <c r="W50" s="153">
        <f t="shared" ref="W50:X50" si="87">H50+N50+T50</f>
        <v>0</v>
      </c>
      <c r="X50" s="154">
        <f t="shared" si="87"/>
        <v>0</v>
      </c>
      <c r="Y50" s="156">
        <f t="shared" si="83"/>
        <v>0</v>
      </c>
    </row>
    <row r="51" ht="12.75" customHeight="1">
      <c r="A51" s="14"/>
      <c r="B51" s="14"/>
      <c r="C51" s="82"/>
      <c r="D51" s="14"/>
      <c r="E51" s="149"/>
      <c r="F51" s="150"/>
      <c r="G51" s="150"/>
      <c r="H51" s="150">
        <f t="shared" si="76"/>
        <v>0</v>
      </c>
      <c r="I51" s="150"/>
      <c r="J51" s="151">
        <f t="shared" si="77"/>
        <v>0</v>
      </c>
      <c r="K51" s="149"/>
      <c r="L51" s="150"/>
      <c r="M51" s="150"/>
      <c r="N51" s="150">
        <f t="shared" si="78"/>
        <v>0</v>
      </c>
      <c r="O51" s="150"/>
      <c r="P51" s="151">
        <f t="shared" si="79"/>
        <v>0</v>
      </c>
      <c r="Q51" s="149"/>
      <c r="R51" s="150"/>
      <c r="S51" s="150"/>
      <c r="T51" s="150">
        <f t="shared" si="80"/>
        <v>0</v>
      </c>
      <c r="U51" s="150"/>
      <c r="V51" s="151">
        <f t="shared" si="81"/>
        <v>0</v>
      </c>
      <c r="W51" s="149">
        <f t="shared" ref="W51:X51" si="88">H51+N51+T51</f>
        <v>0</v>
      </c>
      <c r="X51" s="150">
        <f t="shared" si="88"/>
        <v>0</v>
      </c>
      <c r="Y51" s="152">
        <f t="shared" si="83"/>
        <v>0</v>
      </c>
    </row>
    <row r="52" ht="12.75" customHeight="1">
      <c r="A52" s="14"/>
      <c r="B52" s="14"/>
      <c r="C52" s="82"/>
      <c r="D52" s="14"/>
      <c r="E52" s="153"/>
      <c r="F52" s="154"/>
      <c r="G52" s="154"/>
      <c r="H52" s="154">
        <f t="shared" si="76"/>
        <v>0</v>
      </c>
      <c r="I52" s="154"/>
      <c r="J52" s="155">
        <f t="shared" si="77"/>
        <v>0</v>
      </c>
      <c r="K52" s="153"/>
      <c r="L52" s="154"/>
      <c r="M52" s="154"/>
      <c r="N52" s="154">
        <f t="shared" si="78"/>
        <v>0</v>
      </c>
      <c r="O52" s="154"/>
      <c r="P52" s="155">
        <f t="shared" si="79"/>
        <v>0</v>
      </c>
      <c r="Q52" s="153"/>
      <c r="R52" s="154"/>
      <c r="S52" s="154"/>
      <c r="T52" s="154">
        <f t="shared" si="80"/>
        <v>0</v>
      </c>
      <c r="U52" s="154"/>
      <c r="V52" s="155">
        <f t="shared" si="81"/>
        <v>0</v>
      </c>
      <c r="W52" s="153">
        <f t="shared" ref="W52:X52" si="89">H52+N52+T52</f>
        <v>0</v>
      </c>
      <c r="X52" s="154">
        <f t="shared" si="89"/>
        <v>0</v>
      </c>
      <c r="Y52" s="156">
        <f t="shared" si="83"/>
        <v>0</v>
      </c>
    </row>
    <row r="53" ht="12.75" customHeight="1">
      <c r="A53" s="14"/>
      <c r="B53" s="14"/>
      <c r="C53" s="82"/>
      <c r="D53" s="14"/>
      <c r="E53" s="149"/>
      <c r="F53" s="150"/>
      <c r="G53" s="150"/>
      <c r="H53" s="150">
        <f t="shared" si="76"/>
        <v>0</v>
      </c>
      <c r="I53" s="150"/>
      <c r="J53" s="151">
        <f t="shared" si="77"/>
        <v>0</v>
      </c>
      <c r="K53" s="149"/>
      <c r="L53" s="150"/>
      <c r="M53" s="150"/>
      <c r="N53" s="150">
        <f t="shared" si="78"/>
        <v>0</v>
      </c>
      <c r="O53" s="150"/>
      <c r="P53" s="151">
        <f t="shared" si="79"/>
        <v>0</v>
      </c>
      <c r="Q53" s="149"/>
      <c r="R53" s="150"/>
      <c r="S53" s="150"/>
      <c r="T53" s="150">
        <f t="shared" si="80"/>
        <v>0</v>
      </c>
      <c r="U53" s="150"/>
      <c r="V53" s="151">
        <f t="shared" si="81"/>
        <v>0</v>
      </c>
      <c r="W53" s="149">
        <f t="shared" ref="W53:X53" si="90">H53+N53+T53</f>
        <v>0</v>
      </c>
      <c r="X53" s="150">
        <f t="shared" si="90"/>
        <v>0</v>
      </c>
      <c r="Y53" s="152">
        <f t="shared" si="83"/>
        <v>0</v>
      </c>
    </row>
    <row r="54" ht="12.75" customHeight="1">
      <c r="A54" s="14"/>
      <c r="B54" s="14"/>
      <c r="C54" s="82"/>
      <c r="D54" s="14"/>
      <c r="E54" s="180"/>
      <c r="F54" s="181"/>
      <c r="G54" s="181"/>
      <c r="H54" s="181">
        <f t="shared" si="76"/>
        <v>0</v>
      </c>
      <c r="I54" s="181"/>
      <c r="J54" s="182">
        <f t="shared" si="77"/>
        <v>0</v>
      </c>
      <c r="K54" s="180"/>
      <c r="L54" s="181"/>
      <c r="M54" s="181"/>
      <c r="N54" s="181">
        <f t="shared" si="78"/>
        <v>0</v>
      </c>
      <c r="O54" s="181"/>
      <c r="P54" s="182">
        <f t="shared" si="79"/>
        <v>0</v>
      </c>
      <c r="Q54" s="180"/>
      <c r="R54" s="181"/>
      <c r="S54" s="181"/>
      <c r="T54" s="181">
        <f t="shared" si="80"/>
        <v>0</v>
      </c>
      <c r="U54" s="181"/>
      <c r="V54" s="182">
        <f t="shared" si="81"/>
        <v>0</v>
      </c>
      <c r="W54" s="180">
        <f t="shared" ref="W54:X54" si="91">H54+N54+T54</f>
        <v>0</v>
      </c>
      <c r="X54" s="181">
        <f t="shared" si="91"/>
        <v>0</v>
      </c>
      <c r="Y54" s="183">
        <f t="shared" si="83"/>
        <v>0</v>
      </c>
    </row>
    <row r="55" ht="12.75" customHeight="1">
      <c r="A55" s="194" t="s">
        <v>93</v>
      </c>
      <c r="B55" s="52"/>
      <c r="C55" s="52"/>
      <c r="D55" s="53"/>
      <c r="E55" s="195">
        <f>SUM(H50:H54)</f>
        <v>0</v>
      </c>
      <c r="F55" s="172"/>
      <c r="G55" s="172"/>
      <c r="H55" s="173"/>
      <c r="I55" s="196">
        <f>SUM(I50:I54)</f>
        <v>0</v>
      </c>
      <c r="J55" s="196">
        <f t="shared" si="77"/>
        <v>0</v>
      </c>
      <c r="K55" s="197">
        <f>SUM(N50:N54)</f>
        <v>0</v>
      </c>
      <c r="L55" s="172"/>
      <c r="M55" s="172"/>
      <c r="N55" s="173"/>
      <c r="O55" s="196">
        <f>SUM(O50:O54)</f>
        <v>0</v>
      </c>
      <c r="P55" s="196">
        <f t="shared" si="79"/>
        <v>0</v>
      </c>
      <c r="Q55" s="197">
        <f>SUM(T50:T54)</f>
        <v>0</v>
      </c>
      <c r="R55" s="172"/>
      <c r="S55" s="172"/>
      <c r="T55" s="173"/>
      <c r="U55" s="196">
        <f>SUM(U50:U54)</f>
        <v>0</v>
      </c>
      <c r="V55" s="196">
        <f t="shared" si="81"/>
        <v>0</v>
      </c>
      <c r="W55" s="196">
        <f t="shared" ref="W55:X55" si="92">SUM(W45:W54)</f>
        <v>0</v>
      </c>
      <c r="X55" s="196">
        <f t="shared" si="92"/>
        <v>0</v>
      </c>
      <c r="Y55" s="196">
        <f t="shared" si="83"/>
        <v>0</v>
      </c>
    </row>
    <row r="56" ht="12.75" customHeight="1">
      <c r="A56" s="176" t="s">
        <v>27</v>
      </c>
      <c r="D56" s="132" t="s">
        <v>80</v>
      </c>
      <c r="E56" s="187"/>
      <c r="F56" s="188"/>
      <c r="G56" s="188"/>
      <c r="H56" s="188"/>
      <c r="I56" s="188"/>
      <c r="J56" s="198"/>
      <c r="K56" s="187"/>
      <c r="L56" s="188"/>
      <c r="M56" s="188"/>
      <c r="N56" s="188"/>
      <c r="O56" s="188"/>
      <c r="P56" s="198"/>
      <c r="Q56" s="187"/>
      <c r="R56" s="188"/>
      <c r="S56" s="188"/>
      <c r="T56" s="188"/>
      <c r="U56" s="188"/>
      <c r="V56" s="198"/>
      <c r="W56" s="187"/>
      <c r="X56" s="188"/>
      <c r="Y56" s="189"/>
    </row>
    <row r="57" ht="12.75" customHeight="1">
      <c r="A57" s="14"/>
      <c r="B57" s="49" t="s">
        <v>94</v>
      </c>
      <c r="E57" s="149"/>
      <c r="F57" s="150"/>
      <c r="G57" s="150"/>
      <c r="H57" s="150">
        <f t="shared" ref="H57:H65" si="94">F57*G57</f>
        <v>0</v>
      </c>
      <c r="I57" s="150"/>
      <c r="J57" s="151">
        <f t="shared" ref="J57:J66" si="95">E57+I57</f>
        <v>0</v>
      </c>
      <c r="K57" s="149"/>
      <c r="L57" s="150"/>
      <c r="M57" s="150"/>
      <c r="N57" s="150">
        <f t="shared" ref="N57:N65" si="96">L57*M57</f>
        <v>0</v>
      </c>
      <c r="O57" s="150"/>
      <c r="P57" s="151">
        <f t="shared" ref="P57:P66" si="97">K57+O57</f>
        <v>0</v>
      </c>
      <c r="Q57" s="149"/>
      <c r="R57" s="150"/>
      <c r="S57" s="150"/>
      <c r="T57" s="150">
        <f t="shared" ref="T57:T65" si="98">R57*S57</f>
        <v>0</v>
      </c>
      <c r="U57" s="150"/>
      <c r="V57" s="151">
        <f t="shared" ref="V57:V66" si="99">Q57+U57</f>
        <v>0</v>
      </c>
      <c r="W57" s="149">
        <f t="shared" ref="W57:X57" si="93">H57+N57+T57</f>
        <v>0</v>
      </c>
      <c r="X57" s="150">
        <f t="shared" si="93"/>
        <v>0</v>
      </c>
      <c r="Y57" s="152">
        <f t="shared" ref="Y57:Y66" si="101">W57+X57</f>
        <v>0</v>
      </c>
    </row>
    <row r="58" ht="12.75" customHeight="1">
      <c r="A58" s="14"/>
      <c r="B58" s="14"/>
      <c r="C58" s="193" t="s">
        <v>91</v>
      </c>
      <c r="D58" s="14"/>
      <c r="E58" s="153"/>
      <c r="F58" s="154"/>
      <c r="G58" s="154"/>
      <c r="H58" s="154">
        <f t="shared" si="94"/>
        <v>0</v>
      </c>
      <c r="I58" s="154"/>
      <c r="J58" s="155">
        <f t="shared" si="95"/>
        <v>0</v>
      </c>
      <c r="K58" s="153"/>
      <c r="L58" s="154"/>
      <c r="M58" s="154"/>
      <c r="N58" s="154">
        <f t="shared" si="96"/>
        <v>0</v>
      </c>
      <c r="O58" s="154"/>
      <c r="P58" s="155">
        <f t="shared" si="97"/>
        <v>0</v>
      </c>
      <c r="Q58" s="153"/>
      <c r="R58" s="154"/>
      <c r="S58" s="154"/>
      <c r="T58" s="154">
        <f t="shared" si="98"/>
        <v>0</v>
      </c>
      <c r="U58" s="154"/>
      <c r="V58" s="155">
        <f t="shared" si="99"/>
        <v>0</v>
      </c>
      <c r="W58" s="153">
        <f t="shared" ref="W58:X58" si="100">H58+N58+T58</f>
        <v>0</v>
      </c>
      <c r="X58" s="154">
        <f t="shared" si="100"/>
        <v>0</v>
      </c>
      <c r="Y58" s="156">
        <f t="shared" si="101"/>
        <v>0</v>
      </c>
    </row>
    <row r="59" ht="12.75" customHeight="1">
      <c r="A59" s="14"/>
      <c r="B59" s="14"/>
      <c r="C59" s="193" t="s">
        <v>91</v>
      </c>
      <c r="D59" s="14"/>
      <c r="E59" s="149"/>
      <c r="F59" s="150"/>
      <c r="G59" s="150"/>
      <c r="H59" s="150">
        <f t="shared" si="94"/>
        <v>0</v>
      </c>
      <c r="I59" s="150"/>
      <c r="J59" s="151">
        <f t="shared" si="95"/>
        <v>0</v>
      </c>
      <c r="K59" s="149"/>
      <c r="L59" s="150"/>
      <c r="M59" s="150"/>
      <c r="N59" s="150">
        <f t="shared" si="96"/>
        <v>0</v>
      </c>
      <c r="O59" s="150"/>
      <c r="P59" s="151">
        <f t="shared" si="97"/>
        <v>0</v>
      </c>
      <c r="Q59" s="149"/>
      <c r="R59" s="150"/>
      <c r="S59" s="150"/>
      <c r="T59" s="150">
        <f t="shared" si="98"/>
        <v>0</v>
      </c>
      <c r="U59" s="150"/>
      <c r="V59" s="151">
        <f t="shared" si="99"/>
        <v>0</v>
      </c>
      <c r="W59" s="149">
        <f t="shared" ref="W59:X59" si="102">H59+N59+T59</f>
        <v>0</v>
      </c>
      <c r="X59" s="150">
        <f t="shared" si="102"/>
        <v>0</v>
      </c>
      <c r="Y59" s="152">
        <f t="shared" si="101"/>
        <v>0</v>
      </c>
    </row>
    <row r="60" ht="12.75" customHeight="1">
      <c r="A60" s="14"/>
      <c r="B60" s="14"/>
      <c r="C60" s="49" t="s">
        <v>95</v>
      </c>
      <c r="D60" s="14"/>
      <c r="E60" s="153"/>
      <c r="F60" s="154"/>
      <c r="G60" s="154"/>
      <c r="H60" s="154">
        <f t="shared" si="94"/>
        <v>0</v>
      </c>
      <c r="I60" s="154"/>
      <c r="J60" s="155">
        <f t="shared" si="95"/>
        <v>0</v>
      </c>
      <c r="K60" s="153"/>
      <c r="L60" s="154"/>
      <c r="M60" s="154"/>
      <c r="N60" s="154">
        <f t="shared" si="96"/>
        <v>0</v>
      </c>
      <c r="O60" s="154"/>
      <c r="P60" s="155">
        <f t="shared" si="97"/>
        <v>0</v>
      </c>
      <c r="Q60" s="153"/>
      <c r="R60" s="154"/>
      <c r="S60" s="154"/>
      <c r="T60" s="154">
        <f t="shared" si="98"/>
        <v>0</v>
      </c>
      <c r="U60" s="154"/>
      <c r="V60" s="155">
        <f t="shared" si="99"/>
        <v>0</v>
      </c>
      <c r="W60" s="153">
        <f t="shared" ref="W60:X60" si="103">H60+N60+T60</f>
        <v>0</v>
      </c>
      <c r="X60" s="154">
        <f t="shared" si="103"/>
        <v>0</v>
      </c>
      <c r="Y60" s="156">
        <f t="shared" si="101"/>
        <v>0</v>
      </c>
    </row>
    <row r="61" ht="12.75" customHeight="1">
      <c r="A61" s="14"/>
      <c r="B61" s="14"/>
      <c r="C61" s="193" t="s">
        <v>91</v>
      </c>
      <c r="D61" s="14"/>
      <c r="E61" s="149"/>
      <c r="F61" s="150"/>
      <c r="G61" s="150"/>
      <c r="H61" s="150">
        <f t="shared" si="94"/>
        <v>0</v>
      </c>
      <c r="I61" s="150"/>
      <c r="J61" s="151">
        <f t="shared" si="95"/>
        <v>0</v>
      </c>
      <c r="K61" s="149"/>
      <c r="L61" s="150"/>
      <c r="M61" s="150"/>
      <c r="N61" s="150">
        <f t="shared" si="96"/>
        <v>0</v>
      </c>
      <c r="O61" s="150"/>
      <c r="P61" s="151">
        <f t="shared" si="97"/>
        <v>0</v>
      </c>
      <c r="Q61" s="149"/>
      <c r="R61" s="150"/>
      <c r="S61" s="150"/>
      <c r="T61" s="150">
        <f t="shared" si="98"/>
        <v>0</v>
      </c>
      <c r="U61" s="150"/>
      <c r="V61" s="151">
        <f t="shared" si="99"/>
        <v>0</v>
      </c>
      <c r="W61" s="149">
        <f t="shared" ref="W61:X61" si="104">H61+N61+T61</f>
        <v>0</v>
      </c>
      <c r="X61" s="150">
        <f t="shared" si="104"/>
        <v>0</v>
      </c>
      <c r="Y61" s="152">
        <f t="shared" si="101"/>
        <v>0</v>
      </c>
    </row>
    <row r="62" ht="12.75" customHeight="1">
      <c r="A62" s="14"/>
      <c r="B62" s="14"/>
      <c r="C62" s="193" t="s">
        <v>91</v>
      </c>
      <c r="D62" s="14"/>
      <c r="E62" s="153"/>
      <c r="F62" s="154"/>
      <c r="G62" s="154"/>
      <c r="H62" s="154">
        <f t="shared" si="94"/>
        <v>0</v>
      </c>
      <c r="I62" s="154"/>
      <c r="J62" s="155">
        <f t="shared" si="95"/>
        <v>0</v>
      </c>
      <c r="K62" s="153"/>
      <c r="L62" s="154"/>
      <c r="M62" s="154"/>
      <c r="N62" s="154">
        <f t="shared" si="96"/>
        <v>0</v>
      </c>
      <c r="O62" s="154"/>
      <c r="P62" s="155">
        <f t="shared" si="97"/>
        <v>0</v>
      </c>
      <c r="Q62" s="153"/>
      <c r="R62" s="154"/>
      <c r="S62" s="154"/>
      <c r="T62" s="154">
        <f t="shared" si="98"/>
        <v>0</v>
      </c>
      <c r="U62" s="154"/>
      <c r="V62" s="155">
        <f t="shared" si="99"/>
        <v>0</v>
      </c>
      <c r="W62" s="153">
        <f t="shared" ref="W62:X62" si="105">H62+N62+T62</f>
        <v>0</v>
      </c>
      <c r="X62" s="154">
        <f t="shared" si="105"/>
        <v>0</v>
      </c>
      <c r="Y62" s="156">
        <f t="shared" si="101"/>
        <v>0</v>
      </c>
    </row>
    <row r="63" ht="12.75" customHeight="1">
      <c r="A63" s="14"/>
      <c r="B63" s="14"/>
      <c r="D63" s="14"/>
      <c r="E63" s="149"/>
      <c r="F63" s="150"/>
      <c r="G63" s="150"/>
      <c r="H63" s="150">
        <f t="shared" si="94"/>
        <v>0</v>
      </c>
      <c r="I63" s="150"/>
      <c r="J63" s="151">
        <f t="shared" si="95"/>
        <v>0</v>
      </c>
      <c r="K63" s="149"/>
      <c r="L63" s="150"/>
      <c r="M63" s="150"/>
      <c r="N63" s="150">
        <f t="shared" si="96"/>
        <v>0</v>
      </c>
      <c r="O63" s="150"/>
      <c r="P63" s="151">
        <f t="shared" si="97"/>
        <v>0</v>
      </c>
      <c r="Q63" s="149"/>
      <c r="R63" s="150"/>
      <c r="S63" s="150"/>
      <c r="T63" s="150">
        <f t="shared" si="98"/>
        <v>0</v>
      </c>
      <c r="U63" s="150"/>
      <c r="V63" s="151">
        <f t="shared" si="99"/>
        <v>0</v>
      </c>
      <c r="W63" s="149">
        <f t="shared" ref="W63:X63" si="106">H63+N63+T63</f>
        <v>0</v>
      </c>
      <c r="X63" s="150">
        <f t="shared" si="106"/>
        <v>0</v>
      </c>
      <c r="Y63" s="152">
        <f t="shared" si="101"/>
        <v>0</v>
      </c>
    </row>
    <row r="64" ht="12.75" customHeight="1">
      <c r="A64" s="14"/>
      <c r="B64" s="14"/>
      <c r="C64" s="14"/>
      <c r="D64" s="14"/>
      <c r="E64" s="153"/>
      <c r="F64" s="154"/>
      <c r="G64" s="154"/>
      <c r="H64" s="154">
        <f t="shared" si="94"/>
        <v>0</v>
      </c>
      <c r="I64" s="154"/>
      <c r="J64" s="155">
        <f t="shared" si="95"/>
        <v>0</v>
      </c>
      <c r="K64" s="153"/>
      <c r="L64" s="154"/>
      <c r="M64" s="154"/>
      <c r="N64" s="154">
        <f t="shared" si="96"/>
        <v>0</v>
      </c>
      <c r="O64" s="154"/>
      <c r="P64" s="155">
        <f t="shared" si="97"/>
        <v>0</v>
      </c>
      <c r="Q64" s="153"/>
      <c r="R64" s="154"/>
      <c r="S64" s="154"/>
      <c r="T64" s="154">
        <f t="shared" si="98"/>
        <v>0</v>
      </c>
      <c r="U64" s="154"/>
      <c r="V64" s="155">
        <f t="shared" si="99"/>
        <v>0</v>
      </c>
      <c r="W64" s="153">
        <f t="shared" ref="W64:X64" si="107">H64+N64+T64</f>
        <v>0</v>
      </c>
      <c r="X64" s="154">
        <f t="shared" si="107"/>
        <v>0</v>
      </c>
      <c r="Y64" s="156">
        <f t="shared" si="101"/>
        <v>0</v>
      </c>
    </row>
    <row r="65" ht="12.75" customHeight="1">
      <c r="A65" s="14"/>
      <c r="B65" s="14"/>
      <c r="C65" s="82"/>
      <c r="D65" s="14"/>
      <c r="E65" s="158"/>
      <c r="F65" s="159"/>
      <c r="G65" s="159"/>
      <c r="H65" s="159">
        <f t="shared" si="94"/>
        <v>0</v>
      </c>
      <c r="I65" s="159"/>
      <c r="J65" s="160">
        <f t="shared" si="95"/>
        <v>0</v>
      </c>
      <c r="K65" s="158"/>
      <c r="L65" s="159"/>
      <c r="M65" s="159"/>
      <c r="N65" s="159">
        <f t="shared" si="96"/>
        <v>0</v>
      </c>
      <c r="O65" s="159"/>
      <c r="P65" s="160">
        <f t="shared" si="97"/>
        <v>0</v>
      </c>
      <c r="Q65" s="158"/>
      <c r="R65" s="159"/>
      <c r="S65" s="159"/>
      <c r="T65" s="159">
        <f t="shared" si="98"/>
        <v>0</v>
      </c>
      <c r="U65" s="159"/>
      <c r="V65" s="160">
        <f t="shared" si="99"/>
        <v>0</v>
      </c>
      <c r="W65" s="158">
        <f t="shared" ref="W65:X65" si="108">H65+N65+T65</f>
        <v>0</v>
      </c>
      <c r="X65" s="159">
        <f t="shared" si="108"/>
        <v>0</v>
      </c>
      <c r="Y65" s="161">
        <f t="shared" si="101"/>
        <v>0</v>
      </c>
    </row>
    <row r="66" ht="12.75" customHeight="1">
      <c r="A66" s="170" t="s">
        <v>96</v>
      </c>
      <c r="B66" s="52"/>
      <c r="C66" s="52"/>
      <c r="D66" s="53"/>
      <c r="E66" s="199"/>
      <c r="F66" s="200"/>
      <c r="G66" s="200"/>
      <c r="H66" s="201">
        <f t="shared" ref="H66:I66" si="109">SUM(H61:H65)</f>
        <v>0</v>
      </c>
      <c r="I66" s="201">
        <f t="shared" si="109"/>
        <v>0</v>
      </c>
      <c r="J66" s="202">
        <f t="shared" si="95"/>
        <v>0</v>
      </c>
      <c r="K66" s="199"/>
      <c r="L66" s="200"/>
      <c r="M66" s="200"/>
      <c r="N66" s="201">
        <f t="shared" ref="N66:O66" si="110">SUM(N61:N65)</f>
        <v>0</v>
      </c>
      <c r="O66" s="201">
        <f t="shared" si="110"/>
        <v>0</v>
      </c>
      <c r="P66" s="202">
        <f t="shared" si="97"/>
        <v>0</v>
      </c>
      <c r="Q66" s="199"/>
      <c r="R66" s="200"/>
      <c r="S66" s="200"/>
      <c r="T66" s="201">
        <f t="shared" ref="T66:U66" si="111">SUM(T61:T65)</f>
        <v>0</v>
      </c>
      <c r="U66" s="201">
        <f t="shared" si="111"/>
        <v>0</v>
      </c>
      <c r="V66" s="202">
        <f t="shared" si="99"/>
        <v>0</v>
      </c>
      <c r="W66" s="203">
        <f t="shared" ref="W66:X66" si="112">SUM(W57:W65)</f>
        <v>0</v>
      </c>
      <c r="X66" s="201">
        <f t="shared" si="112"/>
        <v>0</v>
      </c>
      <c r="Y66" s="204">
        <f t="shared" si="101"/>
        <v>0</v>
      </c>
    </row>
    <row r="67" ht="12.75" customHeight="1">
      <c r="A67" s="14"/>
      <c r="B67" s="14"/>
      <c r="C67" s="14"/>
      <c r="D67" s="14"/>
      <c r="E67" s="205"/>
      <c r="F67" s="206"/>
      <c r="G67" s="206"/>
      <c r="H67" s="206"/>
      <c r="I67" s="206"/>
      <c r="J67" s="207"/>
      <c r="K67" s="205"/>
      <c r="L67" s="206"/>
      <c r="M67" s="206"/>
      <c r="N67" s="206"/>
      <c r="O67" s="206"/>
      <c r="P67" s="207"/>
      <c r="Q67" s="205"/>
      <c r="R67" s="206"/>
      <c r="S67" s="206"/>
      <c r="T67" s="206"/>
      <c r="U67" s="206"/>
      <c r="V67" s="207"/>
      <c r="W67" s="205"/>
      <c r="X67" s="206"/>
      <c r="Y67" s="208"/>
    </row>
    <row r="68" ht="18.75" customHeight="1">
      <c r="A68" s="209" t="s">
        <v>97</v>
      </c>
      <c r="B68" s="123"/>
      <c r="C68" s="123"/>
      <c r="D68" s="124"/>
      <c r="E68" s="210">
        <f>H22+H29+H36+H55+H66+H43</f>
        <v>0</v>
      </c>
      <c r="F68" s="211"/>
      <c r="G68" s="211"/>
      <c r="H68" s="212"/>
      <c r="I68" s="213">
        <f>I22+I29+I36+I55+I66+I43</f>
        <v>0</v>
      </c>
      <c r="J68" s="213">
        <f>E68+I68</f>
        <v>0</v>
      </c>
      <c r="K68" s="214">
        <f>N22+N29+N36+N55+N66+N43</f>
        <v>0</v>
      </c>
      <c r="L68" s="211"/>
      <c r="M68" s="211"/>
      <c r="N68" s="212"/>
      <c r="O68" s="213">
        <f>O22+O29+O36+O55+O66+O43</f>
        <v>0</v>
      </c>
      <c r="P68" s="213">
        <f>K68+O68</f>
        <v>0</v>
      </c>
      <c r="Q68" s="214">
        <f>T22+T29+T36+T55+T66+T43</f>
        <v>0</v>
      </c>
      <c r="R68" s="211"/>
      <c r="S68" s="211"/>
      <c r="T68" s="212"/>
      <c r="U68" s="213">
        <f>U22+U29+U36+U55+U66+U43</f>
        <v>0</v>
      </c>
      <c r="V68" s="213">
        <f>Q68+U68</f>
        <v>0</v>
      </c>
      <c r="W68" s="213">
        <f t="shared" ref="W68:X68" si="113">W22+W29+W36+W55+W66</f>
        <v>0</v>
      </c>
      <c r="X68" s="213">
        <f t="shared" si="113"/>
        <v>0</v>
      </c>
      <c r="Y68" s="213">
        <f>W68+X68</f>
        <v>0</v>
      </c>
    </row>
    <row r="69" ht="12.75" customHeight="1">
      <c r="A69" s="14"/>
      <c r="B69" s="14"/>
      <c r="C69" s="215"/>
      <c r="D69" s="215"/>
      <c r="E69" s="205"/>
      <c r="F69" s="206"/>
      <c r="G69" s="206"/>
      <c r="H69" s="206"/>
      <c r="I69" s="206"/>
      <c r="J69" s="207"/>
      <c r="K69" s="205"/>
      <c r="L69" s="206"/>
      <c r="M69" s="206"/>
      <c r="N69" s="206"/>
      <c r="O69" s="206"/>
      <c r="P69" s="207"/>
      <c r="Q69" s="205"/>
      <c r="R69" s="206"/>
      <c r="S69" s="206"/>
      <c r="T69" s="206"/>
      <c r="U69" s="206"/>
      <c r="V69" s="207"/>
      <c r="W69" s="216"/>
      <c r="X69" s="217"/>
      <c r="Y69" s="208"/>
    </row>
    <row r="70" ht="40.5" customHeight="1">
      <c r="A70" s="218" t="s">
        <v>98</v>
      </c>
      <c r="B70" s="219"/>
      <c r="C70" s="219"/>
      <c r="D70" s="220"/>
      <c r="E70" s="175">
        <v>0.0</v>
      </c>
      <c r="F70" s="172"/>
      <c r="G70" s="172"/>
      <c r="H70" s="173"/>
      <c r="I70" s="174">
        <v>0.0</v>
      </c>
      <c r="J70" s="174">
        <f t="shared" ref="J70:J71" si="115">H70+I70</f>
        <v>0</v>
      </c>
      <c r="K70" s="175">
        <v>0.0</v>
      </c>
      <c r="L70" s="172"/>
      <c r="M70" s="172"/>
      <c r="N70" s="173"/>
      <c r="O70" s="174">
        <v>0.0</v>
      </c>
      <c r="P70" s="174">
        <f t="shared" ref="P70:P71" si="116">N70+O70</f>
        <v>0</v>
      </c>
      <c r="Q70" s="175">
        <v>0.0</v>
      </c>
      <c r="R70" s="172"/>
      <c r="S70" s="172"/>
      <c r="T70" s="173"/>
      <c r="U70" s="174">
        <v>0.0</v>
      </c>
      <c r="V70" s="174">
        <f t="shared" ref="V70:V71" si="117">T70+U70</f>
        <v>0</v>
      </c>
      <c r="W70" s="174">
        <f t="shared" ref="W70:X70" si="114">H70+N70+T70</f>
        <v>0</v>
      </c>
      <c r="X70" s="174">
        <f t="shared" si="114"/>
        <v>0</v>
      </c>
      <c r="Y70" s="174">
        <f t="shared" ref="Y70:Y71" si="119">W70+X70</f>
        <v>0</v>
      </c>
    </row>
    <row r="71" ht="30.75" customHeight="1">
      <c r="A71" s="221" t="s">
        <v>99</v>
      </c>
      <c r="B71" s="222"/>
      <c r="C71" s="222"/>
      <c r="D71" s="223"/>
      <c r="E71" s="186">
        <v>0.0</v>
      </c>
      <c r="F71" s="172"/>
      <c r="G71" s="172"/>
      <c r="H71" s="173"/>
      <c r="I71" s="185">
        <v>0.0</v>
      </c>
      <c r="J71" s="185">
        <f t="shared" si="115"/>
        <v>0</v>
      </c>
      <c r="K71" s="186">
        <v>0.0</v>
      </c>
      <c r="L71" s="172"/>
      <c r="M71" s="172"/>
      <c r="N71" s="173"/>
      <c r="O71" s="185">
        <v>0.0</v>
      </c>
      <c r="P71" s="185">
        <f t="shared" si="116"/>
        <v>0</v>
      </c>
      <c r="Q71" s="186">
        <v>0.0</v>
      </c>
      <c r="R71" s="172"/>
      <c r="S71" s="172"/>
      <c r="T71" s="173"/>
      <c r="U71" s="185">
        <v>0.0</v>
      </c>
      <c r="V71" s="185">
        <f t="shared" si="117"/>
        <v>0</v>
      </c>
      <c r="W71" s="185">
        <f t="shared" ref="W71:X71" si="118">H71+N71+T71</f>
        <v>0</v>
      </c>
      <c r="X71" s="185">
        <f t="shared" si="118"/>
        <v>0</v>
      </c>
      <c r="Y71" s="185">
        <f t="shared" si="119"/>
        <v>0</v>
      </c>
    </row>
    <row r="72" ht="12.75" customHeight="1">
      <c r="A72" s="224"/>
      <c r="B72" s="215"/>
      <c r="C72" s="215"/>
      <c r="D72" s="215"/>
      <c r="E72" s="225"/>
      <c r="F72" s="226"/>
      <c r="G72" s="226"/>
      <c r="H72" s="226"/>
      <c r="I72" s="226"/>
      <c r="J72" s="227"/>
      <c r="K72" s="225"/>
      <c r="L72" s="226"/>
      <c r="M72" s="226"/>
      <c r="N72" s="226"/>
      <c r="O72" s="226"/>
      <c r="P72" s="227"/>
      <c r="Q72" s="225"/>
      <c r="R72" s="226"/>
      <c r="S72" s="226"/>
      <c r="T72" s="226"/>
      <c r="U72" s="226"/>
      <c r="V72" s="227"/>
      <c r="W72" s="225"/>
      <c r="X72" s="226"/>
      <c r="Y72" s="228"/>
    </row>
    <row r="73" ht="21.0" customHeight="1">
      <c r="A73" s="229" t="s">
        <v>100</v>
      </c>
      <c r="B73" s="230"/>
      <c r="C73" s="230"/>
      <c r="D73" s="231"/>
      <c r="E73" s="232">
        <f>H68+H70+H71</f>
        <v>0</v>
      </c>
      <c r="F73" s="230"/>
      <c r="G73" s="230"/>
      <c r="H73" s="231"/>
      <c r="I73" s="233">
        <f>I68+I70+I71</f>
        <v>0</v>
      </c>
      <c r="J73" s="233">
        <f>H73+I73</f>
        <v>0</v>
      </c>
      <c r="K73" s="232">
        <f>N68+N70+N71</f>
        <v>0</v>
      </c>
      <c r="L73" s="230"/>
      <c r="M73" s="230"/>
      <c r="N73" s="231"/>
      <c r="O73" s="233">
        <f>O68+O70+O71</f>
        <v>0</v>
      </c>
      <c r="P73" s="233">
        <f>N73+O73</f>
        <v>0</v>
      </c>
      <c r="Q73" s="232">
        <f>T68+T70+T71</f>
        <v>0</v>
      </c>
      <c r="R73" s="230"/>
      <c r="S73" s="230"/>
      <c r="T73" s="231"/>
      <c r="U73" s="233">
        <f>U68+U70+U71</f>
        <v>0</v>
      </c>
      <c r="V73" s="233">
        <f>T73+U73</f>
        <v>0</v>
      </c>
      <c r="W73" s="233">
        <f t="shared" ref="W73:X73" si="120">W68+W70+W71</f>
        <v>0</v>
      </c>
      <c r="X73" s="233">
        <f t="shared" si="120"/>
        <v>0</v>
      </c>
      <c r="Y73" s="233">
        <f>W73+X73</f>
        <v>0</v>
      </c>
    </row>
    <row r="74" ht="12.75" customHeight="1">
      <c r="A74" s="14"/>
      <c r="B74" s="14"/>
      <c r="C74" s="14"/>
      <c r="D74" s="14"/>
      <c r="E74" s="234"/>
      <c r="F74" s="234"/>
      <c r="G74" s="234"/>
      <c r="H74" s="234"/>
      <c r="I74" s="234"/>
      <c r="J74" s="234"/>
      <c r="K74" s="234"/>
      <c r="L74" s="234"/>
      <c r="M74" s="234"/>
      <c r="N74" s="234"/>
      <c r="O74" s="234"/>
      <c r="P74" s="234"/>
      <c r="Q74" s="234"/>
      <c r="R74" s="234"/>
      <c r="S74" s="234"/>
      <c r="T74" s="234"/>
      <c r="U74" s="234"/>
      <c r="V74" s="234"/>
      <c r="W74" s="234"/>
      <c r="X74" s="234"/>
      <c r="Y74" s="234"/>
    </row>
    <row r="75" ht="18.75" customHeight="1">
      <c r="A75" s="235" t="s">
        <v>59</v>
      </c>
      <c r="B75" s="236"/>
      <c r="C75" s="237"/>
      <c r="D75" s="108"/>
      <c r="E75" s="234"/>
      <c r="F75" s="234"/>
      <c r="G75" s="234"/>
      <c r="H75" s="234"/>
      <c r="I75" s="234"/>
      <c r="J75" s="234"/>
      <c r="K75" s="234"/>
      <c r="L75" s="234"/>
      <c r="M75" s="234"/>
      <c r="N75" s="234"/>
      <c r="O75" s="234"/>
      <c r="P75" s="234"/>
      <c r="Q75" s="234"/>
      <c r="R75" s="234"/>
      <c r="S75" s="234"/>
      <c r="T75" s="234"/>
      <c r="U75" s="234"/>
      <c r="V75" s="234"/>
      <c r="W75" s="234"/>
      <c r="X75" s="234"/>
      <c r="Y75" s="234"/>
    </row>
    <row r="76" ht="18.75" customHeight="1">
      <c r="A76" s="238" t="s">
        <v>60</v>
      </c>
      <c r="B76" s="239"/>
      <c r="C76" s="240"/>
      <c r="D76" s="241"/>
      <c r="E76" s="234"/>
      <c r="F76" s="234"/>
      <c r="G76" s="234"/>
      <c r="H76" s="234"/>
      <c r="I76" s="234"/>
      <c r="J76" s="234"/>
      <c r="K76" s="234"/>
      <c r="L76" s="234"/>
      <c r="M76" s="234"/>
      <c r="N76" s="234"/>
      <c r="O76" s="234"/>
      <c r="P76" s="234"/>
      <c r="Q76" s="234"/>
      <c r="R76" s="234"/>
      <c r="S76" s="234"/>
      <c r="T76" s="234"/>
      <c r="U76" s="234"/>
      <c r="V76" s="234"/>
      <c r="W76" s="234"/>
      <c r="X76" s="234"/>
      <c r="Y76" s="234"/>
    </row>
    <row r="77" ht="18.75" customHeight="1">
      <c r="A77" s="238" t="s">
        <v>61</v>
      </c>
      <c r="B77" s="239"/>
      <c r="C77" s="240"/>
      <c r="D77" s="241"/>
      <c r="E77" s="234"/>
      <c r="F77" s="234"/>
      <c r="G77" s="234"/>
      <c r="H77" s="234"/>
      <c r="I77" s="234"/>
      <c r="J77" s="234"/>
      <c r="K77" s="234"/>
      <c r="L77" s="234"/>
      <c r="M77" s="234"/>
      <c r="N77" s="234"/>
      <c r="O77" s="234"/>
      <c r="P77" s="234"/>
      <c r="Q77" s="234"/>
      <c r="R77" s="234"/>
      <c r="S77" s="234"/>
      <c r="T77" s="234"/>
      <c r="U77" s="234"/>
      <c r="V77" s="234"/>
      <c r="W77" s="234"/>
      <c r="X77" s="234"/>
      <c r="Y77" s="234"/>
    </row>
    <row r="78" ht="18.75" customHeight="1">
      <c r="A78" s="238" t="s">
        <v>62</v>
      </c>
      <c r="B78" s="239"/>
      <c r="C78" s="240"/>
      <c r="D78" s="241"/>
      <c r="E78" s="234"/>
      <c r="F78" s="234"/>
      <c r="G78" s="234"/>
      <c r="H78" s="234"/>
      <c r="I78" s="234"/>
      <c r="J78" s="234"/>
      <c r="K78" s="234"/>
      <c r="L78" s="234"/>
      <c r="M78" s="234"/>
      <c r="N78" s="234"/>
      <c r="O78" s="234"/>
      <c r="P78" s="234"/>
      <c r="Q78" s="234"/>
      <c r="R78" s="234"/>
      <c r="S78" s="234"/>
      <c r="T78" s="234"/>
      <c r="U78" s="234"/>
      <c r="V78" s="234"/>
      <c r="W78" s="234"/>
      <c r="X78" s="234"/>
      <c r="Y78" s="234"/>
    </row>
    <row r="79" ht="18.75" customHeight="1">
      <c r="A79" s="238" t="s">
        <v>63</v>
      </c>
      <c r="B79" s="239"/>
      <c r="C79" s="240"/>
      <c r="D79" s="241"/>
      <c r="E79" s="234"/>
      <c r="F79" s="234"/>
      <c r="G79" s="234"/>
      <c r="H79" s="234"/>
      <c r="I79" s="234"/>
      <c r="J79" s="234"/>
      <c r="K79" s="234"/>
      <c r="L79" s="234"/>
      <c r="M79" s="234"/>
      <c r="N79" s="234"/>
      <c r="O79" s="234"/>
      <c r="P79" s="234"/>
      <c r="Q79" s="234"/>
      <c r="R79" s="234"/>
      <c r="S79" s="234"/>
      <c r="T79" s="234"/>
      <c r="U79" s="234"/>
      <c r="V79" s="234"/>
      <c r="W79" s="234"/>
      <c r="X79" s="234"/>
      <c r="Y79" s="234"/>
    </row>
    <row r="80" ht="18.75" customHeight="1">
      <c r="A80" s="238" t="s">
        <v>64</v>
      </c>
      <c r="B80" s="239"/>
      <c r="C80" s="240"/>
      <c r="D80" s="241"/>
      <c r="E80" s="234"/>
      <c r="F80" s="234"/>
      <c r="G80" s="234"/>
      <c r="H80" s="234"/>
      <c r="I80" s="234"/>
      <c r="J80" s="234"/>
      <c r="K80" s="234"/>
      <c r="L80" s="234"/>
      <c r="M80" s="234"/>
      <c r="N80" s="234"/>
      <c r="O80" s="234"/>
      <c r="P80" s="234"/>
      <c r="Q80" s="234"/>
      <c r="R80" s="234"/>
      <c r="S80" s="234"/>
      <c r="T80" s="234"/>
      <c r="U80" s="234"/>
      <c r="V80" s="234"/>
      <c r="W80" s="234"/>
      <c r="X80" s="234"/>
      <c r="Y80" s="234"/>
    </row>
    <row r="81" ht="31.5" customHeight="1">
      <c r="A81" s="242" t="s">
        <v>65</v>
      </c>
      <c r="B81" s="243"/>
      <c r="C81" s="244"/>
      <c r="D81" s="245"/>
      <c r="E81" s="234"/>
      <c r="F81" s="234"/>
      <c r="G81" s="234"/>
      <c r="H81" s="234"/>
      <c r="I81" s="234"/>
      <c r="J81" s="234"/>
      <c r="K81" s="234"/>
      <c r="L81" s="234"/>
      <c r="M81" s="234"/>
      <c r="N81" s="234"/>
      <c r="O81" s="234"/>
      <c r="P81" s="234"/>
      <c r="Q81" s="234"/>
      <c r="R81" s="234"/>
      <c r="S81" s="234"/>
      <c r="T81" s="234"/>
      <c r="U81" s="234"/>
      <c r="V81" s="234"/>
      <c r="W81" s="234"/>
      <c r="X81" s="234"/>
      <c r="Y81" s="234"/>
    </row>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5">
    <mergeCell ref="A70:D70"/>
    <mergeCell ref="E70:H70"/>
    <mergeCell ref="K70:N70"/>
    <mergeCell ref="Q70:T70"/>
    <mergeCell ref="E71:H71"/>
    <mergeCell ref="K71:N71"/>
    <mergeCell ref="Q71:T71"/>
    <mergeCell ref="A71:D71"/>
    <mergeCell ref="A73:D73"/>
    <mergeCell ref="E73:H73"/>
    <mergeCell ref="K73:N73"/>
    <mergeCell ref="Q73:T73"/>
    <mergeCell ref="A75:B75"/>
    <mergeCell ref="C75:D75"/>
    <mergeCell ref="A79:B79"/>
    <mergeCell ref="A80:B80"/>
    <mergeCell ref="A81:B81"/>
    <mergeCell ref="A76:B76"/>
    <mergeCell ref="C76:D76"/>
    <mergeCell ref="A77:B77"/>
    <mergeCell ref="C77:D77"/>
    <mergeCell ref="A78:B78"/>
    <mergeCell ref="C78:D78"/>
    <mergeCell ref="C79:D79"/>
    <mergeCell ref="A1:B1"/>
    <mergeCell ref="E1:Y1"/>
    <mergeCell ref="A2:D2"/>
    <mergeCell ref="E2:J2"/>
    <mergeCell ref="K2:P2"/>
    <mergeCell ref="Q2:V2"/>
    <mergeCell ref="W2:Y2"/>
    <mergeCell ref="A4:C4"/>
    <mergeCell ref="A22:D22"/>
    <mergeCell ref="E22:H22"/>
    <mergeCell ref="K22:N22"/>
    <mergeCell ref="Q22:T22"/>
    <mergeCell ref="A23:C23"/>
    <mergeCell ref="A29:D29"/>
    <mergeCell ref="Q29:T29"/>
    <mergeCell ref="E29:H29"/>
    <mergeCell ref="K29:N29"/>
    <mergeCell ref="A30:C30"/>
    <mergeCell ref="A36:D36"/>
    <mergeCell ref="E36:H36"/>
    <mergeCell ref="K36:N36"/>
    <mergeCell ref="Q36:T36"/>
    <mergeCell ref="A37:C37"/>
    <mergeCell ref="A43:D43"/>
    <mergeCell ref="E43:H43"/>
    <mergeCell ref="K43:N43"/>
    <mergeCell ref="Q43:T43"/>
    <mergeCell ref="A44:C44"/>
    <mergeCell ref="A55:D55"/>
    <mergeCell ref="Q55:T55"/>
    <mergeCell ref="K68:N68"/>
    <mergeCell ref="Q68:T68"/>
    <mergeCell ref="E55:H55"/>
    <mergeCell ref="K55:N55"/>
    <mergeCell ref="A56:C56"/>
    <mergeCell ref="B57:D57"/>
    <mergeCell ref="A66:D66"/>
    <mergeCell ref="A68:D68"/>
    <mergeCell ref="E68:H68"/>
    <mergeCell ref="C80:D80"/>
    <mergeCell ref="C81:D81"/>
  </mergeCells>
  <printOptions horizontalCentered="1"/>
  <pageMargins bottom="0.09" footer="0.0" header="0.0" left="0.25" right="0.0" top="0.75"/>
  <pageSetup paperSize="9" orientation="portrait"/>
  <headerFooter>
    <oddHeader>&amp;CATTACHMENT 2 BUDGET (####)</oddHeader>
  </headerFooter>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22.5"/>
    <col customWidth="1" min="2" max="2" width="12.38"/>
    <col customWidth="1" min="3" max="5" width="9.5"/>
    <col customWidth="1" min="6" max="6" width="15.5"/>
    <col customWidth="1" min="7" max="7" width="17.13"/>
  </cols>
  <sheetData>
    <row r="1" ht="30.0" customHeight="1">
      <c r="A1" s="48"/>
      <c r="B1" s="48"/>
      <c r="C1" s="48"/>
      <c r="D1" s="2"/>
      <c r="E1" s="2"/>
      <c r="F1" s="2"/>
      <c r="G1" s="246" t="s">
        <v>101</v>
      </c>
    </row>
    <row r="2" ht="30.0" customHeight="1">
      <c r="A2" s="247" t="s">
        <v>102</v>
      </c>
      <c r="B2" s="123"/>
      <c r="C2" s="123"/>
      <c r="D2" s="123"/>
      <c r="E2" s="123"/>
      <c r="F2" s="123"/>
      <c r="G2" s="124"/>
    </row>
    <row r="3" ht="30.0" customHeight="1">
      <c r="A3" s="248" t="s">
        <v>103</v>
      </c>
    </row>
    <row r="4" ht="30.0" customHeight="1">
      <c r="A4" s="249"/>
      <c r="B4" s="249"/>
      <c r="C4" s="250" t="s">
        <v>76</v>
      </c>
      <c r="D4" s="250" t="s">
        <v>104</v>
      </c>
      <c r="E4" s="250" t="s">
        <v>105</v>
      </c>
      <c r="F4" s="250" t="s">
        <v>106</v>
      </c>
      <c r="G4" s="250" t="s">
        <v>107</v>
      </c>
    </row>
    <row r="5" ht="12.75" customHeight="1">
      <c r="A5" s="251" t="s">
        <v>108</v>
      </c>
      <c r="C5" s="14"/>
      <c r="D5" s="14"/>
      <c r="E5" s="14"/>
      <c r="F5" s="14"/>
      <c r="G5" s="144"/>
    </row>
    <row r="6" ht="12.75" customHeight="1">
      <c r="A6" s="15" t="s">
        <v>69</v>
      </c>
      <c r="C6" s="252" t="str">
        <f>Budget!H73</f>
        <v/>
      </c>
      <c r="D6" s="252">
        <f>Budget!I73</f>
        <v>0</v>
      </c>
      <c r="E6" s="252">
        <f t="shared" ref="E6:E8" si="1">C6+D6</f>
        <v>0</v>
      </c>
      <c r="F6" s="253">
        <f t="shared" ref="F6:F9" si="2">IF(E6=0, 0, C6/E6)</f>
        <v>0</v>
      </c>
      <c r="G6" s="253">
        <f t="shared" ref="G6:G9" si="3">IF($E$9=0, 0, E6/$E$9)</f>
        <v>0</v>
      </c>
    </row>
    <row r="7" ht="12.75" customHeight="1">
      <c r="A7" s="15" t="s">
        <v>70</v>
      </c>
      <c r="C7" s="252" t="str">
        <f>Budget!N73</f>
        <v/>
      </c>
      <c r="D7" s="252">
        <f>Budget!O73</f>
        <v>0</v>
      </c>
      <c r="E7" s="252">
        <f t="shared" si="1"/>
        <v>0</v>
      </c>
      <c r="F7" s="253">
        <f t="shared" si="2"/>
        <v>0</v>
      </c>
      <c r="G7" s="253">
        <f t="shared" si="3"/>
        <v>0</v>
      </c>
    </row>
    <row r="8" ht="12.75" customHeight="1">
      <c r="A8" s="15" t="s">
        <v>71</v>
      </c>
      <c r="C8" s="252" t="str">
        <f>Budget!T73</f>
        <v/>
      </c>
      <c r="D8" s="252">
        <f>Budget!U73</f>
        <v>0</v>
      </c>
      <c r="E8" s="252">
        <f t="shared" si="1"/>
        <v>0</v>
      </c>
      <c r="F8" s="253">
        <f t="shared" si="2"/>
        <v>0</v>
      </c>
      <c r="G8" s="253">
        <f t="shared" si="3"/>
        <v>0</v>
      </c>
    </row>
    <row r="9" ht="12.75" customHeight="1">
      <c r="A9" s="254" t="s">
        <v>109</v>
      </c>
      <c r="C9" s="255">
        <f t="shared" ref="C9:E9" si="4">SUM(C6:C8)</f>
        <v>0</v>
      </c>
      <c r="D9" s="256">
        <f t="shared" si="4"/>
        <v>0</v>
      </c>
      <c r="E9" s="256">
        <f t="shared" si="4"/>
        <v>0</v>
      </c>
      <c r="F9" s="257">
        <f t="shared" si="2"/>
        <v>0</v>
      </c>
      <c r="G9" s="258">
        <f t="shared" si="3"/>
        <v>0</v>
      </c>
    </row>
    <row r="10" ht="12.75" customHeight="1">
      <c r="A10" s="14"/>
      <c r="B10" s="14"/>
      <c r="C10" s="14"/>
      <c r="D10" s="14"/>
      <c r="E10" s="14"/>
      <c r="F10" s="14"/>
      <c r="G10" s="14"/>
    </row>
    <row r="11" ht="12.75" customHeight="1">
      <c r="A11" s="251" t="s">
        <v>110</v>
      </c>
      <c r="C11" s="14"/>
      <c r="D11" s="14"/>
      <c r="E11" s="14"/>
      <c r="F11" s="14"/>
      <c r="G11" s="14"/>
    </row>
    <row r="12" ht="12.75" customHeight="1">
      <c r="A12" s="15" t="s">
        <v>79</v>
      </c>
      <c r="C12" s="252">
        <f>Budget!W22</f>
        <v>0</v>
      </c>
      <c r="D12" s="252">
        <f>Budget!X22</f>
        <v>0</v>
      </c>
      <c r="E12" s="252">
        <f t="shared" ref="E12:E18" si="5">C12+D12</f>
        <v>0</v>
      </c>
      <c r="F12" s="253">
        <f t="shared" ref="F12:F19" si="6">IF(E12=0, 0, C12/E12)</f>
        <v>0</v>
      </c>
      <c r="G12" s="253">
        <f t="shared" ref="G12:G19" si="7">IF($E$19=0, 0, E12/$E$19)</f>
        <v>0</v>
      </c>
    </row>
    <row r="13" ht="12.75" customHeight="1">
      <c r="A13" s="15" t="s">
        <v>84</v>
      </c>
      <c r="C13" s="252">
        <f>Budget!W29</f>
        <v>0</v>
      </c>
      <c r="D13" s="252">
        <f>Budget!X29</f>
        <v>0</v>
      </c>
      <c r="E13" s="252">
        <f t="shared" si="5"/>
        <v>0</v>
      </c>
      <c r="F13" s="253">
        <f t="shared" si="6"/>
        <v>0</v>
      </c>
      <c r="G13" s="253">
        <f t="shared" si="7"/>
        <v>0</v>
      </c>
    </row>
    <row r="14" ht="12.75" customHeight="1">
      <c r="A14" s="15" t="s">
        <v>21</v>
      </c>
      <c r="C14" s="252">
        <f>Budget!W36</f>
        <v>0</v>
      </c>
      <c r="D14" s="252">
        <f>Budget!X36</f>
        <v>0</v>
      </c>
      <c r="E14" s="252">
        <f t="shared" si="5"/>
        <v>0</v>
      </c>
      <c r="F14" s="253">
        <f t="shared" si="6"/>
        <v>0</v>
      </c>
      <c r="G14" s="253">
        <f t="shared" si="7"/>
        <v>0</v>
      </c>
    </row>
    <row r="15" ht="12.75" customHeight="1">
      <c r="A15" s="259" t="s">
        <v>111</v>
      </c>
      <c r="C15" s="252">
        <f>Budget!W43</f>
        <v>0</v>
      </c>
      <c r="D15" s="252">
        <f>Budget!X43</f>
        <v>0</v>
      </c>
      <c r="E15" s="252">
        <f t="shared" si="5"/>
        <v>0</v>
      </c>
      <c r="F15" s="253">
        <f t="shared" si="6"/>
        <v>0</v>
      </c>
      <c r="G15" s="253">
        <f t="shared" si="7"/>
        <v>0</v>
      </c>
    </row>
    <row r="16" ht="12.75" customHeight="1">
      <c r="A16" s="15" t="s">
        <v>24</v>
      </c>
      <c r="C16" s="252">
        <f>Budget!W55</f>
        <v>0</v>
      </c>
      <c r="D16" s="252">
        <f>Budget!X55</f>
        <v>0</v>
      </c>
      <c r="E16" s="252">
        <f t="shared" si="5"/>
        <v>0</v>
      </c>
      <c r="F16" s="253">
        <f t="shared" si="6"/>
        <v>0</v>
      </c>
      <c r="G16" s="253">
        <f t="shared" si="7"/>
        <v>0</v>
      </c>
    </row>
    <row r="17" ht="12.75" customHeight="1">
      <c r="A17" s="15" t="s">
        <v>27</v>
      </c>
      <c r="C17" s="252">
        <f>Budget!W66</f>
        <v>0</v>
      </c>
      <c r="D17" s="252">
        <f>Budget!X66</f>
        <v>0</v>
      </c>
      <c r="E17" s="252">
        <f t="shared" si="5"/>
        <v>0</v>
      </c>
      <c r="F17" s="253">
        <f t="shared" si="6"/>
        <v>0</v>
      </c>
      <c r="G17" s="253">
        <f t="shared" si="7"/>
        <v>0</v>
      </c>
    </row>
    <row r="18" ht="12.75" customHeight="1">
      <c r="A18" s="15" t="s">
        <v>30</v>
      </c>
      <c r="C18" s="252">
        <f>Budget!W70</f>
        <v>0</v>
      </c>
      <c r="D18" s="252">
        <f>Budget!X70</f>
        <v>0</v>
      </c>
      <c r="E18" s="252">
        <f t="shared" si="5"/>
        <v>0</v>
      </c>
      <c r="F18" s="253">
        <f t="shared" si="6"/>
        <v>0</v>
      </c>
      <c r="G18" s="253">
        <f t="shared" si="7"/>
        <v>0</v>
      </c>
    </row>
    <row r="19" ht="12.75" customHeight="1">
      <c r="A19" s="254" t="s">
        <v>109</v>
      </c>
      <c r="C19" s="255">
        <f t="shared" ref="C19:E19" si="8">SUM(C12:C18)</f>
        <v>0</v>
      </c>
      <c r="D19" s="256">
        <f t="shared" si="8"/>
        <v>0</v>
      </c>
      <c r="E19" s="256">
        <f t="shared" si="8"/>
        <v>0</v>
      </c>
      <c r="F19" s="257">
        <f t="shared" si="6"/>
        <v>0</v>
      </c>
      <c r="G19" s="258">
        <f t="shared" si="7"/>
        <v>0</v>
      </c>
    </row>
    <row r="20" ht="12.75" customHeight="1">
      <c r="A20" s="14"/>
      <c r="B20" s="14"/>
      <c r="C20" s="14"/>
      <c r="D20" s="14"/>
      <c r="E20" s="14"/>
      <c r="F20" s="14"/>
      <c r="G20" s="144"/>
    </row>
    <row r="21" ht="12.75" customHeight="1">
      <c r="A21" s="251" t="s">
        <v>112</v>
      </c>
      <c r="C21" s="14"/>
      <c r="D21" s="14"/>
      <c r="E21" s="14"/>
      <c r="F21" s="14"/>
      <c r="G21" s="14"/>
    </row>
    <row r="22" ht="20.25" customHeight="1">
      <c r="A22" s="15" t="s">
        <v>113</v>
      </c>
      <c r="C22" s="260" t="s">
        <v>114</v>
      </c>
      <c r="D22" s="261"/>
      <c r="E22" s="261"/>
      <c r="F22" s="261"/>
      <c r="G22" s="262"/>
    </row>
    <row r="23" ht="18.0" customHeight="1">
      <c r="A23" s="15" t="s">
        <v>115</v>
      </c>
      <c r="C23" s="263" t="s">
        <v>114</v>
      </c>
      <c r="D23" s="33"/>
      <c r="E23" s="33"/>
      <c r="F23" s="33"/>
      <c r="G23" s="264"/>
    </row>
    <row r="24" ht="19.5" customHeight="1">
      <c r="A24" s="15" t="s">
        <v>116</v>
      </c>
      <c r="C24" s="263" t="s">
        <v>114</v>
      </c>
      <c r="D24" s="33"/>
      <c r="E24" s="33"/>
      <c r="F24" s="33"/>
      <c r="G24" s="264"/>
    </row>
    <row r="25" ht="12.75" customHeight="1">
      <c r="A25" s="14"/>
      <c r="B25" s="14"/>
      <c r="C25" s="14"/>
      <c r="D25" s="14"/>
      <c r="E25" s="14"/>
      <c r="F25" s="14"/>
      <c r="G25" s="14"/>
    </row>
    <row r="26" ht="18.75" customHeight="1">
      <c r="A26" s="104" t="s">
        <v>59</v>
      </c>
      <c r="B26" s="236"/>
      <c r="C26" s="265"/>
      <c r="D26" s="107"/>
      <c r="E26" s="107"/>
      <c r="F26" s="108"/>
      <c r="G26" s="14"/>
    </row>
    <row r="27" ht="18.75" customHeight="1">
      <c r="A27" s="266" t="s">
        <v>60</v>
      </c>
      <c r="B27" s="239"/>
      <c r="C27" s="267"/>
      <c r="D27" s="112"/>
      <c r="E27" s="112"/>
      <c r="F27" s="113"/>
      <c r="G27" s="14"/>
    </row>
    <row r="28" ht="18.75" customHeight="1">
      <c r="A28" s="266" t="s">
        <v>61</v>
      </c>
      <c r="B28" s="239"/>
      <c r="C28" s="267"/>
      <c r="D28" s="112"/>
      <c r="E28" s="112"/>
      <c r="F28" s="113"/>
      <c r="G28" s="14"/>
    </row>
    <row r="29" ht="18.75" customHeight="1">
      <c r="A29" s="266" t="s">
        <v>62</v>
      </c>
      <c r="B29" s="239"/>
      <c r="C29" s="267"/>
      <c r="D29" s="112"/>
      <c r="E29" s="112"/>
      <c r="F29" s="113"/>
      <c r="G29" s="14"/>
    </row>
    <row r="30" ht="18.75" customHeight="1">
      <c r="A30" s="266" t="s">
        <v>63</v>
      </c>
      <c r="B30" s="239"/>
      <c r="C30" s="267"/>
      <c r="D30" s="112"/>
      <c r="E30" s="112"/>
      <c r="F30" s="113"/>
      <c r="G30" s="14"/>
    </row>
    <row r="31" ht="18.75" customHeight="1">
      <c r="A31" s="266" t="s">
        <v>64</v>
      </c>
      <c r="B31" s="239"/>
      <c r="C31" s="267"/>
      <c r="D31" s="112"/>
      <c r="E31" s="112"/>
      <c r="F31" s="113"/>
      <c r="G31" s="14"/>
    </row>
    <row r="32" ht="21.0" customHeight="1">
      <c r="A32" s="268" t="s">
        <v>65</v>
      </c>
      <c r="B32" s="243"/>
      <c r="C32" s="269"/>
      <c r="D32" s="117"/>
      <c r="E32" s="117"/>
      <c r="F32" s="115"/>
      <c r="G32" s="14"/>
    </row>
    <row r="33" ht="15.75" customHeight="1"/>
    <row r="34" ht="15.75" customHeight="1"/>
    <row r="35" ht="15.75" customHeight="1"/>
    <row r="36" ht="15.75" customHeight="1"/>
    <row r="37" ht="15.75" customHeight="1"/>
    <row r="38" ht="15.75" customHeight="1"/>
    <row r="39" ht="15.75" customHeight="1"/>
    <row r="40" ht="15.75" customHeight="1"/>
    <row r="41" ht="15.75" customHeight="1"/>
    <row r="42" ht="15.75" customHeight="1"/>
    <row r="43" ht="15.75" customHeight="1"/>
    <row r="44" ht="15.75" customHeight="1"/>
    <row r="45" ht="15.75" customHeight="1"/>
    <row r="46" ht="15.75" customHeight="1"/>
    <row r="47" ht="15.75" customHeight="1"/>
    <row r="48" ht="15.75" customHeight="1"/>
    <row r="49" ht="15.75" customHeight="1"/>
    <row r="50" ht="15.75" customHeight="1"/>
    <row r="51" ht="15.75" customHeight="1"/>
    <row r="52" ht="15.75" customHeight="1"/>
    <row r="53" ht="15.75" customHeight="1"/>
    <row r="54" ht="15.75" customHeight="1"/>
    <row r="55" ht="15.75" customHeight="1"/>
    <row r="56" ht="15.75" customHeight="1"/>
    <row r="57" ht="15.75" customHeight="1"/>
    <row r="58" ht="15.75" customHeight="1"/>
    <row r="59" ht="15.75" customHeight="1"/>
    <row r="60" ht="15.75" customHeight="1"/>
    <row r="61" ht="15.75" customHeight="1"/>
    <row r="62" ht="15.75" customHeight="1"/>
    <row r="63" ht="15.75" customHeight="1"/>
    <row r="64" ht="15.75" customHeight="1"/>
    <row r="65" ht="15.75" customHeight="1"/>
    <row r="66" ht="15.75" customHeight="1"/>
    <row r="67" ht="15.75" customHeight="1"/>
    <row r="68" ht="15.75" customHeight="1"/>
    <row r="69" ht="15.75" customHeight="1"/>
    <row r="70" ht="15.75" customHeight="1"/>
    <row r="71" ht="15.75" customHeight="1"/>
    <row r="72" ht="15.75" customHeight="1"/>
    <row r="73" ht="15.75" customHeight="1"/>
    <row r="74" ht="15.75" customHeight="1"/>
    <row r="75" ht="15.75" customHeight="1"/>
    <row r="76" ht="15.75" customHeight="1"/>
    <row r="77" ht="15.75" customHeight="1"/>
    <row r="78" ht="15.75" customHeight="1"/>
    <row r="79" ht="15.75" customHeight="1"/>
    <row r="80" ht="15.75" customHeight="1"/>
    <row r="81" ht="15.75" customHeight="1"/>
    <row r="82" ht="15.75" customHeight="1"/>
    <row r="83" ht="15.75" customHeight="1"/>
    <row r="84" ht="15.75" customHeight="1"/>
    <row r="85" ht="15.75" customHeight="1"/>
    <row r="86" ht="15.75" customHeight="1"/>
    <row r="87" ht="15.75" customHeight="1"/>
    <row r="88" ht="15.75" customHeight="1"/>
    <row r="89" ht="15.75" customHeight="1"/>
    <row r="90" ht="15.75" customHeight="1"/>
    <row r="91" ht="15.75" customHeight="1"/>
    <row r="92" ht="15.75" customHeight="1"/>
    <row r="93" ht="15.75" customHeight="1"/>
    <row r="94" ht="15.75" customHeight="1"/>
    <row r="95" ht="15.75" customHeight="1"/>
    <row r="96" ht="15.75" customHeight="1"/>
    <row r="97" ht="15.75" customHeight="1"/>
    <row r="98" ht="15.75" customHeight="1"/>
    <row r="99" ht="15.75" customHeight="1"/>
    <row r="100" ht="15.75" customHeight="1"/>
    <row r="101" ht="15.75" customHeight="1"/>
    <row r="102" ht="15.75" customHeight="1"/>
    <row r="103" ht="15.75" customHeight="1"/>
    <row r="104" ht="15.75" customHeight="1"/>
    <row r="105" ht="15.75" customHeight="1"/>
    <row r="106" ht="15.75" customHeight="1"/>
    <row r="107" ht="15.75" customHeight="1"/>
    <row r="108" ht="15.75" customHeight="1"/>
    <row r="109" ht="15.75" customHeight="1"/>
    <row r="110" ht="15.75" customHeight="1"/>
    <row r="111" ht="15.75" customHeight="1"/>
    <row r="112" ht="15.75" customHeight="1"/>
    <row r="113" ht="15.75" customHeight="1"/>
    <row r="114" ht="15.75" customHeight="1"/>
    <row r="115" ht="15.75" customHeight="1"/>
    <row r="116" ht="15.75" customHeight="1"/>
    <row r="117" ht="15.75" customHeight="1"/>
    <row r="118" ht="15.75" customHeight="1"/>
    <row r="119" ht="15.75" customHeight="1"/>
    <row r="120" ht="15.75" customHeight="1"/>
    <row r="121" ht="15.75" customHeight="1"/>
    <row r="122" ht="15.75" customHeight="1"/>
    <row r="123" ht="15.75" customHeight="1"/>
    <row r="124" ht="15.75" customHeight="1"/>
    <row r="125" ht="15.75" customHeight="1"/>
    <row r="126" ht="15.75" customHeight="1"/>
    <row r="127" ht="15.75" customHeight="1"/>
    <row r="128" ht="15.75" customHeight="1"/>
    <row r="129" ht="15.75" customHeight="1"/>
    <row r="130" ht="15.75" customHeight="1"/>
    <row r="131" ht="15.75" customHeight="1"/>
    <row r="132" ht="15.75" customHeight="1"/>
    <row r="133" ht="15.75" customHeight="1"/>
    <row r="134" ht="15.75" customHeight="1"/>
    <row r="135" ht="15.75" customHeight="1"/>
    <row r="136" ht="15.75" customHeight="1"/>
    <row r="137" ht="15.75" customHeight="1"/>
    <row r="138" ht="15.75" customHeight="1"/>
    <row r="139" ht="15.75" customHeight="1"/>
    <row r="140" ht="15.75" customHeight="1"/>
    <row r="141" ht="15.75" customHeight="1"/>
    <row r="142" ht="15.75" customHeight="1"/>
    <row r="143" ht="15.75" customHeight="1"/>
    <row r="144" ht="15.75" customHeight="1"/>
    <row r="145" ht="15.75" customHeight="1"/>
    <row r="146" ht="15.75" customHeight="1"/>
    <row r="147" ht="15.75" customHeight="1"/>
    <row r="148" ht="15.75" customHeight="1"/>
    <row r="149" ht="15.75" customHeight="1"/>
    <row r="150" ht="15.75" customHeight="1"/>
    <row r="151" ht="15.75" customHeight="1"/>
    <row r="152" ht="15.75" customHeight="1"/>
    <row r="153" ht="15.75" customHeight="1"/>
    <row r="154" ht="15.75" customHeight="1"/>
    <row r="155" ht="15.75" customHeight="1"/>
    <row r="156" ht="15.75" customHeight="1"/>
    <row r="157" ht="15.75" customHeight="1"/>
    <row r="158" ht="15.75" customHeight="1"/>
    <row r="159" ht="15.75" customHeight="1"/>
    <row r="160" ht="15.75" customHeight="1"/>
    <row r="161" ht="15.75" customHeight="1"/>
    <row r="162" ht="15.75" customHeight="1"/>
    <row r="163" ht="15.75" customHeight="1"/>
    <row r="164" ht="15.75" customHeight="1"/>
    <row r="165" ht="15.75" customHeight="1"/>
    <row r="166" ht="15.75" customHeight="1"/>
    <row r="167" ht="15.75" customHeight="1"/>
    <row r="168" ht="15.75" customHeight="1"/>
    <row r="169" ht="15.75" customHeight="1"/>
    <row r="170" ht="15.75" customHeight="1"/>
    <row r="171" ht="15.75" customHeight="1"/>
    <row r="172" ht="15.75" customHeight="1"/>
    <row r="173" ht="15.75" customHeight="1"/>
    <row r="174" ht="15.75" customHeight="1"/>
    <row r="175" ht="15.75" customHeight="1"/>
    <row r="176" ht="15.75" customHeight="1"/>
    <row r="177" ht="15.75" customHeight="1"/>
    <row r="178" ht="15.75" customHeight="1"/>
    <row r="179" ht="15.75" customHeight="1"/>
    <row r="180" ht="15.75" customHeight="1"/>
    <row r="181" ht="15.75" customHeight="1"/>
    <row r="182" ht="15.75" customHeight="1"/>
    <row r="183" ht="15.75" customHeight="1"/>
    <row r="184" ht="15.75" customHeight="1"/>
    <row r="185" ht="15.75" customHeight="1"/>
    <row r="186" ht="15.75" customHeight="1"/>
    <row r="187" ht="15.75" customHeight="1"/>
    <row r="188" ht="15.75" customHeight="1"/>
    <row r="189" ht="15.75" customHeight="1"/>
    <row r="190" ht="15.75" customHeight="1"/>
    <row r="191" ht="15.75" customHeight="1"/>
    <row r="192" ht="15.75" customHeight="1"/>
    <row r="193" ht="15.75" customHeight="1"/>
    <row r="194" ht="15.75" customHeight="1"/>
    <row r="195" ht="15.75" customHeight="1"/>
    <row r="196" ht="15.75" customHeight="1"/>
    <row r="197" ht="15.75" customHeight="1"/>
    <row r="198" ht="15.7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7">
    <mergeCell ref="A2:G2"/>
    <mergeCell ref="A3:G3"/>
    <mergeCell ref="A5:B5"/>
    <mergeCell ref="A6:B6"/>
    <mergeCell ref="A7:B7"/>
    <mergeCell ref="A8:B8"/>
    <mergeCell ref="A9:B9"/>
    <mergeCell ref="A11:B11"/>
    <mergeCell ref="A12:B12"/>
    <mergeCell ref="A13:B13"/>
    <mergeCell ref="A14:B14"/>
    <mergeCell ref="A15:B15"/>
    <mergeCell ref="A16:B16"/>
    <mergeCell ref="A17:B17"/>
    <mergeCell ref="A18:B18"/>
    <mergeCell ref="A19:B19"/>
    <mergeCell ref="A21:B21"/>
    <mergeCell ref="A22:B22"/>
    <mergeCell ref="C22:G22"/>
    <mergeCell ref="A23:B23"/>
    <mergeCell ref="C23:G23"/>
    <mergeCell ref="A28:B28"/>
    <mergeCell ref="A29:B29"/>
    <mergeCell ref="A30:B30"/>
    <mergeCell ref="A31:B31"/>
    <mergeCell ref="A32:B32"/>
    <mergeCell ref="C29:F29"/>
    <mergeCell ref="C30:F30"/>
    <mergeCell ref="C31:F31"/>
    <mergeCell ref="C32:F32"/>
    <mergeCell ref="A24:B24"/>
    <mergeCell ref="C24:G24"/>
    <mergeCell ref="A26:B26"/>
    <mergeCell ref="C26:F26"/>
    <mergeCell ref="A27:B27"/>
    <mergeCell ref="C27:F27"/>
    <mergeCell ref="C28:F28"/>
  </mergeCells>
  <printOptions/>
  <pageMargins bottom="1.0" footer="0.0" header="0.0" left="0.75" right="0.75" top="1.0"/>
  <pageSetup orientation="landscape"/>
  <drawing r:id="rId1"/>
</worksheet>
</file>