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ferta" sheetId="1" r:id="rId4"/>
  </sheets>
  <definedNames/>
  <calcPr/>
  <extLst>
    <ext uri="GoogleSheetsCustomDataVersion2">
      <go:sheetsCustomData xmlns:go="http://customooxmlschemas.google.com/" r:id="rId5" roundtripDataChecksum="XzfxqBFGSuBeUKPvDTa4XTUhrnNU5faX0je2VH2JoWc="/>
    </ext>
  </extLst>
</workbook>
</file>

<file path=xl/sharedStrings.xml><?xml version="1.0" encoding="utf-8"?>
<sst xmlns="http://schemas.openxmlformats.org/spreadsheetml/2006/main" count="179" uniqueCount="84">
  <si>
    <t>Anexo B: Formulario de oferta de precios</t>
  </si>
  <si>
    <r>
      <rPr>
        <rFont val="Arial"/>
        <color rgb="FF000000"/>
        <sz val="10.0"/>
      </rPr>
      <t xml:space="preserve">Núm. de referencia del llamado a licitación: </t>
    </r>
    <r>
      <rPr>
        <rFont val="Arial"/>
        <b/>
        <color rgb="FF000000"/>
        <sz val="10.0"/>
      </rPr>
      <t>RFQ/2024/3722</t>
    </r>
  </si>
  <si>
    <r>
      <rPr>
        <rFont val="Arial"/>
        <color rgb="FF000000"/>
        <sz val="10.0"/>
      </rPr>
      <t xml:space="preserve">Nombre del licitante: </t>
    </r>
    <r>
      <rPr>
        <rFont val="Arial"/>
        <color rgb="FF0000FF"/>
        <sz val="10.0"/>
      </rPr>
      <t>[Indique el nombre del licitante]</t>
    </r>
  </si>
  <si>
    <r>
      <rPr>
        <rFont val="Arial"/>
        <color rgb="FF000000"/>
        <sz val="10.0"/>
      </rPr>
      <t xml:space="preserve">Fecha: </t>
    </r>
    <r>
      <rPr>
        <rFont val="Arial"/>
        <color rgb="FF0000FF"/>
        <sz val="10.0"/>
      </rPr>
      <t>[inserte la fecha de presentación de la oferta]</t>
    </r>
  </si>
  <si>
    <t xml:space="preserve">El licitante deberá completar este formulario de conformidad con las instrucciones indicadas a continuación. </t>
  </si>
  <si>
    <t>A. FORMULARIO DE PRECIOS DE LOS EQUIPOS (incluido precio de SERVICIOS CONEXOS)</t>
  </si>
  <si>
    <t>a</t>
  </si>
  <si>
    <t>b</t>
  </si>
  <si>
    <t>c</t>
  </si>
  <si>
    <t>d</t>
  </si>
  <si>
    <t>e</t>
  </si>
  <si>
    <t>f</t>
  </si>
  <si>
    <t>g</t>
  </si>
  <si>
    <t>h</t>
  </si>
  <si>
    <t>i</t>
  </si>
  <si>
    <t>j</t>
  </si>
  <si>
    <t>k</t>
  </si>
  <si>
    <t>Lote</t>
  </si>
  <si>
    <t>Descripción</t>
  </si>
  <si>
    <t>Unidad de medida</t>
  </si>
  <si>
    <t>Cant.</t>
  </si>
  <si>
    <t>País de origen
de los equipos</t>
  </si>
  <si>
    <t>Marca</t>
  </si>
  <si>
    <t>Modelo</t>
  </si>
  <si>
    <r>
      <rPr>
        <rFont val="Arial"/>
        <b/>
        <color theme="1"/>
        <sz val="9.0"/>
      </rPr>
      <t xml:space="preserve">Precio unitario
</t>
    </r>
    <r>
      <rPr>
        <rFont val="Arial"/>
        <b/>
        <color rgb="FFFF0000"/>
        <sz val="9.0"/>
      </rPr>
      <t xml:space="preserve">considerando Incoterm DAP 2020
</t>
    </r>
    <r>
      <rPr>
        <rFont val="Arial"/>
        <b/>
        <color theme="1"/>
        <sz val="9.0"/>
      </rPr>
      <t>USD</t>
    </r>
  </si>
  <si>
    <r>
      <rPr>
        <rFont val="Arial"/>
        <b/>
        <color theme="1"/>
        <sz val="9.0"/>
      </rPr>
      <t xml:space="preserve">Precio total
</t>
    </r>
    <r>
      <rPr>
        <rFont val="Arial"/>
        <b/>
        <color rgb="FFFF0000"/>
        <sz val="9.0"/>
      </rPr>
      <t xml:space="preserve">DAP 2020
</t>
    </r>
    <r>
      <rPr>
        <rFont val="Arial"/>
        <b/>
        <color theme="1"/>
        <sz val="9.0"/>
      </rPr>
      <t>USD
(i=d*h)</t>
    </r>
  </si>
  <si>
    <r>
      <rPr>
        <rFont val="Arial"/>
        <b/>
        <color theme="1"/>
        <sz val="9.0"/>
      </rPr>
      <t xml:space="preserve">Precio Total de </t>
    </r>
    <r>
      <rPr>
        <rFont val="Arial"/>
        <b/>
        <color rgb="FFFF0000"/>
        <sz val="9.0"/>
      </rPr>
      <t xml:space="preserve">Servicios Conexos por Lote </t>
    </r>
    <r>
      <rPr>
        <rFont val="Arial"/>
        <b/>
        <color theme="1"/>
        <sz val="9.0"/>
      </rPr>
      <t>requeridos en la Sección III: Lista de Requerimientos
USD
(precios del Formulario B)</t>
    </r>
  </si>
  <si>
    <r>
      <rPr>
        <rFont val="Arial"/>
        <b/>
        <color theme="1"/>
        <sz val="9.0"/>
      </rPr>
      <t xml:space="preserve">Precio Total final </t>
    </r>
    <r>
      <rPr>
        <rFont val="Arial"/>
        <b/>
        <color rgb="FFFF0000"/>
        <sz val="9.0"/>
      </rPr>
      <t xml:space="preserve"> incluido los Servicios Conexos</t>
    </r>
    <r>
      <rPr>
        <rFont val="Arial"/>
        <b/>
        <color theme="1"/>
        <sz val="9.0"/>
      </rPr>
      <t xml:space="preserve">
USD
(k=i+j)</t>
    </r>
  </si>
  <si>
    <t>ASPIRADOR PORTÁTIL</t>
  </si>
  <si>
    <t>Unidad</t>
  </si>
  <si>
    <t>DESFIBRILADOR CON MONITORIZACIÓN</t>
  </si>
  <si>
    <t>NEBULIZADOR</t>
  </si>
  <si>
    <t>VENTILADOR MECÁNICO PORTÁTIL</t>
  </si>
  <si>
    <t>OXÍMETRO DE DEDO ADULTO - PEDIÁTRICO</t>
  </si>
  <si>
    <t>OXÍMETRO DE MANO PORTÁTIL</t>
  </si>
  <si>
    <t>TERMOMETRO DIGITAL INFRARROJO</t>
  </si>
  <si>
    <t>DETECTOR FETAL PORTÁTIL</t>
  </si>
  <si>
    <t>MALETÍN PARA EMERGENCIA</t>
  </si>
  <si>
    <t>ESFIGMOMANÓMETRO ANEROIDE PORTÁTIL</t>
  </si>
  <si>
    <t>FONENDOSCOPIO ADULTO - PEDIÁTRICO</t>
  </si>
  <si>
    <t>FONENDOSCOPIO NEONATAL</t>
  </si>
  <si>
    <t>LARINGOSCOPIO ADULTO PEDIATRICO</t>
  </si>
  <si>
    <t>BOLSA RESPIRATORIA PARA REANIMACIÓN, ADULTO</t>
  </si>
  <si>
    <t>BOLSA RESPIRATORIA PARA REANIMACIÓN, PEDIÁTRICA, 500 ML</t>
  </si>
  <si>
    <t>TANQUE DE OXÍGENO,Tipo E 685 Lt.</t>
  </si>
  <si>
    <t>TABLA ESPINAL, ADULTO</t>
  </si>
  <si>
    <t>FIJADORES DE CABEZA, ADULTO</t>
  </si>
  <si>
    <t>FIJADORES DE CABEZA, PEDIÁTRICO</t>
  </si>
  <si>
    <t>KIT DE FÉRULAS RÍGIDAS DE ESPUMA, ADULTO Y PEDIÁTRICO</t>
  </si>
  <si>
    <t>CAMILLA - RESCATE (CAMILLA TIPO PALA)</t>
  </si>
  <si>
    <t>CHALECO DE EXTRICACIÓN ADULTO</t>
  </si>
  <si>
    <t>COLLAR CERVICAL RÍGIDO, EXTRICACIÓN, AJUSTABLE ADULTO</t>
  </si>
  <si>
    <t>COLLAR CERVICAL RÍGIDO, EXTRICACIÓN, AJUSTABLE PEDIÁTRICO</t>
  </si>
  <si>
    <t>CAMILLA PLEGABLE</t>
  </si>
  <si>
    <t>FÉRULA TRACCIÓN ADULTOS</t>
  </si>
  <si>
    <t>PAQUETE QUIRÚRGICO DE PARTO</t>
  </si>
  <si>
    <t>PAQUETE QUIRÚRGICO PARA RECEPCIÓN DEL RECIÉN NACIDO</t>
  </si>
  <si>
    <t>SET DE INSTRUMENTAL PARA ATENCIÓN DE PARTO</t>
  </si>
  <si>
    <t>EQUIPO DE SUTURA MENOR</t>
  </si>
  <si>
    <t>TIRILLAS PARA GLUCÓMETRO, CON GLUCÓMETRO</t>
  </si>
  <si>
    <t>PRECIO TOTAL DE LA COTIZACION EN USD</t>
  </si>
  <si>
    <t>B. FORMULARIO DE PRECIOS DE SERVICIOS CONEXOS</t>
  </si>
  <si>
    <t>A</t>
  </si>
  <si>
    <t>B</t>
  </si>
  <si>
    <t>C</t>
  </si>
  <si>
    <t>D</t>
  </si>
  <si>
    <t>E</t>
  </si>
  <si>
    <t>F</t>
  </si>
  <si>
    <t>G</t>
  </si>
  <si>
    <t>H</t>
  </si>
  <si>
    <t>I</t>
  </si>
  <si>
    <t>CANT.</t>
  </si>
  <si>
    <r>
      <rPr>
        <rFont val="Arial"/>
        <b/>
        <color theme="1"/>
        <sz val="9.0"/>
      </rPr>
      <t xml:space="preserve">Precio Unitario
Capacitación a Usuario y Técnico
(USD), conforme aplique según sección III.
</t>
    </r>
    <r>
      <rPr>
        <rFont val="Arial"/>
        <b/>
        <color rgb="FFFF0000"/>
        <sz val="9.0"/>
      </rPr>
      <t>(Precio GLOBAL por lote)</t>
    </r>
  </si>
  <si>
    <t>Precio Unitario
Manuales (de usuario, servicio técnico), conforme aplique según sección III.
(USD)</t>
  </si>
  <si>
    <t>Precio Unitario
Mantenimiento preventivo  durante el período de garantía, conforme aplique según sección III.</t>
  </si>
  <si>
    <t>Garantía Técnica, conforme requerimiento sección III.</t>
  </si>
  <si>
    <r>
      <rPr>
        <rFont val="Arial"/>
        <b/>
        <color theme="1"/>
        <sz val="9.0"/>
      </rPr>
      <t xml:space="preserve">Cualquier otro concepto, de corresponder
</t>
    </r>
    <r>
      <rPr>
        <rFont val="Arial"/>
        <b/>
        <color rgb="FFFF0000"/>
        <sz val="9.0"/>
      </rPr>
      <t>(licitante debe especificar)</t>
    </r>
  </si>
  <si>
    <t>Precio Unit. de Servicio Conexo
(H= D+E+F+G)
(USD)</t>
  </si>
  <si>
    <r>
      <rPr>
        <rFont val="Arial"/>
        <b/>
        <color theme="1"/>
        <sz val="9.0"/>
      </rPr>
      <t>Precio total de los servicios conexos
( I = H*B</t>
    </r>
    <r>
      <rPr>
        <rFont val="Arial"/>
        <b/>
        <color rgb="FFFF0000"/>
        <sz val="9.0"/>
      </rPr>
      <t xml:space="preserve"> + C</t>
    </r>
    <r>
      <rPr>
        <rFont val="Arial"/>
        <b/>
        <color theme="1"/>
        <sz val="9.0"/>
      </rPr>
      <t xml:space="preserve"> )
(USD)</t>
    </r>
  </si>
  <si>
    <r>
      <rPr>
        <rFont val="Arial"/>
        <b/>
        <i/>
        <color theme="1"/>
        <sz val="10.0"/>
      </rPr>
      <t>Nota 1</t>
    </r>
    <r>
      <rPr>
        <rFont val="Arial"/>
        <i/>
        <color theme="1"/>
        <sz val="10.0"/>
      </rPr>
      <t>: El precio total cotizado cumple con todo el alcance de los bienes y servicios requeridos conforme se detalla en la Sección III: Lista de Requerimientos(Especificaciones Técnicas)</t>
    </r>
  </si>
  <si>
    <r>
      <rPr>
        <rFont val="Arial"/>
        <b/>
        <i/>
        <color theme="1"/>
        <sz val="10.0"/>
      </rPr>
      <t>Nota 2</t>
    </r>
    <r>
      <rPr>
        <rFont val="Arial"/>
        <i/>
        <color theme="1"/>
        <sz val="10.0"/>
      </rPr>
      <t>:  Se considerará hasta dos (2) decimales</t>
    </r>
  </si>
  <si>
    <r>
      <rPr>
        <rFont val="Arial"/>
        <b/>
        <i/>
        <color theme="1"/>
        <sz val="10.0"/>
      </rPr>
      <t>Nota 3</t>
    </r>
    <r>
      <rPr>
        <rFont val="Arial"/>
        <i/>
        <color theme="1"/>
        <sz val="10.0"/>
      </rPr>
      <t>: El precio ofertado es considerando Incoterm DAP, con  entrega en el Hospital General Dr. Rodríguez Zambrano de la ciudad de Manta, provincia Manabí, Ecuador, ubicado en el barrio Santa Martha calle 12 vía San Mateo entre la avenida 38 y calle 18, previa coordinación (hora de entrega) con UNOPS. La entrega de los equipos se entregará en la Bodega destinada por el MSP para efecto</t>
    </r>
  </si>
  <si>
    <t>UNOPS no reintegrará aranceles previamente pagados sobre los bienes y/o sus componentes, razón por la cual los oferentes deberán incluirlos en el precio de su oferta.</t>
  </si>
  <si>
    <t>Se acepta un plazo de 30 días para el pago: ☐ Sí</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</si>
</sst>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 * #,##0.00_ ;_ * \-#,##0.00_ ;_ * &quot;-&quot;??_ ;_ @_ "/>
  </numFmts>
  <fonts count="17">
    <font>
      <sz val="11.0"/>
      <color theme="1"/>
      <name val="Arial"/>
      <scheme val="minor"/>
    </font>
    <font>
      <sz val="9.0"/>
      <color theme="1"/>
      <name val="Calibri"/>
    </font>
    <font>
      <b/>
      <sz val="20.0"/>
      <color theme="1"/>
      <name val="Calibri"/>
    </font>
    <font>
      <sz val="11.0"/>
      <color theme="1"/>
      <name val="Calibri"/>
    </font>
    <font>
      <sz val="10.0"/>
      <color rgb="FF000000"/>
      <name val="Arial"/>
    </font>
    <font>
      <sz val="10.0"/>
      <color theme="1"/>
      <name val="Arial"/>
    </font>
    <font>
      <b/>
      <u/>
      <sz val="12.0"/>
      <color rgb="FF000000"/>
      <name val="Arial"/>
    </font>
    <font>
      <b/>
      <sz val="9.0"/>
      <color theme="1"/>
      <name val="Arial"/>
    </font>
    <font>
      <sz val="9.0"/>
      <color theme="1"/>
      <name val="Arial"/>
    </font>
    <font>
      <sz val="9.0"/>
      <color rgb="FF000000"/>
      <name val="Arial"/>
    </font>
    <font/>
    <font>
      <sz val="11.0"/>
      <color rgb="FFFF0000"/>
      <name val="Calibri"/>
    </font>
    <font>
      <b/>
      <sz val="9.0"/>
      <color rgb="FFFF0000"/>
      <name val="Arial"/>
    </font>
    <font>
      <sz val="8.0"/>
      <color theme="1"/>
      <name val="Arial"/>
    </font>
    <font>
      <i/>
      <sz val="10.0"/>
      <color theme="1"/>
      <name val="Arial"/>
    </font>
    <font>
      <i/>
      <sz val="11.0"/>
      <color theme="1"/>
      <name val="Arial"/>
    </font>
    <font>
      <color theme="1"/>
      <name val="Arial"/>
    </font>
  </fonts>
  <fills count="5">
    <fill>
      <patternFill patternType="none"/>
    </fill>
    <fill>
      <patternFill patternType="lightGray"/>
    </fill>
    <fill>
      <patternFill patternType="solid">
        <fgColor rgb="FFFFFFFF"/>
        <bgColor rgb="FFFFFFFF"/>
      </patternFill>
    </fill>
    <fill>
      <patternFill patternType="solid">
        <fgColor rgb="FFD9D9D9"/>
        <bgColor rgb="FFD9D9D9"/>
      </patternFill>
    </fill>
    <fill>
      <patternFill patternType="solid">
        <fgColor rgb="FFBFBFBF"/>
        <bgColor rgb="FFBFBFBF"/>
      </patternFill>
    </fill>
  </fills>
  <borders count="9">
    <border/>
    <border>
      <left/>
      <right/>
      <top/>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s>
  <cellStyleXfs count="1">
    <xf borderId="0" fillId="0" fontId="0" numFmtId="0" applyAlignment="1" applyFont="1"/>
  </cellStyleXfs>
  <cellXfs count="43">
    <xf borderId="0" fillId="0" fontId="0" numFmtId="0" xfId="0" applyAlignment="1" applyFont="1">
      <alignment readingOrder="0" shrinkToFit="0" vertical="bottom" wrapText="0"/>
    </xf>
    <xf borderId="0" fillId="0" fontId="1" numFmtId="0" xfId="0" applyAlignment="1" applyFont="1">
      <alignment horizontal="right" shrinkToFit="0" vertical="center" wrapText="1"/>
    </xf>
    <xf borderId="0" fillId="0" fontId="2" numFmtId="0" xfId="0" applyFont="1"/>
    <xf borderId="0" fillId="0" fontId="3" numFmtId="0" xfId="0" applyFont="1"/>
    <xf borderId="0" fillId="0" fontId="4" numFmtId="0" xfId="0" applyFont="1"/>
    <xf borderId="0" fillId="0" fontId="5" numFmtId="0" xfId="0" applyFont="1"/>
    <xf borderId="0" fillId="0" fontId="4" numFmtId="0" xfId="0" applyAlignment="1" applyFont="1">
      <alignment readingOrder="0"/>
    </xf>
    <xf borderId="1" fillId="2" fontId="4" numFmtId="0" xfId="0" applyBorder="1" applyFill="1" applyFont="1"/>
    <xf borderId="1" fillId="2" fontId="5" numFmtId="0" xfId="0" applyBorder="1" applyFont="1"/>
    <xf borderId="0" fillId="0" fontId="5" numFmtId="0" xfId="0" applyAlignment="1" applyFont="1">
      <alignment vertical="center"/>
    </xf>
    <xf borderId="0" fillId="0" fontId="6" numFmtId="0" xfId="0" applyFont="1"/>
    <xf borderId="2" fillId="3" fontId="7" numFmtId="0" xfId="0" applyAlignment="1" applyBorder="1" applyFill="1" applyFont="1">
      <alignment horizontal="center" shrinkToFit="0" vertical="center" wrapText="1"/>
    </xf>
    <xf borderId="2" fillId="3" fontId="7" numFmtId="0" xfId="0" applyAlignment="1" applyBorder="1" applyFont="1">
      <alignment horizontal="center" readingOrder="0" shrinkToFit="0" vertical="center" wrapText="1"/>
    </xf>
    <xf borderId="3" fillId="3" fontId="7" numFmtId="0" xfId="0" applyAlignment="1" applyBorder="1" applyFont="1">
      <alignment horizontal="center" readingOrder="0" shrinkToFit="0" vertical="center" wrapText="1"/>
    </xf>
    <xf borderId="3" fillId="3" fontId="7" numFmtId="0" xfId="0" applyAlignment="1" applyBorder="1" applyFont="1">
      <alignment horizontal="center" shrinkToFit="0" vertical="center" wrapText="1"/>
    </xf>
    <xf borderId="2" fillId="0" fontId="8" numFmtId="0" xfId="0" applyAlignment="1" applyBorder="1" applyFont="1">
      <alignment horizontal="center" shrinkToFit="0" vertical="center" wrapText="1"/>
    </xf>
    <xf borderId="2" fillId="0" fontId="9" numFmtId="0" xfId="0" applyAlignment="1" applyBorder="1" applyFont="1">
      <alignment horizontal="left" readingOrder="0" shrinkToFit="0" wrapText="1"/>
    </xf>
    <xf borderId="2" fillId="2" fontId="8" numFmtId="0" xfId="0" applyAlignment="1" applyBorder="1" applyFont="1">
      <alignment horizontal="center" shrinkToFit="0" vertical="center" wrapText="1"/>
    </xf>
    <xf borderId="2" fillId="0" fontId="8" numFmtId="0" xfId="0" applyAlignment="1" applyBorder="1" applyFont="1">
      <alignment horizontal="center" readingOrder="0" shrinkToFit="0" vertical="center" wrapText="1"/>
    </xf>
    <xf borderId="2" fillId="0" fontId="8" numFmtId="164" xfId="0" applyAlignment="1" applyBorder="1" applyFont="1" applyNumberFormat="1">
      <alignment horizontal="center" shrinkToFit="0" vertical="center" wrapText="1"/>
    </xf>
    <xf borderId="4" fillId="4" fontId="7" numFmtId="0" xfId="0" applyAlignment="1" applyBorder="1" applyFill="1" applyFont="1">
      <alignment horizontal="right" shrinkToFit="0" vertical="center" wrapText="1"/>
    </xf>
    <xf borderId="5" fillId="0" fontId="10" numFmtId="0" xfId="0" applyBorder="1" applyFont="1"/>
    <xf borderId="6" fillId="0" fontId="10" numFmtId="0" xfId="0" applyBorder="1" applyFont="1"/>
    <xf borderId="2" fillId="4" fontId="7" numFmtId="164" xfId="0" applyAlignment="1" applyBorder="1" applyFont="1" applyNumberFormat="1">
      <alignment horizontal="center" shrinkToFit="0" vertical="center" wrapText="1"/>
    </xf>
    <xf borderId="0" fillId="0" fontId="8" numFmtId="0" xfId="0" applyAlignment="1" applyFont="1">
      <alignment horizontal="center" shrinkToFit="0" vertical="center" wrapText="1"/>
    </xf>
    <xf borderId="0" fillId="0" fontId="8" numFmtId="0" xfId="0" applyAlignment="1" applyFont="1">
      <alignment shrinkToFit="0" vertical="center" wrapText="1"/>
    </xf>
    <xf borderId="0" fillId="0" fontId="11" numFmtId="0" xfId="0" applyFont="1"/>
    <xf borderId="1" fillId="2" fontId="7" numFmtId="0" xfId="0" applyAlignment="1" applyBorder="1" applyFont="1">
      <alignment horizontal="center" shrinkToFit="0" vertical="center" wrapText="1"/>
    </xf>
    <xf borderId="7" fillId="0" fontId="7" numFmtId="0" xfId="0" applyAlignment="1" applyBorder="1" applyFont="1">
      <alignment shrinkToFit="0" vertical="center" wrapText="1"/>
    </xf>
    <xf borderId="7" fillId="2" fontId="7" numFmtId="0" xfId="0" applyAlignment="1" applyBorder="1" applyFont="1">
      <alignment horizontal="center" shrinkToFit="0" vertical="center" wrapText="1"/>
    </xf>
    <xf borderId="2" fillId="0" fontId="12" numFmtId="0" xfId="0" applyAlignment="1" applyBorder="1" applyFont="1">
      <alignment horizontal="center" shrinkToFit="0" vertical="center" wrapText="1"/>
    </xf>
    <xf borderId="8" fillId="0" fontId="10" numFmtId="0" xfId="0" applyBorder="1" applyFont="1"/>
    <xf borderId="2" fillId="2" fontId="7" numFmtId="0" xfId="0" applyAlignment="1" applyBorder="1" applyFont="1">
      <alignment horizontal="center" shrinkToFit="0" vertical="center" wrapText="1"/>
    </xf>
    <xf borderId="2" fillId="0" fontId="7" numFmtId="0" xfId="0" applyAlignment="1" applyBorder="1" applyFont="1">
      <alignment horizontal="center" shrinkToFit="0" vertical="center" wrapText="1"/>
    </xf>
    <xf borderId="0" fillId="0" fontId="13" numFmtId="0" xfId="0" applyFont="1"/>
    <xf borderId="0" fillId="0" fontId="14" numFmtId="0" xfId="0" applyAlignment="1" applyFont="1">
      <alignment horizontal="left" shrinkToFit="0" vertical="center" wrapText="1"/>
    </xf>
    <xf borderId="0" fillId="0" fontId="14" numFmtId="0" xfId="0" applyAlignment="1" applyFont="1">
      <alignment horizontal="left" vertical="center"/>
    </xf>
    <xf borderId="0" fillId="0" fontId="14" numFmtId="0" xfId="0" applyFont="1"/>
    <xf borderId="0" fillId="0" fontId="14" numFmtId="0" xfId="0" applyAlignment="1" applyFont="1">
      <alignment shrinkToFit="0" vertical="center" wrapText="1"/>
    </xf>
    <xf borderId="0" fillId="0" fontId="15" numFmtId="0" xfId="0" applyAlignment="1" applyFont="1">
      <alignment shrinkToFit="0" wrapText="1"/>
    </xf>
    <xf borderId="0" fillId="0" fontId="16" numFmtId="0" xfId="0" applyFont="1"/>
    <xf borderId="1" fillId="2" fontId="9" numFmtId="0" xfId="0" applyBorder="1" applyFont="1"/>
    <xf borderId="0" fillId="0" fontId="4"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76200</xdr:colOff>
      <xdr:row>0</xdr:row>
      <xdr:rowOff>57150</xdr:rowOff>
    </xdr:from>
    <xdr:ext cx="1381125" cy="2190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5.38"/>
    <col customWidth="1" min="2" max="2" width="50.88"/>
    <col customWidth="1" min="3" max="3" width="7.75"/>
    <col customWidth="1" min="4" max="4" width="7.0"/>
    <col customWidth="1" min="5" max="5" width="11.63"/>
    <col customWidth="1" min="6" max="6" width="12.0"/>
    <col customWidth="1" min="7" max="7" width="13.88"/>
    <col customWidth="1" min="8" max="8" width="13.25"/>
    <col customWidth="1" min="9" max="9" width="14.0"/>
    <col customWidth="1" min="10" max="10" width="14.75"/>
    <col customWidth="1" min="11" max="11" width="15.63"/>
    <col customWidth="1" min="12" max="12" width="13.13"/>
    <col customWidth="1" min="13" max="23" width="9.38"/>
  </cols>
  <sheetData>
    <row r="1" ht="21.75" customHeight="1">
      <c r="A1" s="1"/>
    </row>
    <row r="3">
      <c r="A3" s="2" t="s">
        <v>0</v>
      </c>
      <c r="B3" s="3"/>
      <c r="C3" s="3"/>
      <c r="D3" s="3"/>
      <c r="E3" s="3"/>
      <c r="F3" s="3"/>
      <c r="G3" s="3"/>
      <c r="H3" s="3"/>
      <c r="I3" s="3"/>
      <c r="J3" s="3"/>
      <c r="K3" s="3"/>
      <c r="L3" s="3"/>
    </row>
    <row r="4">
      <c r="A4" s="4"/>
      <c r="B4" s="5"/>
      <c r="C4" s="5"/>
      <c r="D4" s="5"/>
      <c r="E4" s="5"/>
      <c r="F4" s="5"/>
      <c r="G4" s="5"/>
      <c r="H4" s="5"/>
      <c r="I4" s="5"/>
      <c r="J4" s="5"/>
      <c r="K4" s="5"/>
      <c r="L4" s="5"/>
    </row>
    <row r="5">
      <c r="A5" s="6" t="s">
        <v>1</v>
      </c>
      <c r="B5" s="5"/>
      <c r="C5" s="5"/>
      <c r="D5" s="5"/>
      <c r="E5" s="5"/>
      <c r="F5" s="5"/>
      <c r="G5" s="5"/>
      <c r="H5" s="5"/>
      <c r="I5" s="5"/>
      <c r="J5" s="5"/>
      <c r="K5" s="5"/>
      <c r="L5" s="5"/>
    </row>
    <row r="6">
      <c r="A6" s="7" t="s">
        <v>2</v>
      </c>
      <c r="B6" s="8"/>
      <c r="C6" s="8"/>
      <c r="D6" s="8"/>
      <c r="E6" s="8"/>
      <c r="F6" s="8"/>
      <c r="G6" s="8"/>
      <c r="H6" s="8"/>
      <c r="I6" s="5"/>
      <c r="J6" s="5"/>
      <c r="K6" s="5"/>
      <c r="L6" s="5"/>
    </row>
    <row r="7">
      <c r="A7" s="7" t="s">
        <v>3</v>
      </c>
      <c r="B7" s="8"/>
      <c r="C7" s="8"/>
      <c r="D7" s="8"/>
      <c r="E7" s="8"/>
      <c r="F7" s="8"/>
      <c r="G7" s="8"/>
      <c r="H7" s="8"/>
      <c r="I7" s="5"/>
      <c r="J7" s="5"/>
      <c r="K7" s="5"/>
      <c r="L7" s="5"/>
    </row>
    <row r="8">
      <c r="A8" s="7"/>
      <c r="B8" s="5"/>
      <c r="C8" s="5"/>
      <c r="D8" s="5"/>
      <c r="E8" s="5"/>
      <c r="F8" s="5"/>
      <c r="G8" s="5"/>
      <c r="H8" s="5"/>
      <c r="I8" s="5"/>
      <c r="J8" s="5"/>
      <c r="K8" s="5"/>
      <c r="L8" s="5"/>
    </row>
    <row r="9">
      <c r="A9" s="9" t="s">
        <v>4</v>
      </c>
      <c r="B9" s="5"/>
      <c r="C9" s="5"/>
      <c r="D9" s="5"/>
      <c r="E9" s="5"/>
      <c r="F9" s="5"/>
      <c r="G9" s="5"/>
      <c r="H9" s="5"/>
      <c r="I9" s="5"/>
      <c r="J9" s="5"/>
      <c r="K9" s="5"/>
      <c r="L9" s="5"/>
    </row>
    <row r="10">
      <c r="A10" s="10"/>
      <c r="B10" s="3"/>
      <c r="C10" s="3"/>
      <c r="D10" s="3"/>
      <c r="E10" s="3"/>
      <c r="F10" s="3"/>
      <c r="G10" s="3"/>
      <c r="H10" s="3"/>
      <c r="I10" s="3"/>
      <c r="J10" s="3"/>
      <c r="K10" s="3"/>
      <c r="L10" s="3"/>
    </row>
    <row r="11">
      <c r="A11" s="10" t="s">
        <v>5</v>
      </c>
      <c r="B11" s="3"/>
      <c r="C11" s="3"/>
      <c r="D11" s="3"/>
      <c r="E11" s="3"/>
      <c r="F11" s="3"/>
      <c r="G11" s="3"/>
      <c r="H11" s="3"/>
      <c r="I11" s="3"/>
      <c r="J11" s="3"/>
      <c r="K11" s="3"/>
      <c r="L11" s="3"/>
    </row>
    <row r="12">
      <c r="A12" s="10"/>
      <c r="B12" s="3"/>
      <c r="C12" s="3"/>
      <c r="D12" s="3"/>
      <c r="E12" s="3"/>
      <c r="F12" s="3"/>
      <c r="G12" s="3"/>
      <c r="H12" s="3"/>
      <c r="I12" s="3"/>
      <c r="J12" s="3"/>
      <c r="K12" s="3"/>
      <c r="L12" s="3"/>
    </row>
    <row r="13" ht="16.5" customHeight="1">
      <c r="A13" s="11" t="s">
        <v>6</v>
      </c>
      <c r="B13" s="11" t="s">
        <v>7</v>
      </c>
      <c r="C13" s="11" t="s">
        <v>8</v>
      </c>
      <c r="D13" s="11" t="s">
        <v>9</v>
      </c>
      <c r="E13" s="11" t="s">
        <v>10</v>
      </c>
      <c r="F13" s="11" t="s">
        <v>11</v>
      </c>
      <c r="G13" s="12" t="s">
        <v>12</v>
      </c>
      <c r="H13" s="12" t="s">
        <v>13</v>
      </c>
      <c r="I13" s="12" t="s">
        <v>14</v>
      </c>
      <c r="J13" s="12" t="s">
        <v>15</v>
      </c>
      <c r="K13" s="12" t="s">
        <v>16</v>
      </c>
    </row>
    <row r="14">
      <c r="A14" s="11" t="s">
        <v>17</v>
      </c>
      <c r="B14" s="11" t="s">
        <v>18</v>
      </c>
      <c r="C14" s="11" t="s">
        <v>19</v>
      </c>
      <c r="D14" s="11" t="s">
        <v>20</v>
      </c>
      <c r="E14" s="11" t="s">
        <v>21</v>
      </c>
      <c r="F14" s="13" t="s">
        <v>22</v>
      </c>
      <c r="G14" s="13" t="s">
        <v>23</v>
      </c>
      <c r="H14" s="14" t="s">
        <v>24</v>
      </c>
      <c r="I14" s="13" t="s">
        <v>25</v>
      </c>
      <c r="J14" s="14" t="s">
        <v>26</v>
      </c>
      <c r="K14" s="13" t="s">
        <v>27</v>
      </c>
    </row>
    <row r="15">
      <c r="A15" s="15">
        <v>1.0</v>
      </c>
      <c r="B15" s="16" t="s">
        <v>28</v>
      </c>
      <c r="C15" s="17" t="s">
        <v>29</v>
      </c>
      <c r="D15" s="18">
        <v>2.0</v>
      </c>
      <c r="E15" s="18"/>
      <c r="F15" s="18"/>
      <c r="G15" s="18"/>
      <c r="H15" s="18"/>
      <c r="I15" s="19">
        <f t="shared" ref="I15:I45" si="1">D15*H15</f>
        <v>0</v>
      </c>
      <c r="J15" s="19">
        <f t="shared" ref="J15:J45" si="2">K52</f>
        <v>0</v>
      </c>
      <c r="K15" s="19">
        <f t="shared" ref="K15:K45" si="3">J15+I15</f>
        <v>0</v>
      </c>
    </row>
    <row r="16">
      <c r="A16" s="15">
        <v>2.0</v>
      </c>
      <c r="B16" s="16" t="s">
        <v>30</v>
      </c>
      <c r="C16" s="17" t="s">
        <v>29</v>
      </c>
      <c r="D16" s="18">
        <v>2.0</v>
      </c>
      <c r="E16" s="18"/>
      <c r="F16" s="18"/>
      <c r="G16" s="18"/>
      <c r="H16" s="18"/>
      <c r="I16" s="19">
        <f t="shared" si="1"/>
        <v>0</v>
      </c>
      <c r="J16" s="19">
        <f t="shared" si="2"/>
        <v>0</v>
      </c>
      <c r="K16" s="19">
        <f t="shared" si="3"/>
        <v>0</v>
      </c>
    </row>
    <row r="17">
      <c r="A17" s="15">
        <v>3.0</v>
      </c>
      <c r="B17" s="16" t="s">
        <v>31</v>
      </c>
      <c r="C17" s="17" t="s">
        <v>29</v>
      </c>
      <c r="D17" s="18">
        <v>2.0</v>
      </c>
      <c r="E17" s="18"/>
      <c r="F17" s="18"/>
      <c r="G17" s="18"/>
      <c r="H17" s="18"/>
      <c r="I17" s="19">
        <f t="shared" si="1"/>
        <v>0</v>
      </c>
      <c r="J17" s="19">
        <f t="shared" si="2"/>
        <v>0</v>
      </c>
      <c r="K17" s="19">
        <f t="shared" si="3"/>
        <v>0</v>
      </c>
    </row>
    <row r="18">
      <c r="A18" s="15">
        <v>4.0</v>
      </c>
      <c r="B18" s="16" t="s">
        <v>32</v>
      </c>
      <c r="C18" s="17" t="s">
        <v>29</v>
      </c>
      <c r="D18" s="18">
        <v>2.0</v>
      </c>
      <c r="E18" s="18"/>
      <c r="F18" s="18"/>
      <c r="G18" s="18"/>
      <c r="H18" s="18"/>
      <c r="I18" s="19">
        <f t="shared" si="1"/>
        <v>0</v>
      </c>
      <c r="J18" s="19">
        <f t="shared" si="2"/>
        <v>0</v>
      </c>
      <c r="K18" s="19">
        <f t="shared" si="3"/>
        <v>0</v>
      </c>
    </row>
    <row r="19">
      <c r="A19" s="15">
        <v>5.0</v>
      </c>
      <c r="B19" s="16" t="s">
        <v>33</v>
      </c>
      <c r="C19" s="17" t="s">
        <v>29</v>
      </c>
      <c r="D19" s="18">
        <v>4.0</v>
      </c>
      <c r="E19" s="18"/>
      <c r="F19" s="18"/>
      <c r="G19" s="18"/>
      <c r="H19" s="18"/>
      <c r="I19" s="19">
        <f t="shared" si="1"/>
        <v>0</v>
      </c>
      <c r="J19" s="19">
        <f t="shared" si="2"/>
        <v>0</v>
      </c>
      <c r="K19" s="19">
        <f t="shared" si="3"/>
        <v>0</v>
      </c>
    </row>
    <row r="20">
      <c r="A20" s="15">
        <v>6.0</v>
      </c>
      <c r="B20" s="16" t="s">
        <v>34</v>
      </c>
      <c r="C20" s="17" t="s">
        <v>29</v>
      </c>
      <c r="D20" s="18">
        <v>2.0</v>
      </c>
      <c r="E20" s="18"/>
      <c r="F20" s="18"/>
      <c r="G20" s="18"/>
      <c r="H20" s="18"/>
      <c r="I20" s="19">
        <f t="shared" si="1"/>
        <v>0</v>
      </c>
      <c r="J20" s="19">
        <f t="shared" si="2"/>
        <v>0</v>
      </c>
      <c r="K20" s="19">
        <f t="shared" si="3"/>
        <v>0</v>
      </c>
    </row>
    <row r="21">
      <c r="A21" s="15">
        <v>7.0</v>
      </c>
      <c r="B21" s="16" t="s">
        <v>35</v>
      </c>
      <c r="C21" s="17" t="s">
        <v>29</v>
      </c>
      <c r="D21" s="18">
        <v>2.0</v>
      </c>
      <c r="E21" s="18"/>
      <c r="F21" s="18"/>
      <c r="G21" s="18"/>
      <c r="H21" s="18"/>
      <c r="I21" s="19">
        <f t="shared" si="1"/>
        <v>0</v>
      </c>
      <c r="J21" s="19">
        <f t="shared" si="2"/>
        <v>0</v>
      </c>
      <c r="K21" s="19">
        <f t="shared" si="3"/>
        <v>0</v>
      </c>
    </row>
    <row r="22">
      <c r="A22" s="15">
        <v>8.0</v>
      </c>
      <c r="B22" s="16" t="s">
        <v>36</v>
      </c>
      <c r="C22" s="17" t="s">
        <v>29</v>
      </c>
      <c r="D22" s="18">
        <v>2.0</v>
      </c>
      <c r="E22" s="18"/>
      <c r="F22" s="18"/>
      <c r="G22" s="18"/>
      <c r="H22" s="18"/>
      <c r="I22" s="19">
        <f t="shared" si="1"/>
        <v>0</v>
      </c>
      <c r="J22" s="19">
        <f t="shared" si="2"/>
        <v>0</v>
      </c>
      <c r="K22" s="19">
        <f t="shared" si="3"/>
        <v>0</v>
      </c>
    </row>
    <row r="23">
      <c r="A23" s="15">
        <v>9.0</v>
      </c>
      <c r="B23" s="16" t="s">
        <v>37</v>
      </c>
      <c r="C23" s="17" t="s">
        <v>29</v>
      </c>
      <c r="D23" s="18">
        <v>2.0</v>
      </c>
      <c r="E23" s="18"/>
      <c r="F23" s="18"/>
      <c r="G23" s="18"/>
      <c r="H23" s="18"/>
      <c r="I23" s="19">
        <f t="shared" si="1"/>
        <v>0</v>
      </c>
      <c r="J23" s="19">
        <f t="shared" si="2"/>
        <v>0</v>
      </c>
      <c r="K23" s="19">
        <f t="shared" si="3"/>
        <v>0</v>
      </c>
    </row>
    <row r="24">
      <c r="A24" s="15">
        <v>11.0</v>
      </c>
      <c r="B24" s="16" t="s">
        <v>38</v>
      </c>
      <c r="C24" s="17" t="s">
        <v>29</v>
      </c>
      <c r="D24" s="18">
        <v>4.0</v>
      </c>
      <c r="E24" s="18"/>
      <c r="F24" s="18"/>
      <c r="G24" s="18"/>
      <c r="H24" s="18"/>
      <c r="I24" s="19">
        <f t="shared" si="1"/>
        <v>0</v>
      </c>
      <c r="J24" s="19">
        <f t="shared" si="2"/>
        <v>0</v>
      </c>
      <c r="K24" s="19">
        <f t="shared" si="3"/>
        <v>0</v>
      </c>
    </row>
    <row r="25">
      <c r="A25" s="15">
        <v>12.0</v>
      </c>
      <c r="B25" s="16" t="s">
        <v>39</v>
      </c>
      <c r="C25" s="17" t="s">
        <v>29</v>
      </c>
      <c r="D25" s="18">
        <v>4.0</v>
      </c>
      <c r="E25" s="18"/>
      <c r="F25" s="18"/>
      <c r="G25" s="18"/>
      <c r="H25" s="18"/>
      <c r="I25" s="19">
        <f t="shared" si="1"/>
        <v>0</v>
      </c>
      <c r="J25" s="19">
        <f t="shared" si="2"/>
        <v>0</v>
      </c>
      <c r="K25" s="19">
        <f t="shared" si="3"/>
        <v>0</v>
      </c>
    </row>
    <row r="26">
      <c r="A26" s="15">
        <v>13.0</v>
      </c>
      <c r="B26" s="16" t="s">
        <v>40</v>
      </c>
      <c r="C26" s="17" t="s">
        <v>29</v>
      </c>
      <c r="D26" s="18">
        <v>4.0</v>
      </c>
      <c r="E26" s="18"/>
      <c r="F26" s="18"/>
      <c r="G26" s="18"/>
      <c r="H26" s="18"/>
      <c r="I26" s="19">
        <f t="shared" si="1"/>
        <v>0</v>
      </c>
      <c r="J26" s="19">
        <f t="shared" si="2"/>
        <v>0</v>
      </c>
      <c r="K26" s="19">
        <f t="shared" si="3"/>
        <v>0</v>
      </c>
    </row>
    <row r="27">
      <c r="A27" s="15">
        <v>14.0</v>
      </c>
      <c r="B27" s="16" t="s">
        <v>41</v>
      </c>
      <c r="C27" s="17" t="s">
        <v>29</v>
      </c>
      <c r="D27" s="18">
        <v>2.0</v>
      </c>
      <c r="E27" s="18"/>
      <c r="F27" s="18"/>
      <c r="G27" s="18"/>
      <c r="H27" s="18"/>
      <c r="I27" s="19">
        <f t="shared" si="1"/>
        <v>0</v>
      </c>
      <c r="J27" s="19">
        <f t="shared" si="2"/>
        <v>0</v>
      </c>
      <c r="K27" s="19">
        <f t="shared" si="3"/>
        <v>0</v>
      </c>
    </row>
    <row r="28">
      <c r="A28" s="15">
        <v>15.0</v>
      </c>
      <c r="B28" s="16" t="s">
        <v>42</v>
      </c>
      <c r="C28" s="17" t="s">
        <v>29</v>
      </c>
      <c r="D28" s="18">
        <v>6.0</v>
      </c>
      <c r="E28" s="18"/>
      <c r="F28" s="18"/>
      <c r="G28" s="18"/>
      <c r="H28" s="18"/>
      <c r="I28" s="19">
        <f t="shared" si="1"/>
        <v>0</v>
      </c>
      <c r="J28" s="19">
        <f t="shared" si="2"/>
        <v>0</v>
      </c>
      <c r="K28" s="19">
        <f t="shared" si="3"/>
        <v>0</v>
      </c>
    </row>
    <row r="29">
      <c r="A29" s="15">
        <v>16.0</v>
      </c>
      <c r="B29" s="16" t="s">
        <v>43</v>
      </c>
      <c r="C29" s="17" t="s">
        <v>29</v>
      </c>
      <c r="D29" s="18">
        <v>6.0</v>
      </c>
      <c r="E29" s="18"/>
      <c r="F29" s="18"/>
      <c r="G29" s="18"/>
      <c r="H29" s="18"/>
      <c r="I29" s="19">
        <f t="shared" si="1"/>
        <v>0</v>
      </c>
      <c r="J29" s="19">
        <f t="shared" si="2"/>
        <v>0</v>
      </c>
      <c r="K29" s="19">
        <f t="shared" si="3"/>
        <v>0</v>
      </c>
    </row>
    <row r="30">
      <c r="A30" s="15">
        <v>17.0</v>
      </c>
      <c r="B30" s="16" t="s">
        <v>44</v>
      </c>
      <c r="C30" s="17" t="s">
        <v>29</v>
      </c>
      <c r="D30" s="18">
        <v>4.0</v>
      </c>
      <c r="E30" s="18"/>
      <c r="F30" s="18"/>
      <c r="G30" s="18"/>
      <c r="H30" s="18"/>
      <c r="I30" s="19">
        <f t="shared" si="1"/>
        <v>0</v>
      </c>
      <c r="J30" s="19">
        <f t="shared" si="2"/>
        <v>0</v>
      </c>
      <c r="K30" s="19">
        <f t="shared" si="3"/>
        <v>0</v>
      </c>
    </row>
    <row r="31">
      <c r="A31" s="15">
        <v>18.0</v>
      </c>
      <c r="B31" s="16" t="s">
        <v>45</v>
      </c>
      <c r="C31" s="17" t="s">
        <v>29</v>
      </c>
      <c r="D31" s="18">
        <v>2.0</v>
      </c>
      <c r="E31" s="18"/>
      <c r="F31" s="18"/>
      <c r="G31" s="18"/>
      <c r="H31" s="18"/>
      <c r="I31" s="19">
        <f t="shared" si="1"/>
        <v>0</v>
      </c>
      <c r="J31" s="19">
        <f t="shared" si="2"/>
        <v>0</v>
      </c>
      <c r="K31" s="19">
        <f t="shared" si="3"/>
        <v>0</v>
      </c>
    </row>
    <row r="32">
      <c r="A32" s="15">
        <v>19.0</v>
      </c>
      <c r="B32" s="16" t="s">
        <v>46</v>
      </c>
      <c r="C32" s="17" t="s">
        <v>29</v>
      </c>
      <c r="D32" s="18">
        <v>2.0</v>
      </c>
      <c r="E32" s="18"/>
      <c r="F32" s="18"/>
      <c r="G32" s="18"/>
      <c r="H32" s="18"/>
      <c r="I32" s="19">
        <f t="shared" si="1"/>
        <v>0</v>
      </c>
      <c r="J32" s="19">
        <f t="shared" si="2"/>
        <v>0</v>
      </c>
      <c r="K32" s="19">
        <f t="shared" si="3"/>
        <v>0</v>
      </c>
    </row>
    <row r="33">
      <c r="A33" s="15">
        <v>20.0</v>
      </c>
      <c r="B33" s="16" t="s">
        <v>47</v>
      </c>
      <c r="C33" s="17" t="s">
        <v>29</v>
      </c>
      <c r="D33" s="18">
        <v>2.0</v>
      </c>
      <c r="E33" s="18"/>
      <c r="F33" s="18"/>
      <c r="G33" s="18"/>
      <c r="H33" s="18"/>
      <c r="I33" s="19">
        <f t="shared" si="1"/>
        <v>0</v>
      </c>
      <c r="J33" s="19">
        <f t="shared" si="2"/>
        <v>0</v>
      </c>
      <c r="K33" s="19">
        <f t="shared" si="3"/>
        <v>0</v>
      </c>
    </row>
    <row r="34">
      <c r="A34" s="15">
        <v>21.0</v>
      </c>
      <c r="B34" s="16" t="s">
        <v>48</v>
      </c>
      <c r="C34" s="17" t="s">
        <v>29</v>
      </c>
      <c r="D34" s="18">
        <v>2.0</v>
      </c>
      <c r="E34" s="18"/>
      <c r="F34" s="18"/>
      <c r="G34" s="18"/>
      <c r="H34" s="18"/>
      <c r="I34" s="19">
        <f t="shared" si="1"/>
        <v>0</v>
      </c>
      <c r="J34" s="19">
        <f t="shared" si="2"/>
        <v>0</v>
      </c>
      <c r="K34" s="19">
        <f t="shared" si="3"/>
        <v>0</v>
      </c>
    </row>
    <row r="35">
      <c r="A35" s="15">
        <v>22.0</v>
      </c>
      <c r="B35" s="16" t="s">
        <v>49</v>
      </c>
      <c r="C35" s="17" t="s">
        <v>29</v>
      </c>
      <c r="D35" s="18">
        <v>2.0</v>
      </c>
      <c r="E35" s="18"/>
      <c r="F35" s="18"/>
      <c r="G35" s="18"/>
      <c r="H35" s="18"/>
      <c r="I35" s="19">
        <f t="shared" si="1"/>
        <v>0</v>
      </c>
      <c r="J35" s="19">
        <f t="shared" si="2"/>
        <v>0</v>
      </c>
      <c r="K35" s="19">
        <f t="shared" si="3"/>
        <v>0</v>
      </c>
    </row>
    <row r="36">
      <c r="A36" s="15">
        <v>23.0</v>
      </c>
      <c r="B36" s="16" t="s">
        <v>50</v>
      </c>
      <c r="C36" s="17" t="s">
        <v>29</v>
      </c>
      <c r="D36" s="18">
        <v>2.0</v>
      </c>
      <c r="E36" s="18"/>
      <c r="F36" s="18"/>
      <c r="G36" s="18"/>
      <c r="H36" s="18"/>
      <c r="I36" s="19">
        <f t="shared" si="1"/>
        <v>0</v>
      </c>
      <c r="J36" s="19">
        <f t="shared" si="2"/>
        <v>0</v>
      </c>
      <c r="K36" s="19">
        <f t="shared" si="3"/>
        <v>0</v>
      </c>
    </row>
    <row r="37">
      <c r="A37" s="15">
        <v>24.0</v>
      </c>
      <c r="B37" s="16" t="s">
        <v>51</v>
      </c>
      <c r="C37" s="17" t="s">
        <v>29</v>
      </c>
      <c r="D37" s="18">
        <v>2.0</v>
      </c>
      <c r="E37" s="18"/>
      <c r="F37" s="18"/>
      <c r="G37" s="18"/>
      <c r="H37" s="18"/>
      <c r="I37" s="19">
        <f t="shared" si="1"/>
        <v>0</v>
      </c>
      <c r="J37" s="19">
        <f t="shared" si="2"/>
        <v>0</v>
      </c>
      <c r="K37" s="19">
        <f t="shared" si="3"/>
        <v>0</v>
      </c>
    </row>
    <row r="38">
      <c r="A38" s="15">
        <v>25.0</v>
      </c>
      <c r="B38" s="16" t="s">
        <v>52</v>
      </c>
      <c r="C38" s="17" t="s">
        <v>29</v>
      </c>
      <c r="D38" s="18">
        <v>2.0</v>
      </c>
      <c r="E38" s="18"/>
      <c r="F38" s="18"/>
      <c r="G38" s="18"/>
      <c r="H38" s="18"/>
      <c r="I38" s="19">
        <f t="shared" si="1"/>
        <v>0</v>
      </c>
      <c r="J38" s="19">
        <f t="shared" si="2"/>
        <v>0</v>
      </c>
      <c r="K38" s="19">
        <f t="shared" si="3"/>
        <v>0</v>
      </c>
    </row>
    <row r="39">
      <c r="A39" s="15">
        <v>26.0</v>
      </c>
      <c r="B39" s="16" t="s">
        <v>53</v>
      </c>
      <c r="C39" s="17" t="s">
        <v>29</v>
      </c>
      <c r="D39" s="18">
        <v>2.0</v>
      </c>
      <c r="E39" s="18"/>
      <c r="F39" s="18"/>
      <c r="G39" s="18"/>
      <c r="H39" s="18"/>
      <c r="I39" s="19">
        <f t="shared" si="1"/>
        <v>0</v>
      </c>
      <c r="J39" s="19">
        <f t="shared" si="2"/>
        <v>0</v>
      </c>
      <c r="K39" s="19">
        <f t="shared" si="3"/>
        <v>0</v>
      </c>
    </row>
    <row r="40">
      <c r="A40" s="15">
        <v>27.0</v>
      </c>
      <c r="B40" s="16" t="s">
        <v>54</v>
      </c>
      <c r="C40" s="17" t="s">
        <v>29</v>
      </c>
      <c r="D40" s="18">
        <v>2.0</v>
      </c>
      <c r="E40" s="18"/>
      <c r="F40" s="18"/>
      <c r="G40" s="18"/>
      <c r="H40" s="18"/>
      <c r="I40" s="19">
        <f t="shared" si="1"/>
        <v>0</v>
      </c>
      <c r="J40" s="19">
        <f t="shared" si="2"/>
        <v>0</v>
      </c>
      <c r="K40" s="19">
        <f t="shared" si="3"/>
        <v>0</v>
      </c>
    </row>
    <row r="41">
      <c r="A41" s="15">
        <v>29.0</v>
      </c>
      <c r="B41" s="16" t="s">
        <v>55</v>
      </c>
      <c r="C41" s="17" t="s">
        <v>29</v>
      </c>
      <c r="D41" s="18">
        <v>2.0</v>
      </c>
      <c r="E41" s="18"/>
      <c r="F41" s="18"/>
      <c r="G41" s="18"/>
      <c r="H41" s="18"/>
      <c r="I41" s="19">
        <f t="shared" si="1"/>
        <v>0</v>
      </c>
      <c r="J41" s="19">
        <f t="shared" si="2"/>
        <v>0</v>
      </c>
      <c r="K41" s="19">
        <f t="shared" si="3"/>
        <v>0</v>
      </c>
    </row>
    <row r="42">
      <c r="A42" s="15">
        <v>30.0</v>
      </c>
      <c r="B42" s="16" t="s">
        <v>56</v>
      </c>
      <c r="C42" s="17" t="s">
        <v>29</v>
      </c>
      <c r="D42" s="18">
        <v>2.0</v>
      </c>
      <c r="E42" s="18"/>
      <c r="F42" s="18"/>
      <c r="G42" s="18"/>
      <c r="H42" s="18"/>
      <c r="I42" s="19">
        <f t="shared" si="1"/>
        <v>0</v>
      </c>
      <c r="J42" s="19">
        <f t="shared" si="2"/>
        <v>0</v>
      </c>
      <c r="K42" s="19">
        <f t="shared" si="3"/>
        <v>0</v>
      </c>
    </row>
    <row r="43">
      <c r="A43" s="15">
        <v>31.0</v>
      </c>
      <c r="B43" s="16" t="s">
        <v>57</v>
      </c>
      <c r="C43" s="17" t="s">
        <v>29</v>
      </c>
      <c r="D43" s="18">
        <v>2.0</v>
      </c>
      <c r="E43" s="18"/>
      <c r="F43" s="18"/>
      <c r="G43" s="18"/>
      <c r="H43" s="18"/>
      <c r="I43" s="19">
        <f t="shared" si="1"/>
        <v>0</v>
      </c>
      <c r="J43" s="19">
        <f t="shared" si="2"/>
        <v>0</v>
      </c>
      <c r="K43" s="19">
        <f t="shared" si="3"/>
        <v>0</v>
      </c>
    </row>
    <row r="44" ht="15.75" customHeight="1">
      <c r="A44" s="15">
        <v>32.0</v>
      </c>
      <c r="B44" s="16" t="s">
        <v>58</v>
      </c>
      <c r="C44" s="17" t="s">
        <v>29</v>
      </c>
      <c r="D44" s="18">
        <v>2.0</v>
      </c>
      <c r="E44" s="18"/>
      <c r="F44" s="18"/>
      <c r="G44" s="18"/>
      <c r="H44" s="18"/>
      <c r="I44" s="19">
        <f t="shared" si="1"/>
        <v>0</v>
      </c>
      <c r="J44" s="19">
        <f t="shared" si="2"/>
        <v>0</v>
      </c>
      <c r="K44" s="19">
        <f t="shared" si="3"/>
        <v>0</v>
      </c>
    </row>
    <row r="45" ht="15.75" customHeight="1">
      <c r="A45" s="15">
        <v>33.0</v>
      </c>
      <c r="B45" s="16" t="s">
        <v>59</v>
      </c>
      <c r="C45" s="15" t="s">
        <v>29</v>
      </c>
      <c r="D45" s="18">
        <v>2.0</v>
      </c>
      <c r="E45" s="18"/>
      <c r="F45" s="18"/>
      <c r="G45" s="18"/>
      <c r="H45" s="18"/>
      <c r="I45" s="19">
        <f t="shared" si="1"/>
        <v>0</v>
      </c>
      <c r="J45" s="19">
        <f t="shared" si="2"/>
        <v>0</v>
      </c>
      <c r="K45" s="19">
        <f t="shared" si="3"/>
        <v>0</v>
      </c>
    </row>
    <row r="46" ht="21.0" customHeight="1">
      <c r="A46" s="20" t="s">
        <v>60</v>
      </c>
      <c r="B46" s="21"/>
      <c r="C46" s="21"/>
      <c r="D46" s="21"/>
      <c r="E46" s="21"/>
      <c r="F46" s="21"/>
      <c r="G46" s="21"/>
      <c r="H46" s="21"/>
      <c r="I46" s="21"/>
      <c r="J46" s="22"/>
      <c r="K46" s="23">
        <f>SUM(K15:K45)</f>
        <v>0</v>
      </c>
    </row>
    <row r="47" ht="21.0" customHeight="1">
      <c r="A47" s="24"/>
      <c r="B47" s="25"/>
      <c r="C47" s="26"/>
      <c r="D47" s="26"/>
      <c r="E47" s="26"/>
      <c r="F47" s="26"/>
      <c r="G47" s="26"/>
      <c r="H47" s="24"/>
      <c r="I47" s="24"/>
      <c r="J47" s="24"/>
      <c r="K47" s="24"/>
    </row>
    <row r="48" ht="24.0" customHeight="1">
      <c r="A48" s="10" t="s">
        <v>61</v>
      </c>
      <c r="B48" s="3"/>
      <c r="C48" s="3"/>
      <c r="D48" s="3"/>
      <c r="E48" s="3"/>
      <c r="F48" s="3"/>
      <c r="G48" s="3"/>
      <c r="H48" s="3"/>
      <c r="I48" s="27"/>
      <c r="J48" s="27"/>
      <c r="K48" s="27"/>
    </row>
    <row r="49" ht="15.75" customHeight="1">
      <c r="A49" s="3"/>
      <c r="B49" s="3"/>
      <c r="C49" s="3"/>
      <c r="D49" s="3"/>
      <c r="E49" s="3"/>
      <c r="F49" s="3"/>
      <c r="G49" s="3"/>
      <c r="H49" s="3"/>
      <c r="I49" s="3"/>
      <c r="J49" s="3"/>
      <c r="K49" s="27"/>
    </row>
    <row r="50" ht="25.5" customHeight="1">
      <c r="A50" s="28" t="s">
        <v>17</v>
      </c>
      <c r="B50" s="29" t="s">
        <v>18</v>
      </c>
      <c r="C50" s="17" t="s">
        <v>62</v>
      </c>
      <c r="D50" s="17" t="s">
        <v>63</v>
      </c>
      <c r="E50" s="30" t="s">
        <v>64</v>
      </c>
      <c r="F50" s="15" t="s">
        <v>65</v>
      </c>
      <c r="G50" s="15" t="s">
        <v>66</v>
      </c>
      <c r="H50" s="15" t="s">
        <v>67</v>
      </c>
      <c r="I50" s="15" t="s">
        <v>68</v>
      </c>
      <c r="J50" s="15" t="s">
        <v>69</v>
      </c>
      <c r="K50" s="15" t="s">
        <v>70</v>
      </c>
    </row>
    <row r="51">
      <c r="A51" s="31"/>
      <c r="B51" s="31"/>
      <c r="C51" s="32" t="s">
        <v>19</v>
      </c>
      <c r="D51" s="33" t="s">
        <v>71</v>
      </c>
      <c r="E51" s="33" t="s">
        <v>72</v>
      </c>
      <c r="F51" s="33" t="s">
        <v>73</v>
      </c>
      <c r="G51" s="33" t="s">
        <v>74</v>
      </c>
      <c r="H51" s="33" t="s">
        <v>75</v>
      </c>
      <c r="I51" s="33" t="s">
        <v>76</v>
      </c>
      <c r="J51" s="33" t="s">
        <v>77</v>
      </c>
      <c r="K51" s="33" t="s">
        <v>78</v>
      </c>
      <c r="M51" s="34"/>
      <c r="N51" s="34"/>
    </row>
    <row r="52" ht="15.75" customHeight="1">
      <c r="A52" s="15">
        <f t="shared" ref="A52:A82" si="4">A15</f>
        <v>1</v>
      </c>
      <c r="B52" s="16" t="s">
        <v>28</v>
      </c>
      <c r="C52" s="17" t="s">
        <v>29</v>
      </c>
      <c r="D52" s="15">
        <f t="shared" ref="D52:D82" si="5">D15</f>
        <v>2</v>
      </c>
      <c r="E52" s="18"/>
      <c r="F52" s="18"/>
      <c r="G52" s="18"/>
      <c r="H52" s="18"/>
      <c r="I52" s="18"/>
      <c r="J52" s="15">
        <f t="shared" ref="J52:J82" si="6">F52+G52+H52+I52</f>
        <v>0</v>
      </c>
      <c r="K52" s="15">
        <f t="shared" ref="K52:K82" si="7">J52*D52+E52</f>
        <v>0</v>
      </c>
    </row>
    <row r="53" ht="15.75" customHeight="1">
      <c r="A53" s="15">
        <f t="shared" si="4"/>
        <v>2</v>
      </c>
      <c r="B53" s="16" t="s">
        <v>30</v>
      </c>
      <c r="C53" s="17" t="s">
        <v>29</v>
      </c>
      <c r="D53" s="15">
        <f t="shared" si="5"/>
        <v>2</v>
      </c>
      <c r="E53" s="18"/>
      <c r="F53" s="18"/>
      <c r="G53" s="18"/>
      <c r="H53" s="18"/>
      <c r="I53" s="18"/>
      <c r="J53" s="15">
        <f t="shared" si="6"/>
        <v>0</v>
      </c>
      <c r="K53" s="15">
        <f t="shared" si="7"/>
        <v>0</v>
      </c>
    </row>
    <row r="54" ht="15.75" customHeight="1">
      <c r="A54" s="15">
        <f t="shared" si="4"/>
        <v>3</v>
      </c>
      <c r="B54" s="16" t="s">
        <v>31</v>
      </c>
      <c r="C54" s="17" t="s">
        <v>29</v>
      </c>
      <c r="D54" s="15">
        <f t="shared" si="5"/>
        <v>2</v>
      </c>
      <c r="E54" s="18"/>
      <c r="F54" s="18"/>
      <c r="G54" s="18"/>
      <c r="H54" s="18"/>
      <c r="I54" s="18"/>
      <c r="J54" s="15">
        <f t="shared" si="6"/>
        <v>0</v>
      </c>
      <c r="K54" s="15">
        <f t="shared" si="7"/>
        <v>0</v>
      </c>
    </row>
    <row r="55" ht="15.75" customHeight="1">
      <c r="A55" s="15">
        <f t="shared" si="4"/>
        <v>4</v>
      </c>
      <c r="B55" s="16" t="s">
        <v>32</v>
      </c>
      <c r="C55" s="17" t="s">
        <v>29</v>
      </c>
      <c r="D55" s="15">
        <f t="shared" si="5"/>
        <v>2</v>
      </c>
      <c r="E55" s="18"/>
      <c r="F55" s="18"/>
      <c r="G55" s="18"/>
      <c r="H55" s="18"/>
      <c r="I55" s="18"/>
      <c r="J55" s="15">
        <f t="shared" si="6"/>
        <v>0</v>
      </c>
      <c r="K55" s="15">
        <f t="shared" si="7"/>
        <v>0</v>
      </c>
    </row>
    <row r="56" ht="15.75" customHeight="1">
      <c r="A56" s="15">
        <f t="shared" si="4"/>
        <v>5</v>
      </c>
      <c r="B56" s="16" t="s">
        <v>33</v>
      </c>
      <c r="C56" s="17" t="s">
        <v>29</v>
      </c>
      <c r="D56" s="15">
        <f t="shared" si="5"/>
        <v>4</v>
      </c>
      <c r="E56" s="18"/>
      <c r="F56" s="18"/>
      <c r="G56" s="18"/>
      <c r="H56" s="18"/>
      <c r="I56" s="18"/>
      <c r="J56" s="15">
        <f t="shared" si="6"/>
        <v>0</v>
      </c>
      <c r="K56" s="15">
        <f t="shared" si="7"/>
        <v>0</v>
      </c>
    </row>
    <row r="57" ht="15.75" customHeight="1">
      <c r="A57" s="15">
        <f t="shared" si="4"/>
        <v>6</v>
      </c>
      <c r="B57" s="16" t="s">
        <v>34</v>
      </c>
      <c r="C57" s="17" t="s">
        <v>29</v>
      </c>
      <c r="D57" s="15">
        <f t="shared" si="5"/>
        <v>2</v>
      </c>
      <c r="E57" s="18"/>
      <c r="F57" s="18"/>
      <c r="G57" s="18"/>
      <c r="H57" s="18"/>
      <c r="I57" s="18"/>
      <c r="J57" s="15">
        <f t="shared" si="6"/>
        <v>0</v>
      </c>
      <c r="K57" s="15">
        <f t="shared" si="7"/>
        <v>0</v>
      </c>
    </row>
    <row r="58" ht="15.75" customHeight="1">
      <c r="A58" s="15">
        <f t="shared" si="4"/>
        <v>7</v>
      </c>
      <c r="B58" s="16" t="s">
        <v>35</v>
      </c>
      <c r="C58" s="17" t="s">
        <v>29</v>
      </c>
      <c r="D58" s="15">
        <f t="shared" si="5"/>
        <v>2</v>
      </c>
      <c r="E58" s="18"/>
      <c r="F58" s="18"/>
      <c r="G58" s="18"/>
      <c r="H58" s="18"/>
      <c r="I58" s="18"/>
      <c r="J58" s="15">
        <f t="shared" si="6"/>
        <v>0</v>
      </c>
      <c r="K58" s="15">
        <f t="shared" si="7"/>
        <v>0</v>
      </c>
    </row>
    <row r="59" ht="15.75" customHeight="1">
      <c r="A59" s="15">
        <f t="shared" si="4"/>
        <v>8</v>
      </c>
      <c r="B59" s="16" t="s">
        <v>36</v>
      </c>
      <c r="C59" s="17" t="s">
        <v>29</v>
      </c>
      <c r="D59" s="15">
        <f t="shared" si="5"/>
        <v>2</v>
      </c>
      <c r="E59" s="18"/>
      <c r="F59" s="18"/>
      <c r="G59" s="18"/>
      <c r="H59" s="18"/>
      <c r="I59" s="18"/>
      <c r="J59" s="15">
        <f t="shared" si="6"/>
        <v>0</v>
      </c>
      <c r="K59" s="15">
        <f t="shared" si="7"/>
        <v>0</v>
      </c>
    </row>
    <row r="60" ht="15.75" customHeight="1">
      <c r="A60" s="15">
        <f t="shared" si="4"/>
        <v>9</v>
      </c>
      <c r="B60" s="16" t="s">
        <v>37</v>
      </c>
      <c r="C60" s="17" t="s">
        <v>29</v>
      </c>
      <c r="D60" s="15">
        <f t="shared" si="5"/>
        <v>2</v>
      </c>
      <c r="E60" s="18"/>
      <c r="F60" s="18"/>
      <c r="G60" s="18"/>
      <c r="H60" s="18"/>
      <c r="I60" s="18"/>
      <c r="J60" s="15">
        <f t="shared" si="6"/>
        <v>0</v>
      </c>
      <c r="K60" s="15">
        <f t="shared" si="7"/>
        <v>0</v>
      </c>
    </row>
    <row r="61" ht="15.75" customHeight="1">
      <c r="A61" s="15">
        <f t="shared" si="4"/>
        <v>11</v>
      </c>
      <c r="B61" s="16" t="s">
        <v>38</v>
      </c>
      <c r="C61" s="17" t="s">
        <v>29</v>
      </c>
      <c r="D61" s="15">
        <f t="shared" si="5"/>
        <v>4</v>
      </c>
      <c r="E61" s="18"/>
      <c r="F61" s="18"/>
      <c r="G61" s="18"/>
      <c r="H61" s="18"/>
      <c r="I61" s="18"/>
      <c r="J61" s="15">
        <f t="shared" si="6"/>
        <v>0</v>
      </c>
      <c r="K61" s="15">
        <f t="shared" si="7"/>
        <v>0</v>
      </c>
    </row>
    <row r="62" ht="15.75" customHeight="1">
      <c r="A62" s="15">
        <f t="shared" si="4"/>
        <v>12</v>
      </c>
      <c r="B62" s="16" t="s">
        <v>39</v>
      </c>
      <c r="C62" s="17" t="s">
        <v>29</v>
      </c>
      <c r="D62" s="15">
        <f t="shared" si="5"/>
        <v>4</v>
      </c>
      <c r="E62" s="18"/>
      <c r="F62" s="18"/>
      <c r="G62" s="18"/>
      <c r="H62" s="18"/>
      <c r="I62" s="18"/>
      <c r="J62" s="15">
        <f t="shared" si="6"/>
        <v>0</v>
      </c>
      <c r="K62" s="15">
        <f t="shared" si="7"/>
        <v>0</v>
      </c>
    </row>
    <row r="63" ht="15.75" customHeight="1">
      <c r="A63" s="15">
        <f t="shared" si="4"/>
        <v>13</v>
      </c>
      <c r="B63" s="16" t="s">
        <v>40</v>
      </c>
      <c r="C63" s="17" t="s">
        <v>29</v>
      </c>
      <c r="D63" s="15">
        <f t="shared" si="5"/>
        <v>4</v>
      </c>
      <c r="E63" s="18"/>
      <c r="F63" s="18"/>
      <c r="G63" s="18"/>
      <c r="H63" s="18"/>
      <c r="I63" s="18"/>
      <c r="J63" s="15">
        <f t="shared" si="6"/>
        <v>0</v>
      </c>
      <c r="K63" s="15">
        <f t="shared" si="7"/>
        <v>0</v>
      </c>
    </row>
    <row r="64" ht="15.75" customHeight="1">
      <c r="A64" s="15">
        <f t="shared" si="4"/>
        <v>14</v>
      </c>
      <c r="B64" s="16" t="s">
        <v>41</v>
      </c>
      <c r="C64" s="17" t="s">
        <v>29</v>
      </c>
      <c r="D64" s="15">
        <f t="shared" si="5"/>
        <v>2</v>
      </c>
      <c r="E64" s="18"/>
      <c r="F64" s="18"/>
      <c r="G64" s="18"/>
      <c r="H64" s="18"/>
      <c r="I64" s="18"/>
      <c r="J64" s="15">
        <f t="shared" si="6"/>
        <v>0</v>
      </c>
      <c r="K64" s="15">
        <f t="shared" si="7"/>
        <v>0</v>
      </c>
    </row>
    <row r="65" ht="15.75" customHeight="1">
      <c r="A65" s="15">
        <f t="shared" si="4"/>
        <v>15</v>
      </c>
      <c r="B65" s="16" t="s">
        <v>42</v>
      </c>
      <c r="C65" s="17" t="s">
        <v>29</v>
      </c>
      <c r="D65" s="15">
        <f t="shared" si="5"/>
        <v>6</v>
      </c>
      <c r="E65" s="18"/>
      <c r="F65" s="18"/>
      <c r="G65" s="18"/>
      <c r="H65" s="18"/>
      <c r="I65" s="18"/>
      <c r="J65" s="15">
        <f t="shared" si="6"/>
        <v>0</v>
      </c>
      <c r="K65" s="15">
        <f t="shared" si="7"/>
        <v>0</v>
      </c>
    </row>
    <row r="66" ht="22.5" customHeight="1">
      <c r="A66" s="15">
        <f t="shared" si="4"/>
        <v>16</v>
      </c>
      <c r="B66" s="16" t="s">
        <v>43</v>
      </c>
      <c r="C66" s="17" t="s">
        <v>29</v>
      </c>
      <c r="D66" s="15">
        <f t="shared" si="5"/>
        <v>6</v>
      </c>
      <c r="E66" s="18"/>
      <c r="F66" s="18"/>
      <c r="G66" s="18"/>
      <c r="H66" s="18"/>
      <c r="I66" s="18"/>
      <c r="J66" s="15">
        <f t="shared" si="6"/>
        <v>0</v>
      </c>
      <c r="K66" s="15">
        <f t="shared" si="7"/>
        <v>0</v>
      </c>
    </row>
    <row r="67" ht="15.75" customHeight="1">
      <c r="A67" s="15">
        <f t="shared" si="4"/>
        <v>17</v>
      </c>
      <c r="B67" s="16" t="s">
        <v>44</v>
      </c>
      <c r="C67" s="17" t="s">
        <v>29</v>
      </c>
      <c r="D67" s="15">
        <f t="shared" si="5"/>
        <v>4</v>
      </c>
      <c r="E67" s="18"/>
      <c r="F67" s="18"/>
      <c r="G67" s="18"/>
      <c r="H67" s="18"/>
      <c r="I67" s="18"/>
      <c r="J67" s="15">
        <f t="shared" si="6"/>
        <v>0</v>
      </c>
      <c r="K67" s="15">
        <f t="shared" si="7"/>
        <v>0</v>
      </c>
    </row>
    <row r="68" ht="15.75" customHeight="1">
      <c r="A68" s="15">
        <f t="shared" si="4"/>
        <v>18</v>
      </c>
      <c r="B68" s="16" t="s">
        <v>45</v>
      </c>
      <c r="C68" s="17" t="s">
        <v>29</v>
      </c>
      <c r="D68" s="15">
        <f t="shared" si="5"/>
        <v>2</v>
      </c>
      <c r="E68" s="18"/>
      <c r="F68" s="18"/>
      <c r="G68" s="18"/>
      <c r="H68" s="18"/>
      <c r="I68" s="18"/>
      <c r="J68" s="15">
        <f t="shared" si="6"/>
        <v>0</v>
      </c>
      <c r="K68" s="15">
        <f t="shared" si="7"/>
        <v>0</v>
      </c>
    </row>
    <row r="69" ht="15.75" customHeight="1">
      <c r="A69" s="15">
        <f t="shared" si="4"/>
        <v>19</v>
      </c>
      <c r="B69" s="16" t="s">
        <v>46</v>
      </c>
      <c r="C69" s="17" t="s">
        <v>29</v>
      </c>
      <c r="D69" s="15">
        <f t="shared" si="5"/>
        <v>2</v>
      </c>
      <c r="E69" s="18"/>
      <c r="F69" s="18"/>
      <c r="G69" s="18"/>
      <c r="H69" s="18"/>
      <c r="I69" s="18"/>
      <c r="J69" s="15">
        <f t="shared" si="6"/>
        <v>0</v>
      </c>
      <c r="K69" s="15">
        <f t="shared" si="7"/>
        <v>0</v>
      </c>
    </row>
    <row r="70" ht="15.75" customHeight="1">
      <c r="A70" s="15">
        <f t="shared" si="4"/>
        <v>20</v>
      </c>
      <c r="B70" s="16" t="s">
        <v>47</v>
      </c>
      <c r="C70" s="17" t="s">
        <v>29</v>
      </c>
      <c r="D70" s="15">
        <f t="shared" si="5"/>
        <v>2</v>
      </c>
      <c r="E70" s="18"/>
      <c r="F70" s="18"/>
      <c r="G70" s="18"/>
      <c r="H70" s="18"/>
      <c r="I70" s="18"/>
      <c r="J70" s="15">
        <f t="shared" si="6"/>
        <v>0</v>
      </c>
      <c r="K70" s="15">
        <f t="shared" si="7"/>
        <v>0</v>
      </c>
    </row>
    <row r="71" ht="15.75" customHeight="1">
      <c r="A71" s="15">
        <f t="shared" si="4"/>
        <v>21</v>
      </c>
      <c r="B71" s="16" t="s">
        <v>48</v>
      </c>
      <c r="C71" s="17" t="s">
        <v>29</v>
      </c>
      <c r="D71" s="15">
        <f t="shared" si="5"/>
        <v>2</v>
      </c>
      <c r="E71" s="18"/>
      <c r="F71" s="18"/>
      <c r="G71" s="18"/>
      <c r="H71" s="18"/>
      <c r="I71" s="18"/>
      <c r="J71" s="15">
        <f t="shared" si="6"/>
        <v>0</v>
      </c>
      <c r="K71" s="15">
        <f t="shared" si="7"/>
        <v>0</v>
      </c>
    </row>
    <row r="72" ht="15.75" customHeight="1">
      <c r="A72" s="15">
        <f t="shared" si="4"/>
        <v>22</v>
      </c>
      <c r="B72" s="16" t="s">
        <v>49</v>
      </c>
      <c r="C72" s="17" t="s">
        <v>29</v>
      </c>
      <c r="D72" s="15">
        <f t="shared" si="5"/>
        <v>2</v>
      </c>
      <c r="E72" s="18"/>
      <c r="F72" s="18"/>
      <c r="G72" s="18"/>
      <c r="H72" s="18"/>
      <c r="I72" s="18"/>
      <c r="J72" s="15">
        <f t="shared" si="6"/>
        <v>0</v>
      </c>
      <c r="K72" s="15">
        <f t="shared" si="7"/>
        <v>0</v>
      </c>
    </row>
    <row r="73" ht="15.75" customHeight="1">
      <c r="A73" s="15">
        <f t="shared" si="4"/>
        <v>23</v>
      </c>
      <c r="B73" s="16" t="s">
        <v>50</v>
      </c>
      <c r="C73" s="17" t="s">
        <v>29</v>
      </c>
      <c r="D73" s="15">
        <f t="shared" si="5"/>
        <v>2</v>
      </c>
      <c r="E73" s="18"/>
      <c r="F73" s="18"/>
      <c r="G73" s="18"/>
      <c r="H73" s="18"/>
      <c r="I73" s="18"/>
      <c r="J73" s="15">
        <f t="shared" si="6"/>
        <v>0</v>
      </c>
      <c r="K73" s="15">
        <f t="shared" si="7"/>
        <v>0</v>
      </c>
    </row>
    <row r="74" ht="15.75" customHeight="1">
      <c r="A74" s="15">
        <f t="shared" si="4"/>
        <v>24</v>
      </c>
      <c r="B74" s="16" t="s">
        <v>51</v>
      </c>
      <c r="C74" s="17" t="s">
        <v>29</v>
      </c>
      <c r="D74" s="15">
        <f t="shared" si="5"/>
        <v>2</v>
      </c>
      <c r="E74" s="18"/>
      <c r="F74" s="18"/>
      <c r="G74" s="18"/>
      <c r="H74" s="18"/>
      <c r="I74" s="18"/>
      <c r="J74" s="15">
        <f t="shared" si="6"/>
        <v>0</v>
      </c>
      <c r="K74" s="15">
        <f t="shared" si="7"/>
        <v>0</v>
      </c>
    </row>
    <row r="75" ht="15.75" customHeight="1">
      <c r="A75" s="15">
        <f t="shared" si="4"/>
        <v>25</v>
      </c>
      <c r="B75" s="16" t="s">
        <v>52</v>
      </c>
      <c r="C75" s="17" t="s">
        <v>29</v>
      </c>
      <c r="D75" s="15">
        <f t="shared" si="5"/>
        <v>2</v>
      </c>
      <c r="E75" s="18"/>
      <c r="F75" s="18"/>
      <c r="G75" s="18"/>
      <c r="H75" s="18"/>
      <c r="I75" s="18"/>
      <c r="J75" s="15">
        <f t="shared" si="6"/>
        <v>0</v>
      </c>
      <c r="K75" s="15">
        <f t="shared" si="7"/>
        <v>0</v>
      </c>
    </row>
    <row r="76" ht="15.75" customHeight="1">
      <c r="A76" s="15">
        <f t="shared" si="4"/>
        <v>26</v>
      </c>
      <c r="B76" s="16" t="s">
        <v>53</v>
      </c>
      <c r="C76" s="17" t="s">
        <v>29</v>
      </c>
      <c r="D76" s="15">
        <f t="shared" si="5"/>
        <v>2</v>
      </c>
      <c r="E76" s="18"/>
      <c r="F76" s="18"/>
      <c r="G76" s="18"/>
      <c r="H76" s="18"/>
      <c r="I76" s="18"/>
      <c r="J76" s="15">
        <f t="shared" si="6"/>
        <v>0</v>
      </c>
      <c r="K76" s="15">
        <f t="shared" si="7"/>
        <v>0</v>
      </c>
    </row>
    <row r="77" ht="15.75" customHeight="1">
      <c r="A77" s="15">
        <f t="shared" si="4"/>
        <v>27</v>
      </c>
      <c r="B77" s="16" t="s">
        <v>54</v>
      </c>
      <c r="C77" s="17" t="s">
        <v>29</v>
      </c>
      <c r="D77" s="15">
        <f t="shared" si="5"/>
        <v>2</v>
      </c>
      <c r="E77" s="18"/>
      <c r="F77" s="18"/>
      <c r="G77" s="18"/>
      <c r="H77" s="18"/>
      <c r="I77" s="18"/>
      <c r="J77" s="15">
        <f t="shared" si="6"/>
        <v>0</v>
      </c>
      <c r="K77" s="15">
        <f t="shared" si="7"/>
        <v>0</v>
      </c>
    </row>
    <row r="78" ht="15.75" customHeight="1">
      <c r="A78" s="15">
        <f t="shared" si="4"/>
        <v>29</v>
      </c>
      <c r="B78" s="16" t="s">
        <v>55</v>
      </c>
      <c r="C78" s="17" t="s">
        <v>29</v>
      </c>
      <c r="D78" s="15">
        <f t="shared" si="5"/>
        <v>2</v>
      </c>
      <c r="E78" s="18"/>
      <c r="F78" s="18"/>
      <c r="G78" s="18"/>
      <c r="H78" s="18"/>
      <c r="I78" s="18"/>
      <c r="J78" s="15">
        <f t="shared" si="6"/>
        <v>0</v>
      </c>
      <c r="K78" s="15">
        <f t="shared" si="7"/>
        <v>0</v>
      </c>
    </row>
    <row r="79" ht="15.75" customHeight="1">
      <c r="A79" s="15">
        <f t="shared" si="4"/>
        <v>30</v>
      </c>
      <c r="B79" s="16" t="s">
        <v>56</v>
      </c>
      <c r="C79" s="17" t="s">
        <v>29</v>
      </c>
      <c r="D79" s="15">
        <f t="shared" si="5"/>
        <v>2</v>
      </c>
      <c r="E79" s="18"/>
      <c r="F79" s="18"/>
      <c r="G79" s="18"/>
      <c r="H79" s="18"/>
      <c r="I79" s="18"/>
      <c r="J79" s="15">
        <f t="shared" si="6"/>
        <v>0</v>
      </c>
      <c r="K79" s="15">
        <f t="shared" si="7"/>
        <v>0</v>
      </c>
    </row>
    <row r="80" ht="15.75" customHeight="1">
      <c r="A80" s="15">
        <f t="shared" si="4"/>
        <v>31</v>
      </c>
      <c r="B80" s="16" t="s">
        <v>57</v>
      </c>
      <c r="C80" s="17" t="s">
        <v>29</v>
      </c>
      <c r="D80" s="15">
        <f t="shared" si="5"/>
        <v>2</v>
      </c>
      <c r="E80" s="18"/>
      <c r="F80" s="18"/>
      <c r="G80" s="18"/>
      <c r="H80" s="18"/>
      <c r="I80" s="18"/>
      <c r="J80" s="15">
        <f t="shared" si="6"/>
        <v>0</v>
      </c>
      <c r="K80" s="15">
        <f t="shared" si="7"/>
        <v>0</v>
      </c>
    </row>
    <row r="81" ht="15.75" customHeight="1">
      <c r="A81" s="15">
        <f t="shared" si="4"/>
        <v>32</v>
      </c>
      <c r="B81" s="16" t="s">
        <v>58</v>
      </c>
      <c r="C81" s="17" t="s">
        <v>29</v>
      </c>
      <c r="D81" s="15">
        <f t="shared" si="5"/>
        <v>2</v>
      </c>
      <c r="E81" s="18"/>
      <c r="F81" s="18"/>
      <c r="G81" s="18"/>
      <c r="H81" s="18"/>
      <c r="I81" s="18"/>
      <c r="J81" s="15">
        <f t="shared" si="6"/>
        <v>0</v>
      </c>
      <c r="K81" s="15">
        <f t="shared" si="7"/>
        <v>0</v>
      </c>
    </row>
    <row r="82" ht="15.75" customHeight="1">
      <c r="A82" s="15">
        <f t="shared" si="4"/>
        <v>33</v>
      </c>
      <c r="B82" s="16" t="s">
        <v>59</v>
      </c>
      <c r="C82" s="15" t="s">
        <v>29</v>
      </c>
      <c r="D82" s="15">
        <f t="shared" si="5"/>
        <v>2</v>
      </c>
      <c r="E82" s="18"/>
      <c r="F82" s="18"/>
      <c r="G82" s="18"/>
      <c r="H82" s="18"/>
      <c r="I82" s="18"/>
      <c r="J82" s="15">
        <f t="shared" si="6"/>
        <v>0</v>
      </c>
      <c r="K82" s="15">
        <f t="shared" si="7"/>
        <v>0</v>
      </c>
    </row>
    <row r="83" ht="15.75" customHeight="1">
      <c r="A83" s="3"/>
      <c r="B83" s="3"/>
      <c r="C83" s="3"/>
      <c r="D83" s="3"/>
      <c r="E83" s="3"/>
      <c r="F83" s="3"/>
      <c r="G83" s="3"/>
      <c r="H83" s="3"/>
      <c r="I83" s="3"/>
      <c r="J83" s="3"/>
      <c r="K83" s="3"/>
    </row>
    <row r="84" ht="22.5" customHeight="1">
      <c r="A84" s="35" t="s">
        <v>79</v>
      </c>
    </row>
    <row r="85" ht="22.5" customHeight="1">
      <c r="A85" s="36" t="s">
        <v>80</v>
      </c>
      <c r="B85" s="37"/>
      <c r="C85" s="37"/>
      <c r="D85" s="37"/>
      <c r="E85" s="37"/>
      <c r="F85" s="37"/>
      <c r="G85" s="37"/>
      <c r="H85" s="37"/>
      <c r="I85" s="37"/>
      <c r="J85" s="37"/>
      <c r="K85" s="37"/>
    </row>
    <row r="86" ht="34.5" customHeight="1">
      <c r="A86" s="38" t="s">
        <v>81</v>
      </c>
    </row>
    <row r="87" ht="24.75" customHeight="1">
      <c r="A87" s="39" t="s">
        <v>82</v>
      </c>
    </row>
    <row r="88" ht="24.75" customHeight="1">
      <c r="A88" s="40" t="s">
        <v>83</v>
      </c>
    </row>
    <row r="89" ht="15.75" customHeight="1">
      <c r="A89" s="41"/>
      <c r="B89" s="5"/>
      <c r="C89" s="5"/>
      <c r="D89" s="5"/>
      <c r="E89" s="5"/>
      <c r="F89" s="5"/>
      <c r="G89" s="5"/>
      <c r="H89" s="5"/>
      <c r="I89" s="5"/>
      <c r="J89" s="5"/>
      <c r="K89" s="5"/>
      <c r="L89" s="5"/>
    </row>
    <row r="90" ht="15.75" customHeight="1">
      <c r="A90" s="4"/>
      <c r="B90" s="5"/>
      <c r="C90" s="5"/>
      <c r="D90" s="5"/>
      <c r="E90" s="5"/>
      <c r="F90" s="5"/>
      <c r="G90" s="5"/>
      <c r="H90" s="5"/>
      <c r="I90" s="5"/>
      <c r="J90" s="5"/>
      <c r="K90" s="5"/>
      <c r="L90" s="5"/>
    </row>
    <row r="91" ht="15.75" customHeight="1">
      <c r="A91" s="42"/>
      <c r="L91" s="5"/>
    </row>
    <row r="92" ht="15.75" customHeight="1">
      <c r="A92" s="4"/>
      <c r="B92" s="5"/>
      <c r="C92" s="5"/>
      <c r="D92" s="5"/>
      <c r="E92" s="5"/>
      <c r="F92" s="5"/>
      <c r="G92" s="5"/>
      <c r="H92" s="5"/>
      <c r="I92" s="5"/>
      <c r="J92" s="5"/>
      <c r="K92" s="5"/>
      <c r="L92" s="5"/>
    </row>
    <row r="93" ht="15.75" customHeight="1">
      <c r="A93" s="4"/>
      <c r="B93" s="5"/>
      <c r="C93" s="5"/>
      <c r="D93" s="5"/>
      <c r="E93" s="5"/>
      <c r="F93" s="5"/>
      <c r="G93" s="5"/>
      <c r="H93" s="5"/>
      <c r="I93" s="5"/>
      <c r="J93" s="5"/>
      <c r="K93" s="5"/>
      <c r="L93" s="5"/>
    </row>
    <row r="94" ht="15.75" customHeight="1">
      <c r="A94" s="4"/>
      <c r="B94" s="5"/>
      <c r="C94" s="5"/>
      <c r="D94" s="5"/>
      <c r="E94" s="5"/>
      <c r="F94" s="5"/>
      <c r="G94" s="5"/>
      <c r="H94" s="5"/>
      <c r="I94" s="5"/>
      <c r="J94" s="5"/>
      <c r="K94" s="5"/>
      <c r="L94" s="5"/>
    </row>
    <row r="95" ht="15.75" customHeight="1">
      <c r="A95" s="4"/>
      <c r="B95" s="5"/>
      <c r="C95" s="5"/>
      <c r="D95" s="5"/>
      <c r="E95" s="5"/>
      <c r="F95" s="5"/>
      <c r="G95" s="5"/>
      <c r="H95" s="5"/>
      <c r="I95" s="5"/>
      <c r="J95" s="5"/>
      <c r="K95" s="5"/>
      <c r="L95" s="5"/>
    </row>
    <row r="96" ht="15.75" customHeight="1">
      <c r="A96" s="4"/>
      <c r="B96" s="5"/>
      <c r="C96" s="5"/>
      <c r="D96" s="5"/>
      <c r="E96" s="5"/>
      <c r="F96" s="5"/>
      <c r="G96" s="5"/>
      <c r="H96" s="5"/>
      <c r="I96" s="5"/>
      <c r="J96" s="5"/>
      <c r="K96" s="5"/>
      <c r="L96" s="5"/>
    </row>
    <row r="97" ht="15.75" customHeight="1">
      <c r="A97" s="4"/>
      <c r="B97" s="5"/>
      <c r="C97" s="5"/>
      <c r="D97" s="5"/>
      <c r="E97" s="5"/>
      <c r="F97" s="5"/>
      <c r="G97" s="5"/>
      <c r="H97" s="5"/>
      <c r="I97" s="5"/>
      <c r="J97" s="5"/>
      <c r="K97" s="5"/>
      <c r="L97" s="5"/>
    </row>
    <row r="98" ht="15.75" customHeight="1">
      <c r="A98" s="4"/>
      <c r="B98" s="5"/>
      <c r="C98" s="5"/>
      <c r="D98" s="5"/>
      <c r="E98" s="5"/>
      <c r="F98" s="5"/>
      <c r="G98" s="5"/>
      <c r="H98" s="5"/>
      <c r="I98" s="5"/>
      <c r="J98" s="5"/>
      <c r="K98" s="5"/>
      <c r="L98" s="5"/>
    </row>
    <row r="99" ht="15.75" customHeight="1">
      <c r="A99" s="4"/>
      <c r="B99" s="5"/>
      <c r="C99" s="5"/>
      <c r="D99" s="5"/>
      <c r="E99" s="5"/>
      <c r="F99" s="5"/>
      <c r="G99" s="5"/>
      <c r="H99" s="5"/>
      <c r="I99" s="5"/>
      <c r="J99" s="5"/>
      <c r="K99" s="5"/>
      <c r="L99" s="5"/>
    </row>
    <row r="100" ht="15.75" customHeight="1">
      <c r="A100" s="4"/>
      <c r="B100" s="5"/>
      <c r="C100" s="5"/>
      <c r="D100" s="5"/>
      <c r="E100" s="5"/>
      <c r="F100" s="5"/>
      <c r="G100" s="5"/>
      <c r="H100" s="5"/>
      <c r="I100" s="5"/>
      <c r="J100" s="5"/>
      <c r="K100" s="5"/>
      <c r="L100" s="5"/>
    </row>
    <row r="101" ht="15.75" customHeight="1">
      <c r="A101" s="4"/>
      <c r="B101" s="5"/>
      <c r="C101" s="5"/>
      <c r="D101" s="5"/>
      <c r="E101" s="5"/>
      <c r="F101" s="5"/>
      <c r="G101" s="5"/>
      <c r="H101" s="5"/>
      <c r="I101" s="5"/>
      <c r="J101" s="5"/>
      <c r="K101" s="5"/>
      <c r="L101" s="5"/>
    </row>
  </sheetData>
  <mergeCells count="8">
    <mergeCell ref="A1:K1"/>
    <mergeCell ref="A46:J46"/>
    <mergeCell ref="A50:A51"/>
    <mergeCell ref="B50:B51"/>
    <mergeCell ref="A84:L84"/>
    <mergeCell ref="A86:L86"/>
    <mergeCell ref="A87:L87"/>
    <mergeCell ref="A91:K91"/>
  </mergeCells>
  <printOptions/>
  <pageMargins bottom="0.75" footer="0.0" header="0.0" left="0.7" right="0.7" top="0.75"/>
  <pageSetup paperSize="9" scale="73"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2019-07-05T23:45:32Z</dcterms:created>
  <dc:creator>Oscar Iglesias</dc:creator>
</cp:coreProperties>
</file>