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nhcr365-my.sharepoint.com/personal/silvaala_unhcr_org/Documents/Documents/01 Documentos SUPPLY Hector/01 Procesos/2024/4_FUTEN/095 RFQ Reparaciones eléctricas COMAR FUTEN/01 Tendering Docs/"/>
    </mc:Choice>
  </mc:AlternateContent>
  <xr:revisionPtr revIDLastSave="1" documentId="13_ncr:40009_{B91EF9F4-6D8B-4F76-A8B7-ECC4FB9686F8}" xr6:coauthVersionLast="47" xr6:coauthVersionMax="47" xr10:uidLastSave="{8423643F-A681-43B9-8263-3AD2F0F29A42}"/>
  <bookViews>
    <workbookView xWindow="57480" yWindow="-120" windowWidth="29040" windowHeight="15720" xr2:uid="{00000000-000D-0000-FFFF-FFFF00000000}"/>
  </bookViews>
  <sheets>
    <sheet name="Evaluacion Tecnica" sheetId="4" r:id="rId1"/>
    <sheet name="Tarifas comparativas" sheetId="5" r:id="rId2"/>
  </sheets>
  <definedNames>
    <definedName name="_xlnm.Print_Area" localSheetId="1">'Tarifas comparativas'!$B$1:$G$41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1" i="5" l="1"/>
  <c r="G30" i="5"/>
  <c r="G29" i="5"/>
  <c r="G15" i="5"/>
  <c r="G23" i="5"/>
  <c r="G24" i="5"/>
  <c r="G25" i="5"/>
  <c r="G26" i="5"/>
  <c r="G27" i="5"/>
  <c r="G28" i="5"/>
  <c r="G22" i="5"/>
  <c r="G18" i="5"/>
  <c r="G19" i="5"/>
  <c r="G20" i="5"/>
  <c r="G17" i="5"/>
</calcChain>
</file>

<file path=xl/sharedStrings.xml><?xml version="1.0" encoding="utf-8"?>
<sst xmlns="http://schemas.openxmlformats.org/spreadsheetml/2006/main" count="90" uniqueCount="64">
  <si>
    <t>Bienes y servicio requerido</t>
  </si>
  <si>
    <t>Cantidad</t>
  </si>
  <si>
    <t>Unidad y/o medida</t>
  </si>
  <si>
    <t>Glb</t>
  </si>
  <si>
    <t>No.</t>
  </si>
  <si>
    <t>Criterio</t>
  </si>
  <si>
    <t>Descripción</t>
  </si>
  <si>
    <t>Cumple o No Cumple</t>
  </si>
  <si>
    <t>Perfil y Experiencia de la empresa</t>
  </si>
  <si>
    <t xml:space="preserve"> Propuesta técnica:</t>
  </si>
  <si>
    <t>Documentacion requerida</t>
  </si>
  <si>
    <t>La oferta acepta los terminos y condiciones del ACNUR incluyendo el periodo de vigencia del contrato</t>
  </si>
  <si>
    <t>Validez de la oferta 90 dias</t>
  </si>
  <si>
    <t xml:space="preserve">Confirmo Plena aceptación de los Términos de referencia y  Condiciones Generales del Contrato </t>
  </si>
  <si>
    <t>Sí  _X_____    No _______</t>
  </si>
  <si>
    <t>(Marque con un √ en señal de aceptación).</t>
  </si>
  <si>
    <t xml:space="preserve"> [Fecha]</t>
  </si>
  <si>
    <t>indicar el documento presentar</t>
  </si>
  <si>
    <t>Certificados de finalización de al menos 2 proyectos de rehabilitación o implementación de trabajos de energía eléctrica en edificaciones, plazas públicas, y espacios comunitarios de similar magnitud al objeto de convocatoria SIMILARES que hayan completado en México con monto igual o superior al monto ofertado (esta información deberá estar acompañada de un cuadro resumen que describa nombre del Cliente, monto de los trabajos y periodo del servicio), referencias por parte de empresas/instituciones contrastadas.</t>
  </si>
  <si>
    <t xml:space="preserve">Suministrar e instalar cable de cobre cal. 6 awg – 105 metros </t>
  </si>
  <si>
    <t>metros</t>
  </si>
  <si>
    <t xml:space="preserve">Suministrar e instalar cable de cobre cal. 10 awg – 35 metros </t>
  </si>
  <si>
    <t xml:space="preserve">Suministrar e instalar interruptor 2x70 amp </t>
  </si>
  <si>
    <t>Pza</t>
  </si>
  <si>
    <t xml:space="preserve">Suministrar e instalar tubería de PVC pesado de 1 ¼” - 35 metros </t>
  </si>
  <si>
    <t xml:space="preserve">Suministrar e instalar cable aéreo neutranel 2+1 cal. 1/0 – 45 metros </t>
  </si>
  <si>
    <t>Suministrar e instalar interruptor 2x100 amp – 1 pza</t>
  </si>
  <si>
    <t>Suministrar e instalar cable de cobre cal. 4 awg – 45 metros</t>
  </si>
  <si>
    <t>Suministrar e instalar cable de cobre cal. 10 awg – 15 metros</t>
  </si>
  <si>
    <t>Realizar mantenimiento a tableros eléctricos</t>
  </si>
  <si>
    <t>SERV.</t>
  </si>
  <si>
    <t>Realizar balanceo de cargas en tableros eléctricos</t>
  </si>
  <si>
    <t>Precio Unitario Sin IVA</t>
  </si>
  <si>
    <t>Precio Total Sin IVA</t>
  </si>
  <si>
    <t>Subtotal</t>
  </si>
  <si>
    <t>Total</t>
  </si>
  <si>
    <t>IVA % (indicar)</t>
  </si>
  <si>
    <t>A.	Servicio de tramites y tasas dee autorizacion</t>
  </si>
  <si>
    <t>C.	Medidor Bifásico Área General (CFE UB959J – CFE EG923W*) “CASA”</t>
  </si>
  <si>
    <t>B. Medidor Bifásico (CFE DAV587)  – Oficinas prefabricadas donadas por ACNUR</t>
  </si>
  <si>
    <t>Glb / Serv</t>
  </si>
  <si>
    <r>
      <t xml:space="preserve">Nombre y firma del </t>
    </r>
    <r>
      <rPr>
        <sz val="12"/>
        <color indexed="8"/>
        <rFont val="Arial Nova"/>
        <family val="2"/>
      </rPr>
      <t>Representante Legal</t>
    </r>
    <r>
      <rPr>
        <i/>
        <sz val="12"/>
        <color indexed="8"/>
        <rFont val="Arial Nova"/>
        <family val="2"/>
      </rPr>
      <t>]</t>
    </r>
  </si>
  <si>
    <t>Nombre de la empresa:</t>
  </si>
  <si>
    <t>Razón Social de la empresa:</t>
  </si>
  <si>
    <t>Dirección de la empresa:</t>
  </si>
  <si>
    <t>Razón Social de la empresa (RFC):</t>
  </si>
  <si>
    <t>Nombre de la persona de contacto:</t>
  </si>
  <si>
    <t>Teléfono:</t>
  </si>
  <si>
    <t>Correo electrónico:</t>
  </si>
  <si>
    <t>Fecha de presentación de cotización</t>
  </si>
  <si>
    <t>Anexo "B": Formato Técnico</t>
  </si>
  <si>
    <t>RFQ/2024/ACNUR/MEX/095 Reparación en el sistema eléctrico en las oficinas de la COMAR en Tenosique, Tabasco</t>
  </si>
  <si>
    <t>Registro de proveedores que deberá ser completado, firmado y acompañado con el RFC del Representante Legal, RFC de la empresa, Acta constitutiva de empresa, copia del extracto bancari, o carta del banco en ambos casos se debe evidenciar el número titular de la cuenta y el nombre del banco.</t>
  </si>
  <si>
    <t>El proveedor deberá contar  con el Perfil de la empresa, con experiencia general como mínimo de 3 años en el rubro objeto de la convocatoria.</t>
  </si>
  <si>
    <t>Propuesta técnica:
Especial atención a la integralidad del catálogo de conceptos, que permita el cumplimiento de los estándares de desempeño, funcionalidad y eficiencia requeridos por la agencia.
- Describir la conformación del equipo técnico especificando cargo, perfil y tiempo de dedicación.
- Anexar los formatos únicos de hoja de vida de los profesionales firmados y sellados por ellos respectivamente.
- Para cada uno de los profesionales que conformen el equipo se deberá anexar, fotocopia de su Registro Profesional que expide el organismo que les regula y colegia.
- Alcance del trabajo.
- Metodología de trabajo y cronograma estimado.
- Matriz de riesgos y acciones para prevenir/resolver.
- Cronograma de trabajo.</t>
  </si>
  <si>
    <r>
      <t>Coordinador /Profesional a cargo</t>
    </r>
    <r>
      <rPr>
        <sz val="12"/>
        <color indexed="8"/>
        <rFont val="Lato"/>
        <family val="2"/>
      </rPr>
      <t>: Dirección de Obra / Trámites de Permisos:
Ingenier@ Civil o Arquitect@ con 5 años de experiencia comprobable en la ejecución de proyectos de construcción similares, desempeñándose como gerente o residente de obra. El profesional deberá asumir el cargo de Director de Obra y presentar el Carné vigente que lo acredite como profesional, así como la acreditación ante la institución competente como Director de Obras (Cédula Profesional).
Requisitos:
- Título en Ingeniería Civil, Arquitectura o equivalente.
- Experiencia mínima de cinco (5) años en la ejecución de proyectos de construcción como gerente o residente.
- Acreditación vigente como Director de Obra (Carné Profesional).
- Registro ante la institución competente como Director de Obras.</t>
    </r>
  </si>
  <si>
    <t>La oferta acepta los terminos y condiciones del ACNUR incluyendo el periodo de vigencia del contrato.
Validez de la oferta 90 dias</t>
  </si>
  <si>
    <t>Detallar la informacion proporcionada</t>
  </si>
  <si>
    <r>
      <t xml:space="preserve">Nombre y firma del </t>
    </r>
    <r>
      <rPr>
        <sz val="12"/>
        <color indexed="8"/>
        <rFont val="Arial Nova"/>
        <family val="2"/>
      </rPr>
      <t>Representante Legal</t>
    </r>
    <r>
      <rPr>
        <i/>
        <sz val="12"/>
        <color indexed="8"/>
        <rFont val="Arial Nova"/>
        <family val="2"/>
      </rPr>
      <t>]</t>
    </r>
  </si>
  <si>
    <t>Anexo "B": Formato Financiero</t>
  </si>
  <si>
    <t>Favor de enviar su cotización en hoja membretada y firmada por el representante legal de la empresa.</t>
  </si>
  <si>
    <t xml:space="preserve">Proyecto eléctrico actualizado con contactos, luminarias, apagadores, planos formato DWG, diagramas unifilares y memoria de cálculo firmada con Ced. Prof. </t>
  </si>
  <si>
    <t>Servicio de trámites y tasas de autorización</t>
  </si>
  <si>
    <t>Carta de presentacion de la oferta (Anexo 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</si>
</sst>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* #,##0.00_);_(* \(#,##0.00\);_(* &quot;-&quot;??_);_(@_)"/>
    <numFmt numFmtId="165" formatCode="_-[$$-409]* #,##0.00_ ;_-[$$-409]* \-#,##0.00\ ;_-[$$-409]* &quot;-&quot;??_ ;_-@_ "/>
    <numFmt numFmtId="166" formatCode="_-* #,##0.00\ _€_-;\-* #,##0.00\ _€_-;_-* &quot;-&quot;??\ _€_-;_-@_-"/>
    <numFmt numFmtId="167" formatCode="_-* #,##0.0\ _€_-;\-* #,##0.0\ _€_-;_-* &quot;-&quot;??\ _€_-;_-@_-"/>
    <numFmt numFmtId="168" formatCode="&quot;$&quot;#,##0.00"/>
  </numFmts>
  <fonts count="20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indexed="8"/>
      <name val="Arial Nova"/>
      <family val="2"/>
    </font>
    <font>
      <b/>
      <sz val="12"/>
      <name val="Arial Nova"/>
      <family val="2"/>
    </font>
    <font>
      <sz val="12"/>
      <name val="Arial Nova"/>
      <family val="2"/>
    </font>
    <font>
      <sz val="12"/>
      <color indexed="8"/>
      <name val="Lato"/>
      <family val="2"/>
    </font>
    <font>
      <i/>
      <sz val="12"/>
      <color indexed="8"/>
      <name val="Arial Nova"/>
      <family val="2"/>
    </font>
    <font>
      <sz val="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 Nova"/>
      <family val="2"/>
    </font>
    <font>
      <sz val="12"/>
      <color theme="1"/>
      <name val="Arial Nova"/>
      <family val="2"/>
    </font>
    <font>
      <i/>
      <sz val="12"/>
      <color theme="1"/>
      <name val="Arial Nova"/>
      <family val="2"/>
    </font>
    <font>
      <b/>
      <sz val="16"/>
      <color rgb="FFF2F2F2"/>
      <name val="Arial"/>
      <family val="2"/>
    </font>
    <font>
      <sz val="12"/>
      <color rgb="FF0000FF"/>
      <name val="Arial Nova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595959"/>
        <bgColor rgb="FF00000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164" fontId="0" fillId="0" borderId="0"/>
    <xf numFmtId="43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0" fontId="10" fillId="2" borderId="21" applyNumberFormat="0" applyFont="0" applyAlignment="0" applyProtection="0"/>
  </cellStyleXfs>
  <cellXfs count="139">
    <xf numFmtId="164" fontId="0" fillId="0" borderId="0" xfId="0"/>
    <xf numFmtId="164" fontId="11" fillId="0" borderId="0" xfId="0" applyFont="1" applyAlignment="1">
      <alignment horizontal="center" vertical="center"/>
    </xf>
    <xf numFmtId="164" fontId="12" fillId="0" borderId="0" xfId="0" applyFont="1" applyAlignment="1">
      <alignment horizontal="center" vertical="center" wrapText="1"/>
    </xf>
    <xf numFmtId="164" fontId="12" fillId="0" borderId="0" xfId="0" applyFont="1" applyAlignment="1">
      <alignment horizontal="center" vertical="center"/>
    </xf>
    <xf numFmtId="164" fontId="12" fillId="0" borderId="0" xfId="0" applyFont="1" applyAlignment="1">
      <alignment vertical="center"/>
    </xf>
    <xf numFmtId="164" fontId="3" fillId="9" borderId="1" xfId="0" applyFont="1" applyFill="1" applyBorder="1" applyAlignment="1">
      <alignment horizontal="center" vertical="center" wrapText="1"/>
    </xf>
    <xf numFmtId="164" fontId="3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9" fontId="12" fillId="0" borderId="1" xfId="0" applyNumberFormat="1" applyFont="1" applyBorder="1" applyAlignment="1">
      <alignment horizontal="center" vertical="center" wrapText="1"/>
    </xf>
    <xf numFmtId="164" fontId="12" fillId="0" borderId="0" xfId="0" applyFont="1"/>
    <xf numFmtId="164" fontId="12" fillId="0" borderId="0" xfId="2" applyFont="1"/>
    <xf numFmtId="164" fontId="4" fillId="0" borderId="0" xfId="0" applyFont="1" applyBorder="1" applyAlignment="1">
      <alignment vertical="center"/>
    </xf>
    <xf numFmtId="164" fontId="11" fillId="0" borderId="0" xfId="2" applyFont="1" applyAlignment="1">
      <alignment horizontal="center" vertical="center" wrapText="1"/>
    </xf>
    <xf numFmtId="0" fontId="1" fillId="0" borderId="0" xfId="0" applyNumberFormat="1" applyFont="1"/>
    <xf numFmtId="164" fontId="0" fillId="7" borderId="0" xfId="0" applyFill="1"/>
    <xf numFmtId="49" fontId="12" fillId="0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left" vertical="center" wrapText="1"/>
    </xf>
    <xf numFmtId="164" fontId="12" fillId="0" borderId="0" xfId="0" applyFont="1" applyAlignment="1">
      <alignment horizontal="center"/>
    </xf>
    <xf numFmtId="1" fontId="3" fillId="0" borderId="1" xfId="0" applyNumberFormat="1" applyFont="1" applyBorder="1" applyAlignment="1">
      <alignment horizontal="center" vertical="center" wrapText="1"/>
    </xf>
    <xf numFmtId="164" fontId="11" fillId="0" borderId="22" xfId="0" applyFont="1" applyBorder="1" applyAlignment="1">
      <alignment horizontal="center" vertical="center"/>
    </xf>
    <xf numFmtId="164" fontId="13" fillId="0" borderId="7" xfId="2" applyFont="1" applyBorder="1" applyAlignment="1">
      <alignment horizontal="center" vertical="top"/>
    </xf>
    <xf numFmtId="164" fontId="4" fillId="0" borderId="7" xfId="0" applyFont="1" applyBorder="1" applyAlignment="1">
      <alignment vertical="center"/>
    </xf>
    <xf numFmtId="164" fontId="12" fillId="0" borderId="7" xfId="0" applyFont="1" applyBorder="1" applyAlignment="1">
      <alignment horizontal="center" vertical="center"/>
    </xf>
    <xf numFmtId="164" fontId="12" fillId="0" borderId="7" xfId="0" applyFont="1" applyBorder="1" applyAlignment="1">
      <alignment vertical="center"/>
    </xf>
    <xf numFmtId="164" fontId="12" fillId="0" borderId="23" xfId="0" applyFont="1" applyBorder="1" applyAlignment="1">
      <alignment vertical="center"/>
    </xf>
    <xf numFmtId="164" fontId="11" fillId="0" borderId="8" xfId="0" applyFont="1" applyBorder="1" applyAlignment="1">
      <alignment horizontal="center" vertical="center"/>
    </xf>
    <xf numFmtId="164" fontId="12" fillId="0" borderId="0" xfId="2" applyFont="1" applyBorder="1" applyAlignment="1">
      <alignment horizontal="left" vertical="top"/>
    </xf>
    <xf numFmtId="164" fontId="12" fillId="0" borderId="0" xfId="0" applyFont="1" applyBorder="1" applyAlignment="1">
      <alignment horizontal="center" vertical="center"/>
    </xf>
    <xf numFmtId="164" fontId="12" fillId="0" borderId="0" xfId="0" applyFont="1" applyBorder="1" applyAlignment="1">
      <alignment vertical="center"/>
    </xf>
    <xf numFmtId="164" fontId="12" fillId="0" borderId="24" xfId="0" applyFont="1" applyBorder="1" applyAlignment="1">
      <alignment vertical="center"/>
    </xf>
    <xf numFmtId="164" fontId="12" fillId="0" borderId="0" xfId="2" applyFont="1" applyBorder="1" applyAlignment="1">
      <alignment horizontal="center" vertical="top"/>
    </xf>
    <xf numFmtId="164" fontId="13" fillId="0" borderId="0" xfId="2" applyFont="1" applyBorder="1" applyAlignment="1">
      <alignment horizontal="center" vertical="top"/>
    </xf>
    <xf numFmtId="164" fontId="13" fillId="0" borderId="0" xfId="2" applyFont="1" applyBorder="1" applyAlignment="1">
      <alignment horizontal="left" vertical="top"/>
    </xf>
    <xf numFmtId="164" fontId="11" fillId="0" borderId="25" xfId="0" applyFont="1" applyBorder="1" applyAlignment="1">
      <alignment horizontal="center" vertical="center"/>
    </xf>
    <xf numFmtId="164" fontId="13" fillId="0" borderId="2" xfId="2" applyFont="1" applyBorder="1" applyAlignment="1">
      <alignment horizontal="left" vertical="top"/>
    </xf>
    <xf numFmtId="164" fontId="4" fillId="0" borderId="2" xfId="0" applyFont="1" applyBorder="1" applyAlignment="1">
      <alignment vertical="center"/>
    </xf>
    <xf numFmtId="164" fontId="12" fillId="0" borderId="2" xfId="0" applyFont="1" applyBorder="1" applyAlignment="1">
      <alignment horizontal="center" vertical="center"/>
    </xf>
    <xf numFmtId="164" fontId="12" fillId="0" borderId="2" xfId="0" applyFont="1" applyBorder="1" applyAlignment="1">
      <alignment vertical="center"/>
    </xf>
    <xf numFmtId="164" fontId="12" fillId="0" borderId="26" xfId="0" applyFont="1" applyBorder="1" applyAlignment="1">
      <alignment vertical="center"/>
    </xf>
    <xf numFmtId="164" fontId="12" fillId="0" borderId="0" xfId="0" applyFont="1" applyAlignment="1"/>
    <xf numFmtId="164" fontId="15" fillId="0" borderId="0" xfId="0" applyFont="1"/>
    <xf numFmtId="164" fontId="4" fillId="0" borderId="6" xfId="0" applyFont="1" applyBorder="1"/>
    <xf numFmtId="164" fontId="4" fillId="0" borderId="0" xfId="0" applyFont="1"/>
    <xf numFmtId="164" fontId="12" fillId="0" borderId="9" xfId="0" applyFont="1" applyBorder="1"/>
    <xf numFmtId="164" fontId="4" fillId="0" borderId="9" xfId="0" applyFont="1" applyBorder="1" applyAlignment="1">
      <alignment horizontal="center"/>
    </xf>
    <xf numFmtId="164" fontId="4" fillId="0" borderId="0" xfId="0" applyFont="1" applyAlignment="1">
      <alignment horizontal="center"/>
    </xf>
    <xf numFmtId="164" fontId="4" fillId="0" borderId="9" xfId="0" applyFont="1" applyBorder="1" applyAlignment="1">
      <alignment horizontal="center" vertical="center" wrapText="1"/>
    </xf>
    <xf numFmtId="164" fontId="3" fillId="4" borderId="1" xfId="0" applyFont="1" applyFill="1" applyBorder="1" applyAlignment="1">
      <alignment horizontal="center" vertical="center" wrapText="1"/>
    </xf>
    <xf numFmtId="164" fontId="3" fillId="4" borderId="4" xfId="0" applyFont="1" applyFill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vertical="center" wrapText="1"/>
    </xf>
    <xf numFmtId="165" fontId="3" fillId="4" borderId="3" xfId="0" applyNumberFormat="1" applyFont="1" applyFill="1" applyBorder="1" applyAlignment="1">
      <alignment vertical="center" wrapText="1"/>
    </xf>
    <xf numFmtId="164" fontId="4" fillId="0" borderId="0" xfId="0" applyFont="1" applyAlignment="1">
      <alignment horizontal="center" vertical="center" wrapText="1"/>
    </xf>
    <xf numFmtId="165" fontId="17" fillId="0" borderId="1" xfId="0" applyNumberFormat="1" applyFont="1" applyBorder="1" applyAlignment="1">
      <alignment horizontal="center" vertical="center" wrapText="1"/>
    </xf>
    <xf numFmtId="165" fontId="17" fillId="0" borderId="3" xfId="0" applyNumberFormat="1" applyFont="1" applyBorder="1" applyAlignment="1">
      <alignment horizontal="center" vertical="center" wrapText="1"/>
    </xf>
    <xf numFmtId="164" fontId="16" fillId="0" borderId="1" xfId="0" applyFont="1" applyFill="1" applyBorder="1" applyAlignment="1">
      <alignment vertical="center"/>
    </xf>
    <xf numFmtId="164" fontId="17" fillId="0" borderId="1" xfId="0" applyFont="1" applyBorder="1" applyAlignment="1">
      <alignment horizontal="center" vertical="center" wrapText="1"/>
    </xf>
    <xf numFmtId="164" fontId="4" fillId="0" borderId="9" xfId="0" applyFont="1" applyBorder="1" applyAlignment="1">
      <alignment horizontal="justify" vertical="center"/>
    </xf>
    <xf numFmtId="168" fontId="17" fillId="0" borderId="1" xfId="2" applyNumberFormat="1" applyFont="1" applyFill="1" applyBorder="1" applyAlignment="1">
      <alignment horizontal="center" vertical="center" wrapText="1"/>
    </xf>
    <xf numFmtId="164" fontId="4" fillId="0" borderId="0" xfId="0" applyFont="1" applyAlignment="1">
      <alignment horizontal="justify" vertical="center"/>
    </xf>
    <xf numFmtId="165" fontId="16" fillId="5" borderId="3" xfId="0" applyNumberFormat="1" applyFont="1" applyFill="1" applyBorder="1" applyAlignment="1">
      <alignment horizontal="center" vertical="center" wrapText="1"/>
    </xf>
    <xf numFmtId="164" fontId="4" fillId="0" borderId="9" xfId="0" applyFont="1" applyBorder="1" applyAlignment="1">
      <alignment horizontal="left" vertical="center"/>
    </xf>
    <xf numFmtId="164" fontId="12" fillId="0" borderId="0" xfId="0" applyFont="1" applyAlignment="1">
      <alignment horizontal="left" vertical="center"/>
    </xf>
    <xf numFmtId="164" fontId="4" fillId="0" borderId="0" xfId="0" applyFont="1" applyBorder="1" applyAlignment="1">
      <alignment horizontal="center" vertical="center"/>
    </xf>
    <xf numFmtId="164" fontId="12" fillId="0" borderId="0" xfId="0" applyFont="1" applyAlignment="1">
      <alignment horizontal="left"/>
    </xf>
    <xf numFmtId="164" fontId="12" fillId="0" borderId="0" xfId="2" applyFont="1" applyAlignment="1">
      <alignment horizontal="center"/>
    </xf>
    <xf numFmtId="1" fontId="17" fillId="0" borderId="1" xfId="0" applyNumberFormat="1" applyFont="1" applyBorder="1" applyAlignment="1">
      <alignment horizontal="center" vertical="center" wrapText="1"/>
    </xf>
    <xf numFmtId="1" fontId="18" fillId="0" borderId="4" xfId="4" applyNumberFormat="1" applyFont="1" applyFill="1" applyBorder="1" applyAlignment="1">
      <alignment horizontal="center" vertical="center" wrapText="1"/>
    </xf>
    <xf numFmtId="1" fontId="16" fillId="3" borderId="2" xfId="0" applyNumberFormat="1" applyFont="1" applyFill="1" applyBorder="1" applyAlignment="1">
      <alignment horizontal="center" vertical="center"/>
    </xf>
    <xf numFmtId="164" fontId="17" fillId="0" borderId="1" xfId="0" applyFont="1" applyFill="1" applyBorder="1" applyAlignment="1">
      <alignment horizontal="center" vertical="center"/>
    </xf>
    <xf numFmtId="1" fontId="17" fillId="0" borderId="1" xfId="0" applyNumberFormat="1" applyFont="1" applyFill="1" applyBorder="1" applyAlignment="1">
      <alignment horizontal="center" vertical="center"/>
    </xf>
    <xf numFmtId="164" fontId="18" fillId="7" borderId="0" xfId="2" applyFont="1" applyFill="1" applyAlignment="1">
      <alignment horizontal="left"/>
    </xf>
    <xf numFmtId="164" fontId="17" fillId="7" borderId="0" xfId="0" applyFont="1" applyFill="1" applyBorder="1" applyAlignment="1">
      <alignment horizontal="left" vertical="center"/>
    </xf>
    <xf numFmtId="164" fontId="17" fillId="7" borderId="0" xfId="0" applyFont="1" applyFill="1" applyBorder="1" applyAlignment="1">
      <alignment horizontal="center" vertical="center"/>
    </xf>
    <xf numFmtId="164" fontId="17" fillId="7" borderId="0" xfId="0" applyFont="1" applyFill="1" applyBorder="1" applyAlignment="1">
      <alignment vertical="center"/>
    </xf>
    <xf numFmtId="164" fontId="12" fillId="7" borderId="0" xfId="0" applyFont="1" applyFill="1" applyAlignment="1">
      <alignment vertical="center"/>
    </xf>
    <xf numFmtId="164" fontId="12" fillId="7" borderId="0" xfId="0" applyFont="1" applyFill="1" applyAlignment="1">
      <alignment horizontal="left" vertical="center"/>
    </xf>
    <xf numFmtId="164" fontId="19" fillId="7" borderId="0" xfId="2" applyFont="1" applyFill="1" applyAlignment="1">
      <alignment horizontal="center"/>
    </xf>
    <xf numFmtId="166" fontId="19" fillId="7" borderId="0" xfId="4" applyNumberFormat="1" applyFont="1" applyFill="1" applyBorder="1" applyAlignment="1">
      <alignment horizontal="left" vertical="center"/>
    </xf>
    <xf numFmtId="164" fontId="18" fillId="7" borderId="0" xfId="0" applyFont="1" applyFill="1" applyBorder="1" applyAlignment="1">
      <alignment horizontal="left" vertical="center" wrapText="1"/>
    </xf>
    <xf numFmtId="0" fontId="18" fillId="7" borderId="0" xfId="4" applyFont="1" applyFill="1" applyBorder="1" applyAlignment="1">
      <alignment horizontal="center" vertical="center" wrapText="1"/>
    </xf>
    <xf numFmtId="164" fontId="19" fillId="7" borderId="0" xfId="0" applyFont="1" applyFill="1" applyBorder="1" applyAlignment="1">
      <alignment horizontal="left" vertical="center" wrapText="1"/>
    </xf>
    <xf numFmtId="167" fontId="16" fillId="7" borderId="7" xfId="1" applyNumberFormat="1" applyFont="1" applyFill="1" applyBorder="1" applyAlignment="1">
      <alignment horizontal="center" vertical="center"/>
    </xf>
    <xf numFmtId="164" fontId="19" fillId="7" borderId="7" xfId="0" applyFont="1" applyFill="1" applyBorder="1" applyAlignment="1">
      <alignment horizontal="center" vertical="center" wrapText="1"/>
    </xf>
    <xf numFmtId="0" fontId="19" fillId="7" borderId="7" xfId="4" applyFont="1" applyFill="1" applyBorder="1" applyAlignment="1">
      <alignment horizontal="center" vertical="center" wrapText="1"/>
    </xf>
    <xf numFmtId="164" fontId="4" fillId="7" borderId="0" xfId="0" applyFont="1" applyFill="1" applyBorder="1" applyAlignment="1">
      <alignment horizontal="center" vertical="center"/>
    </xf>
    <xf numFmtId="164" fontId="4" fillId="7" borderId="0" xfId="0" applyFont="1" applyFill="1" applyBorder="1" applyAlignment="1">
      <alignment vertical="center"/>
    </xf>
    <xf numFmtId="164" fontId="12" fillId="7" borderId="0" xfId="0" applyFont="1" applyFill="1" applyAlignment="1">
      <alignment horizontal="left"/>
    </xf>
    <xf numFmtId="164" fontId="13" fillId="7" borderId="0" xfId="2" applyFont="1" applyFill="1" applyAlignment="1">
      <alignment horizontal="left" vertical="top"/>
    </xf>
    <xf numFmtId="164" fontId="11" fillId="7" borderId="0" xfId="2" applyFont="1" applyFill="1" applyAlignment="1">
      <alignment horizontal="center" vertical="center" wrapText="1"/>
    </xf>
    <xf numFmtId="164" fontId="12" fillId="7" borderId="0" xfId="0" applyFont="1" applyFill="1"/>
    <xf numFmtId="164" fontId="12" fillId="7" borderId="22" xfId="0" applyFont="1" applyFill="1" applyBorder="1" applyAlignment="1">
      <alignment horizontal="left" vertical="center"/>
    </xf>
    <xf numFmtId="164" fontId="11" fillId="7" borderId="7" xfId="2" applyFont="1" applyFill="1" applyBorder="1" applyAlignment="1">
      <alignment horizontal="left"/>
    </xf>
    <xf numFmtId="164" fontId="4" fillId="7" borderId="7" xfId="0" applyFont="1" applyFill="1" applyBorder="1" applyAlignment="1">
      <alignment horizontal="center" vertical="center"/>
    </xf>
    <xf numFmtId="164" fontId="4" fillId="7" borderId="7" xfId="0" applyFont="1" applyFill="1" applyBorder="1" applyAlignment="1">
      <alignment vertical="center"/>
    </xf>
    <xf numFmtId="164" fontId="4" fillId="7" borderId="23" xfId="0" applyFont="1" applyFill="1" applyBorder="1" applyAlignment="1">
      <alignment vertical="center"/>
    </xf>
    <xf numFmtId="164" fontId="12" fillId="7" borderId="25" xfId="0" applyFont="1" applyFill="1" applyBorder="1" applyAlignment="1">
      <alignment horizontal="left" vertical="center"/>
    </xf>
    <xf numFmtId="164" fontId="11" fillId="7" borderId="2" xfId="2" applyFont="1" applyFill="1" applyBorder="1" applyAlignment="1">
      <alignment horizontal="left" vertical="top"/>
    </xf>
    <xf numFmtId="164" fontId="4" fillId="7" borderId="2" xfId="0" applyFont="1" applyFill="1" applyBorder="1" applyAlignment="1">
      <alignment horizontal="center" vertical="center"/>
    </xf>
    <xf numFmtId="164" fontId="4" fillId="7" borderId="2" xfId="0" applyFont="1" applyFill="1" applyBorder="1" applyAlignment="1">
      <alignment vertical="center"/>
    </xf>
    <xf numFmtId="164" fontId="4" fillId="7" borderId="26" xfId="0" applyFont="1" applyFill="1" applyBorder="1" applyAlignment="1">
      <alignment vertical="center"/>
    </xf>
    <xf numFmtId="164" fontId="12" fillId="7" borderId="22" xfId="0" applyFont="1" applyFill="1" applyBorder="1" applyAlignment="1">
      <alignment horizontal="left"/>
    </xf>
    <xf numFmtId="164" fontId="12" fillId="7" borderId="7" xfId="2" applyFont="1" applyFill="1" applyBorder="1" applyAlignment="1">
      <alignment horizontal="left" vertical="top"/>
    </xf>
    <xf numFmtId="164" fontId="12" fillId="7" borderId="8" xfId="0" applyFont="1" applyFill="1" applyBorder="1" applyAlignment="1">
      <alignment horizontal="left"/>
    </xf>
    <xf numFmtId="164" fontId="12" fillId="7" borderId="0" xfId="2" applyFont="1" applyFill="1" applyBorder="1" applyAlignment="1">
      <alignment horizontal="left" vertical="top"/>
    </xf>
    <xf numFmtId="164" fontId="4" fillId="7" borderId="24" xfId="0" applyFont="1" applyFill="1" applyBorder="1" applyAlignment="1">
      <alignment vertical="center"/>
    </xf>
    <xf numFmtId="164" fontId="13" fillId="7" borderId="0" xfId="2" applyFont="1" applyFill="1" applyBorder="1" applyAlignment="1">
      <alignment horizontal="left" vertical="top"/>
    </xf>
    <xf numFmtId="164" fontId="12" fillId="7" borderId="25" xfId="0" applyFont="1" applyFill="1" applyBorder="1" applyAlignment="1">
      <alignment horizontal="left"/>
    </xf>
    <xf numFmtId="164" fontId="13" fillId="7" borderId="2" xfId="2" applyFont="1" applyFill="1" applyBorder="1" applyAlignment="1">
      <alignment horizontal="left" vertical="top"/>
    </xf>
    <xf numFmtId="49" fontId="17" fillId="4" borderId="1" xfId="0" applyNumberFormat="1" applyFont="1" applyFill="1" applyBorder="1" applyAlignment="1">
      <alignment vertical="center" wrapText="1"/>
    </xf>
    <xf numFmtId="168" fontId="8" fillId="7" borderId="23" xfId="2" applyNumberFormat="1" applyFont="1" applyFill="1" applyBorder="1" applyAlignment="1">
      <alignment horizontal="right" vertical="center" wrapText="1"/>
    </xf>
    <xf numFmtId="168" fontId="8" fillId="7" borderId="24" xfId="2" applyNumberFormat="1" applyFont="1" applyFill="1" applyBorder="1" applyAlignment="1">
      <alignment horizontal="right" vertical="center" wrapText="1"/>
    </xf>
    <xf numFmtId="164" fontId="11" fillId="0" borderId="1" xfId="0" applyFont="1" applyBorder="1" applyAlignment="1">
      <alignment horizontal="left" vertical="center" wrapText="1"/>
    </xf>
    <xf numFmtId="164" fontId="11" fillId="0" borderId="1" xfId="0" applyFont="1" applyBorder="1" applyAlignment="1">
      <alignment horizontal="left" vertical="center"/>
    </xf>
    <xf numFmtId="1" fontId="3" fillId="0" borderId="1" xfId="0" applyNumberFormat="1" applyFont="1" applyBorder="1" applyAlignment="1">
      <alignment horizontal="center" vertical="center" wrapText="1"/>
    </xf>
    <xf numFmtId="164" fontId="3" fillId="0" borderId="1" xfId="0" applyFont="1" applyBorder="1" applyAlignment="1">
      <alignment horizontal="center" vertical="center" wrapText="1"/>
    </xf>
    <xf numFmtId="1" fontId="3" fillId="0" borderId="12" xfId="0" applyNumberFormat="1" applyFont="1" applyBorder="1" applyAlignment="1">
      <alignment horizontal="center"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164" fontId="3" fillId="0" borderId="12" xfId="0" applyFont="1" applyBorder="1" applyAlignment="1">
      <alignment horizontal="center" vertical="center" wrapText="1"/>
    </xf>
    <xf numFmtId="164" fontId="3" fillId="0" borderId="13" xfId="0" applyFont="1" applyBorder="1" applyAlignment="1">
      <alignment horizontal="center" vertical="center" wrapText="1"/>
    </xf>
    <xf numFmtId="164" fontId="8" fillId="6" borderId="20" xfId="0" applyFont="1" applyFill="1" applyBorder="1" applyAlignment="1">
      <alignment horizontal="left" vertical="top"/>
    </xf>
    <xf numFmtId="164" fontId="8" fillId="6" borderId="10" xfId="0" applyFont="1" applyFill="1" applyBorder="1" applyAlignment="1">
      <alignment horizontal="left" vertical="top"/>
    </xf>
    <xf numFmtId="164" fontId="8" fillId="6" borderId="11" xfId="0" applyFont="1" applyFill="1" applyBorder="1" applyAlignment="1">
      <alignment horizontal="left" vertical="top"/>
    </xf>
    <xf numFmtId="164" fontId="9" fillId="0" borderId="5" xfId="0" applyFont="1" applyBorder="1" applyAlignment="1">
      <alignment horizontal="left" vertical="top"/>
    </xf>
    <xf numFmtId="164" fontId="9" fillId="0" borderId="1" xfId="0" applyFont="1" applyBorder="1" applyAlignment="1">
      <alignment horizontal="left" vertical="top"/>
    </xf>
    <xf numFmtId="164" fontId="9" fillId="0" borderId="3" xfId="0" applyFont="1" applyBorder="1" applyAlignment="1">
      <alignment horizontal="left" vertical="top"/>
    </xf>
    <xf numFmtId="0" fontId="7" fillId="10" borderId="14" xfId="0" applyNumberFormat="1" applyFont="1" applyFill="1" applyBorder="1" applyAlignment="1">
      <alignment horizontal="left" vertical="center"/>
    </xf>
    <xf numFmtId="0" fontId="7" fillId="10" borderId="15" xfId="0" applyNumberFormat="1" applyFont="1" applyFill="1" applyBorder="1" applyAlignment="1">
      <alignment horizontal="left" vertical="center"/>
    </xf>
    <xf numFmtId="0" fontId="7" fillId="10" borderId="16" xfId="0" applyNumberFormat="1" applyFont="1" applyFill="1" applyBorder="1" applyAlignment="1">
      <alignment horizontal="left" vertical="center"/>
    </xf>
    <xf numFmtId="0" fontId="14" fillId="11" borderId="17" xfId="0" applyNumberFormat="1" applyFont="1" applyFill="1" applyBorder="1" applyAlignment="1">
      <alignment horizontal="left" vertical="top" wrapText="1"/>
    </xf>
    <xf numFmtId="0" fontId="14" fillId="11" borderId="18" xfId="0" applyNumberFormat="1" applyFont="1" applyFill="1" applyBorder="1" applyAlignment="1">
      <alignment horizontal="left" vertical="top" wrapText="1"/>
    </xf>
    <xf numFmtId="0" fontId="14" fillId="11" borderId="19" xfId="0" applyNumberFormat="1" applyFont="1" applyFill="1" applyBorder="1" applyAlignment="1">
      <alignment horizontal="left" vertical="top" wrapText="1"/>
    </xf>
    <xf numFmtId="164" fontId="16" fillId="6" borderId="4" xfId="0" applyFont="1" applyFill="1" applyBorder="1" applyAlignment="1">
      <alignment horizontal="left" vertical="center"/>
    </xf>
    <xf numFmtId="164" fontId="16" fillId="6" borderId="10" xfId="0" applyFont="1" applyFill="1" applyBorder="1" applyAlignment="1">
      <alignment horizontal="left" vertical="center"/>
    </xf>
    <xf numFmtId="164" fontId="16" fillId="6" borderId="11" xfId="0" applyFont="1" applyFill="1" applyBorder="1" applyAlignment="1">
      <alignment horizontal="left" vertical="center"/>
    </xf>
    <xf numFmtId="164" fontId="11" fillId="8" borderId="20" xfId="0" applyFont="1" applyFill="1" applyBorder="1" applyAlignment="1">
      <alignment horizontal="center" vertical="center"/>
    </xf>
    <xf numFmtId="164" fontId="11" fillId="8" borderId="10" xfId="0" applyFont="1" applyFill="1" applyBorder="1" applyAlignment="1">
      <alignment horizontal="center" vertical="center"/>
    </xf>
    <xf numFmtId="164" fontId="11" fillId="8" borderId="11" xfId="0" applyFont="1" applyFill="1" applyBorder="1" applyAlignment="1">
      <alignment horizontal="center" vertical="center"/>
    </xf>
    <xf numFmtId="164" fontId="3" fillId="4" borderId="5" xfId="0" applyFont="1" applyFill="1" applyBorder="1" applyAlignment="1">
      <alignment horizontal="center" vertical="center" wrapText="1"/>
    </xf>
    <xf numFmtId="164" fontId="3" fillId="4" borderId="1" xfId="0" applyFont="1" applyFill="1" applyBorder="1" applyAlignment="1">
      <alignment horizontal="center" vertical="center" wrapText="1"/>
    </xf>
  </cellXfs>
  <cellStyles count="5">
    <cellStyle name="Comma 2" xfId="1" xr:uid="{00000000-0005-0000-0000-000000000000}"/>
    <cellStyle name="Currency" xfId="2" builtinId="4"/>
    <cellStyle name="Normal" xfId="0" builtinId="0"/>
    <cellStyle name="Normal 2" xfId="3" xr:uid="{00000000-0005-0000-0000-000003000000}"/>
    <cellStyle name="Note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460308</xdr:colOff>
      <xdr:row>1</xdr:row>
      <xdr:rowOff>175598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3BA4CC5-C953-5D26-70BB-34C5C30DE5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608975" cy="96934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1514475</xdr:colOff>
      <xdr:row>31</xdr:row>
      <xdr:rowOff>0</xdr:rowOff>
    </xdr:from>
    <xdr:to>
      <xdr:col>2</xdr:col>
      <xdr:colOff>1514475</xdr:colOff>
      <xdr:row>34</xdr:row>
      <xdr:rowOff>0</xdr:rowOff>
    </xdr:to>
    <xdr:pic>
      <xdr:nvPicPr>
        <xdr:cNvPr id="10602" name="Image 1" descr="F:\signature samy.jpg">
          <a:extLst>
            <a:ext uri="{FF2B5EF4-FFF2-40B4-BE49-F238E27FC236}">
              <a16:creationId xmlns:a16="http://schemas.microsoft.com/office/drawing/2014/main" id="{2C4B5D21-6A9A-EAB3-94A0-BE6E24A669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71875" y="29908500"/>
          <a:ext cx="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3781425</xdr:colOff>
      <xdr:row>31</xdr:row>
      <xdr:rowOff>0</xdr:rowOff>
    </xdr:from>
    <xdr:to>
      <xdr:col>2</xdr:col>
      <xdr:colOff>3781425</xdr:colOff>
      <xdr:row>34</xdr:row>
      <xdr:rowOff>0</xdr:rowOff>
    </xdr:to>
    <xdr:pic>
      <xdr:nvPicPr>
        <xdr:cNvPr id="10603" name="Image 1" descr="F:\signature samy.jpg">
          <a:extLst>
            <a:ext uri="{FF2B5EF4-FFF2-40B4-BE49-F238E27FC236}">
              <a16:creationId xmlns:a16="http://schemas.microsoft.com/office/drawing/2014/main" id="{C5F8B65D-B3BA-B2CC-89EA-88F7766CEA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38825" y="29908500"/>
          <a:ext cx="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3790950</xdr:colOff>
      <xdr:row>31</xdr:row>
      <xdr:rowOff>0</xdr:rowOff>
    </xdr:from>
    <xdr:to>
      <xdr:col>6</xdr:col>
      <xdr:colOff>0</xdr:colOff>
      <xdr:row>34</xdr:row>
      <xdr:rowOff>0</xdr:rowOff>
    </xdr:to>
    <xdr:pic>
      <xdr:nvPicPr>
        <xdr:cNvPr id="10605" name="Image 1" descr="F:\signature samy.jpg">
          <a:extLst>
            <a:ext uri="{FF2B5EF4-FFF2-40B4-BE49-F238E27FC236}">
              <a16:creationId xmlns:a16="http://schemas.microsoft.com/office/drawing/2014/main" id="{144DBFD7-CA91-7BFE-77D5-AB475747A6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69650" y="29908500"/>
          <a:ext cx="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0</xdr:colOff>
      <xdr:row>31</xdr:row>
      <xdr:rowOff>0</xdr:rowOff>
    </xdr:from>
    <xdr:to>
      <xdr:col>7</xdr:col>
      <xdr:colOff>9525</xdr:colOff>
      <xdr:row>34</xdr:row>
      <xdr:rowOff>0</xdr:rowOff>
    </xdr:to>
    <xdr:pic>
      <xdr:nvPicPr>
        <xdr:cNvPr id="10606" name="Image 1" descr="F:\signature samy.jpg">
          <a:extLst>
            <a:ext uri="{FF2B5EF4-FFF2-40B4-BE49-F238E27FC236}">
              <a16:creationId xmlns:a16="http://schemas.microsoft.com/office/drawing/2014/main" id="{34A14F27-ED17-0EB0-1CE1-251AC0BE30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32225" y="29908500"/>
          <a:ext cx="95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0</xdr:colOff>
      <xdr:row>31</xdr:row>
      <xdr:rowOff>0</xdr:rowOff>
    </xdr:from>
    <xdr:to>
      <xdr:col>7</xdr:col>
      <xdr:colOff>0</xdr:colOff>
      <xdr:row>34</xdr:row>
      <xdr:rowOff>0</xdr:rowOff>
    </xdr:to>
    <xdr:pic>
      <xdr:nvPicPr>
        <xdr:cNvPr id="10607" name="Image 1" descr="F:\signature samy.jpg">
          <a:extLst>
            <a:ext uri="{FF2B5EF4-FFF2-40B4-BE49-F238E27FC236}">
              <a16:creationId xmlns:a16="http://schemas.microsoft.com/office/drawing/2014/main" id="{EC169FE7-F3EA-FD59-AA14-18A809359B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32225" y="29908500"/>
          <a:ext cx="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0</xdr:colOff>
      <xdr:row>31</xdr:row>
      <xdr:rowOff>0</xdr:rowOff>
    </xdr:from>
    <xdr:to>
      <xdr:col>7</xdr:col>
      <xdr:colOff>0</xdr:colOff>
      <xdr:row>34</xdr:row>
      <xdr:rowOff>0</xdr:rowOff>
    </xdr:to>
    <xdr:pic>
      <xdr:nvPicPr>
        <xdr:cNvPr id="10608" name="Image 1" descr="F:\signature samy.jpg">
          <a:extLst>
            <a:ext uri="{FF2B5EF4-FFF2-40B4-BE49-F238E27FC236}">
              <a16:creationId xmlns:a16="http://schemas.microsoft.com/office/drawing/2014/main" id="{EBA167A2-B650-C155-20D9-90912C3310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32225" y="29908500"/>
          <a:ext cx="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0</xdr:colOff>
      <xdr:row>31</xdr:row>
      <xdr:rowOff>0</xdr:rowOff>
    </xdr:from>
    <xdr:to>
      <xdr:col>7</xdr:col>
      <xdr:colOff>0</xdr:colOff>
      <xdr:row>34</xdr:row>
      <xdr:rowOff>0</xdr:rowOff>
    </xdr:to>
    <xdr:pic>
      <xdr:nvPicPr>
        <xdr:cNvPr id="10609" name="Image 1" descr="F:\signature samy.jpg">
          <a:extLst>
            <a:ext uri="{FF2B5EF4-FFF2-40B4-BE49-F238E27FC236}">
              <a16:creationId xmlns:a16="http://schemas.microsoft.com/office/drawing/2014/main" id="{09968967-D099-0FD3-9FCE-A49F43A5D8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32225" y="29908500"/>
          <a:ext cx="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0</xdr:colOff>
      <xdr:row>31</xdr:row>
      <xdr:rowOff>0</xdr:rowOff>
    </xdr:from>
    <xdr:to>
      <xdr:col>7</xdr:col>
      <xdr:colOff>0</xdr:colOff>
      <xdr:row>34</xdr:row>
      <xdr:rowOff>0</xdr:rowOff>
    </xdr:to>
    <xdr:pic>
      <xdr:nvPicPr>
        <xdr:cNvPr id="10610" name="Image 1" descr="F:\signature samy.jpg">
          <a:extLst>
            <a:ext uri="{FF2B5EF4-FFF2-40B4-BE49-F238E27FC236}">
              <a16:creationId xmlns:a16="http://schemas.microsoft.com/office/drawing/2014/main" id="{18FE1FD1-48E4-86BE-2098-9A33B39326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32225" y="29908500"/>
          <a:ext cx="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0</xdr:colOff>
      <xdr:row>31</xdr:row>
      <xdr:rowOff>0</xdr:rowOff>
    </xdr:from>
    <xdr:to>
      <xdr:col>7</xdr:col>
      <xdr:colOff>0</xdr:colOff>
      <xdr:row>34</xdr:row>
      <xdr:rowOff>0</xdr:rowOff>
    </xdr:to>
    <xdr:pic>
      <xdr:nvPicPr>
        <xdr:cNvPr id="10611" name="Image 1" descr="F:\signature samy.jpg">
          <a:extLst>
            <a:ext uri="{FF2B5EF4-FFF2-40B4-BE49-F238E27FC236}">
              <a16:creationId xmlns:a16="http://schemas.microsoft.com/office/drawing/2014/main" id="{0DB50F77-26C6-7A31-2ECC-E5AABDC262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32225" y="29908500"/>
          <a:ext cx="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0</xdr:colOff>
      <xdr:row>31</xdr:row>
      <xdr:rowOff>0</xdr:rowOff>
    </xdr:from>
    <xdr:to>
      <xdr:col>7</xdr:col>
      <xdr:colOff>0</xdr:colOff>
      <xdr:row>34</xdr:row>
      <xdr:rowOff>0</xdr:rowOff>
    </xdr:to>
    <xdr:pic>
      <xdr:nvPicPr>
        <xdr:cNvPr id="10612" name="Image 1" descr="F:\signature samy.jpg">
          <a:extLst>
            <a:ext uri="{FF2B5EF4-FFF2-40B4-BE49-F238E27FC236}">
              <a16:creationId xmlns:a16="http://schemas.microsoft.com/office/drawing/2014/main" id="{BF8FC6BA-9C8C-D813-C3AE-7BE9CD6E6A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32225" y="29908500"/>
          <a:ext cx="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0</xdr:colOff>
      <xdr:row>31</xdr:row>
      <xdr:rowOff>0</xdr:rowOff>
    </xdr:from>
    <xdr:to>
      <xdr:col>7</xdr:col>
      <xdr:colOff>0</xdr:colOff>
      <xdr:row>34</xdr:row>
      <xdr:rowOff>0</xdr:rowOff>
    </xdr:to>
    <xdr:pic>
      <xdr:nvPicPr>
        <xdr:cNvPr id="10613" name="Image 1" descr="F:\signature samy.jpg">
          <a:extLst>
            <a:ext uri="{FF2B5EF4-FFF2-40B4-BE49-F238E27FC236}">
              <a16:creationId xmlns:a16="http://schemas.microsoft.com/office/drawing/2014/main" id="{FB255F2F-53DC-8178-EFAB-54E25BC6F2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32225" y="29908500"/>
          <a:ext cx="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0</xdr:colOff>
      <xdr:row>31</xdr:row>
      <xdr:rowOff>0</xdr:rowOff>
    </xdr:from>
    <xdr:to>
      <xdr:col>7</xdr:col>
      <xdr:colOff>0</xdr:colOff>
      <xdr:row>34</xdr:row>
      <xdr:rowOff>0</xdr:rowOff>
    </xdr:to>
    <xdr:pic>
      <xdr:nvPicPr>
        <xdr:cNvPr id="10614" name="Image 1" descr="F:\signature samy.jpg">
          <a:extLst>
            <a:ext uri="{FF2B5EF4-FFF2-40B4-BE49-F238E27FC236}">
              <a16:creationId xmlns:a16="http://schemas.microsoft.com/office/drawing/2014/main" id="{00259989-B4D4-3DB6-00D3-5B46A743F6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32225" y="29908500"/>
          <a:ext cx="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4079808</xdr:colOff>
      <xdr:row>1</xdr:row>
      <xdr:rowOff>218461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4122986-4AD8-4AAF-8A79-EF59CDD729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4613208" cy="9661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X32"/>
  <sheetViews>
    <sheetView showGridLines="0" tabSelected="1" zoomScale="90" zoomScaleNormal="90" zoomScaleSheetLayoutView="25" zoomScalePageLayoutView="10" workbookViewId="0">
      <selection activeCell="G13" sqref="G13"/>
    </sheetView>
  </sheetViews>
  <sheetFormatPr defaultColWidth="8.85546875" defaultRowHeight="15.75"/>
  <cols>
    <col min="1" max="1" width="6.85546875" style="1" bestFit="1" customWidth="1"/>
    <col min="2" max="2" width="55.42578125" style="2" customWidth="1"/>
    <col min="3" max="3" width="99.7109375" style="3" customWidth="1"/>
    <col min="4" max="4" width="23.28515625" style="3" bestFit="1" customWidth="1"/>
    <col min="5" max="5" width="36.85546875" style="4" bestFit="1" customWidth="1"/>
    <col min="6" max="6" width="44" style="4" bestFit="1" customWidth="1"/>
    <col min="7" max="19" width="40.5703125" style="4" customWidth="1"/>
    <col min="20" max="16384" width="8.85546875" style="4"/>
  </cols>
  <sheetData>
    <row r="1" spans="1:206" s="13" customFormat="1" ht="62.25" customHeight="1" thickBot="1">
      <c r="A1" s="125"/>
      <c r="B1" s="126"/>
      <c r="C1" s="126"/>
      <c r="D1" s="126"/>
      <c r="E1" s="126"/>
      <c r="F1" s="127"/>
    </row>
    <row r="2" spans="1:206" s="13" customFormat="1" ht="21" customHeight="1">
      <c r="A2" s="128" t="s">
        <v>50</v>
      </c>
      <c r="B2" s="129"/>
      <c r="C2" s="129"/>
      <c r="D2" s="129"/>
      <c r="E2" s="129"/>
      <c r="F2" s="130"/>
    </row>
    <row r="3" spans="1:206" customFormat="1" ht="24.75" customHeight="1">
      <c r="A3" s="119" t="s">
        <v>51</v>
      </c>
      <c r="B3" s="120"/>
      <c r="C3" s="120"/>
      <c r="D3" s="120"/>
      <c r="E3" s="120"/>
      <c r="F3" s="121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  <c r="FL3" s="14"/>
      <c r="FM3" s="14"/>
      <c r="FN3" s="14"/>
      <c r="FO3" s="14"/>
      <c r="FP3" s="14"/>
      <c r="FQ3" s="14"/>
      <c r="FR3" s="14"/>
      <c r="FS3" s="14"/>
      <c r="FT3" s="14"/>
      <c r="FU3" s="14"/>
      <c r="FV3" s="14"/>
      <c r="FW3" s="14"/>
      <c r="FX3" s="14"/>
      <c r="FY3" s="14"/>
      <c r="FZ3" s="14"/>
      <c r="GA3" s="14"/>
      <c r="GB3" s="14"/>
      <c r="GC3" s="14"/>
      <c r="GD3" s="14"/>
      <c r="GE3" s="14"/>
      <c r="GF3" s="14"/>
      <c r="GG3" s="14"/>
      <c r="GH3" s="14"/>
      <c r="GI3" s="14"/>
      <c r="GJ3" s="14"/>
      <c r="GK3" s="14"/>
      <c r="GL3" s="14"/>
      <c r="GM3" s="14"/>
      <c r="GN3" s="14"/>
      <c r="GO3" s="14"/>
      <c r="GP3" s="14"/>
      <c r="GQ3" s="14"/>
      <c r="GR3" s="14"/>
      <c r="GS3" s="14"/>
      <c r="GT3" s="14"/>
      <c r="GU3" s="14"/>
      <c r="GV3" s="14"/>
      <c r="GW3" s="14"/>
      <c r="GX3" s="14"/>
    </row>
    <row r="4" spans="1:206" customFormat="1" ht="21" customHeight="1">
      <c r="A4" s="122" t="s">
        <v>42</v>
      </c>
      <c r="B4" s="123"/>
      <c r="C4" s="123"/>
      <c r="D4" s="123"/>
      <c r="E4" s="123"/>
      <c r="F4" s="12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4"/>
      <c r="FV4" s="14"/>
      <c r="FW4" s="14"/>
      <c r="FX4" s="14"/>
      <c r="FY4" s="14"/>
      <c r="FZ4" s="14"/>
      <c r="GA4" s="14"/>
      <c r="GB4" s="14"/>
      <c r="GC4" s="14"/>
      <c r="GD4" s="14"/>
      <c r="GE4" s="14"/>
      <c r="GF4" s="14"/>
      <c r="GG4" s="14"/>
      <c r="GH4" s="14"/>
      <c r="GI4" s="14"/>
      <c r="GJ4" s="14"/>
      <c r="GK4" s="14"/>
      <c r="GL4" s="14"/>
      <c r="GM4" s="14"/>
      <c r="GN4" s="14"/>
      <c r="GO4" s="14"/>
      <c r="GP4" s="14"/>
      <c r="GQ4" s="14"/>
      <c r="GR4" s="14"/>
      <c r="GS4" s="14"/>
      <c r="GT4" s="14"/>
      <c r="GU4" s="14"/>
      <c r="GV4" s="14"/>
      <c r="GW4" s="14"/>
      <c r="GX4" s="14"/>
    </row>
    <row r="5" spans="1:206" customFormat="1" ht="21" customHeight="1">
      <c r="A5" s="122" t="s">
        <v>43</v>
      </c>
      <c r="B5" s="123"/>
      <c r="C5" s="123"/>
      <c r="D5" s="123"/>
      <c r="E5" s="123"/>
      <c r="F5" s="12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</row>
    <row r="6" spans="1:206" customFormat="1" ht="21" customHeight="1">
      <c r="A6" s="122" t="s">
        <v>44</v>
      </c>
      <c r="B6" s="123"/>
      <c r="C6" s="123"/>
      <c r="D6" s="123"/>
      <c r="E6" s="123"/>
      <c r="F6" s="12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</row>
    <row r="7" spans="1:206" customFormat="1" ht="21" customHeight="1">
      <c r="A7" s="122" t="s">
        <v>45</v>
      </c>
      <c r="B7" s="123"/>
      <c r="C7" s="123"/>
      <c r="D7" s="123"/>
      <c r="E7" s="123"/>
      <c r="F7" s="12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</row>
    <row r="8" spans="1:206" customFormat="1" ht="21" customHeight="1">
      <c r="A8" s="122" t="s">
        <v>46</v>
      </c>
      <c r="B8" s="123"/>
      <c r="C8" s="123"/>
      <c r="D8" s="123"/>
      <c r="E8" s="123"/>
      <c r="F8" s="12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</row>
    <row r="9" spans="1:206" customFormat="1" ht="21" customHeight="1">
      <c r="A9" s="122" t="s">
        <v>47</v>
      </c>
      <c r="B9" s="123"/>
      <c r="C9" s="123"/>
      <c r="D9" s="123"/>
      <c r="E9" s="123"/>
      <c r="F9" s="12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  <c r="GT9" s="14"/>
      <c r="GU9" s="14"/>
      <c r="GV9" s="14"/>
      <c r="GW9" s="14"/>
      <c r="GX9" s="14"/>
    </row>
    <row r="10" spans="1:206" customFormat="1" ht="21" customHeight="1">
      <c r="A10" s="122" t="s">
        <v>48</v>
      </c>
      <c r="B10" s="123"/>
      <c r="C10" s="123"/>
      <c r="D10" s="123"/>
      <c r="E10" s="123"/>
      <c r="F10" s="12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</row>
    <row r="11" spans="1:206" customFormat="1" ht="21" customHeight="1">
      <c r="A11" s="122" t="s">
        <v>49</v>
      </c>
      <c r="B11" s="123"/>
      <c r="C11" s="123"/>
      <c r="D11" s="123"/>
      <c r="E11" s="123"/>
      <c r="F11" s="12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</row>
    <row r="12" spans="1:206" s="3" customFormat="1">
      <c r="A12" s="5" t="s">
        <v>4</v>
      </c>
      <c r="B12" s="5" t="s">
        <v>5</v>
      </c>
      <c r="C12" s="5" t="s">
        <v>6</v>
      </c>
      <c r="D12" s="5" t="s">
        <v>5</v>
      </c>
      <c r="E12" s="5" t="s">
        <v>17</v>
      </c>
      <c r="F12" s="5" t="s">
        <v>57</v>
      </c>
    </row>
    <row r="13" spans="1:206" s="3" customFormat="1" ht="53.25" customHeight="1">
      <c r="A13" s="113">
        <v>1</v>
      </c>
      <c r="B13" s="114" t="s">
        <v>10</v>
      </c>
      <c r="C13" s="16" t="s">
        <v>63</v>
      </c>
      <c r="D13" s="7" t="s">
        <v>7</v>
      </c>
      <c r="E13" s="8"/>
      <c r="F13" s="8"/>
    </row>
    <row r="14" spans="1:206" s="3" customFormat="1" ht="71.25" customHeight="1">
      <c r="A14" s="113"/>
      <c r="B14" s="114"/>
      <c r="C14" s="15" t="s">
        <v>52</v>
      </c>
      <c r="D14" s="7" t="s">
        <v>7</v>
      </c>
      <c r="E14" s="8"/>
      <c r="F14" s="8"/>
    </row>
    <row r="15" spans="1:206" s="3" customFormat="1" ht="48" customHeight="1">
      <c r="A15" s="115">
        <v>2</v>
      </c>
      <c r="B15" s="117" t="s">
        <v>8</v>
      </c>
      <c r="C15" s="15" t="s">
        <v>53</v>
      </c>
      <c r="D15" s="7" t="s">
        <v>7</v>
      </c>
      <c r="E15" s="8"/>
      <c r="F15" s="8"/>
    </row>
    <row r="16" spans="1:206" s="3" customFormat="1" ht="103.5" customHeight="1">
      <c r="A16" s="116"/>
      <c r="B16" s="118"/>
      <c r="C16" s="15" t="s">
        <v>18</v>
      </c>
      <c r="D16" s="7" t="s">
        <v>7</v>
      </c>
      <c r="E16" s="8"/>
      <c r="F16" s="8"/>
    </row>
    <row r="17" spans="1:19" customFormat="1" ht="180">
      <c r="A17" s="116"/>
      <c r="B17" s="118"/>
      <c r="C17" s="15" t="s">
        <v>55</v>
      </c>
      <c r="D17" s="7" t="s">
        <v>7</v>
      </c>
      <c r="E17" s="8"/>
      <c r="F17" s="8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19" s="3" customFormat="1" ht="195">
      <c r="A18" s="18">
        <v>3</v>
      </c>
      <c r="B18" s="6" t="s">
        <v>9</v>
      </c>
      <c r="C18" s="15" t="s">
        <v>54</v>
      </c>
      <c r="D18" s="7" t="s">
        <v>7</v>
      </c>
      <c r="E18" s="8"/>
      <c r="F18" s="8"/>
    </row>
    <row r="19" spans="1:19">
      <c r="C19" s="4"/>
    </row>
    <row r="20" spans="1:19" ht="15.75" customHeight="1">
      <c r="A20" s="111" t="s">
        <v>56</v>
      </c>
      <c r="B20" s="112"/>
      <c r="C20" s="112"/>
      <c r="D20" s="112"/>
      <c r="E20" s="112"/>
      <c r="F20" s="112"/>
    </row>
    <row r="21" spans="1:19" ht="17.25" customHeight="1">
      <c r="A21" s="112"/>
      <c r="B21" s="112"/>
      <c r="C21" s="112"/>
      <c r="D21" s="112"/>
      <c r="E21" s="112"/>
      <c r="F21" s="112"/>
    </row>
    <row r="23" spans="1:19">
      <c r="A23" s="19"/>
      <c r="B23" s="20"/>
      <c r="C23" s="21"/>
      <c r="D23" s="22"/>
      <c r="E23" s="23"/>
      <c r="F23" s="24"/>
    </row>
    <row r="24" spans="1:19">
      <c r="A24" s="25"/>
      <c r="B24" s="26" t="s">
        <v>13</v>
      </c>
      <c r="C24" s="11"/>
      <c r="D24" s="27"/>
      <c r="E24" s="28"/>
      <c r="F24" s="29"/>
    </row>
    <row r="25" spans="1:19">
      <c r="A25" s="25"/>
      <c r="B25" s="26" t="s">
        <v>14</v>
      </c>
      <c r="C25" s="11"/>
      <c r="D25" s="27"/>
      <c r="E25" s="28"/>
      <c r="F25" s="29"/>
    </row>
    <row r="26" spans="1:19">
      <c r="A26" s="25"/>
      <c r="B26" s="26" t="s">
        <v>15</v>
      </c>
      <c r="C26" s="11"/>
      <c r="D26" s="27"/>
      <c r="E26" s="28"/>
      <c r="F26" s="29"/>
    </row>
    <row r="27" spans="1:19">
      <c r="A27" s="25"/>
      <c r="B27" s="30"/>
      <c r="C27" s="11"/>
      <c r="D27" s="27"/>
      <c r="E27" s="28"/>
      <c r="F27" s="29"/>
    </row>
    <row r="28" spans="1:19">
      <c r="A28" s="25"/>
      <c r="B28" s="31"/>
      <c r="C28" s="11"/>
      <c r="D28" s="27"/>
      <c r="E28" s="28"/>
      <c r="F28" s="29"/>
    </row>
    <row r="29" spans="1:19">
      <c r="A29" s="25"/>
      <c r="B29" s="32" t="s">
        <v>41</v>
      </c>
      <c r="C29" s="11"/>
      <c r="D29" s="27"/>
      <c r="E29" s="28"/>
      <c r="F29" s="29"/>
    </row>
    <row r="30" spans="1:19">
      <c r="A30" s="33"/>
      <c r="B30" s="34" t="s">
        <v>16</v>
      </c>
      <c r="C30" s="35"/>
      <c r="D30" s="36"/>
      <c r="E30" s="37"/>
      <c r="F30" s="38"/>
    </row>
    <row r="31" spans="1:19">
      <c r="B31" s="12"/>
      <c r="C31" s="11"/>
    </row>
    <row r="32" spans="1:19">
      <c r="B32" s="10"/>
      <c r="C32" s="11"/>
    </row>
  </sheetData>
  <mergeCells count="16">
    <mergeCell ref="A8:F8"/>
    <mergeCell ref="A9:F9"/>
    <mergeCell ref="A10:F10"/>
    <mergeCell ref="A11:F11"/>
    <mergeCell ref="A1:F1"/>
    <mergeCell ref="A2:F2"/>
    <mergeCell ref="A3:F3"/>
    <mergeCell ref="A4:F4"/>
    <mergeCell ref="A5:F5"/>
    <mergeCell ref="A6:F6"/>
    <mergeCell ref="A7:F7"/>
    <mergeCell ref="A20:F21"/>
    <mergeCell ref="A13:A14"/>
    <mergeCell ref="B13:B14"/>
    <mergeCell ref="A15:A17"/>
    <mergeCell ref="B15:B17"/>
  </mergeCells>
  <pageMargins left="0.70866141732283461" right="0.70866141732283461" top="0.74803149606299213" bottom="0.74803149606299213" header="0.31496062992125984" footer="0.31496062992125984"/>
  <pageSetup scale="2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46"/>
  <sheetViews>
    <sheetView view="pageBreakPreview" topLeftCell="B1" zoomScale="90" zoomScaleNormal="20" zoomScaleSheetLayoutView="90" zoomScalePageLayoutView="25" workbookViewId="0">
      <selection activeCell="K17" sqref="K17"/>
    </sheetView>
  </sheetViews>
  <sheetFormatPr defaultRowHeight="15"/>
  <cols>
    <col min="1" max="1" width="12.28515625" style="9" hidden="1" customWidth="1"/>
    <col min="2" max="2" width="8" style="17" customWidth="1"/>
    <col min="3" max="3" width="74.7109375" style="9" customWidth="1"/>
    <col min="4" max="4" width="18.42578125" style="17" customWidth="1"/>
    <col min="5" max="5" width="19.85546875" style="17" customWidth="1"/>
    <col min="6" max="6" width="28.5703125" style="9" customWidth="1"/>
    <col min="7" max="7" width="29.85546875" style="9" customWidth="1"/>
    <col min="8" max="16384" width="9.140625" style="9"/>
  </cols>
  <sheetData>
    <row r="1" spans="1:16" ht="67.5" customHeight="1" thickBot="1">
      <c r="B1" s="125"/>
      <c r="C1" s="126"/>
      <c r="D1" s="126"/>
      <c r="E1" s="126"/>
      <c r="F1" s="126"/>
      <c r="G1" s="127"/>
    </row>
    <row r="2" spans="1:16" ht="20.25">
      <c r="A2" s="39"/>
      <c r="B2" s="128" t="s">
        <v>59</v>
      </c>
      <c r="C2" s="129"/>
      <c r="D2" s="129"/>
      <c r="E2" s="129"/>
      <c r="F2" s="129"/>
      <c r="G2" s="130"/>
    </row>
    <row r="3" spans="1:16" ht="18">
      <c r="A3" s="39"/>
      <c r="B3" s="119" t="s">
        <v>51</v>
      </c>
      <c r="C3" s="120"/>
      <c r="D3" s="120"/>
      <c r="E3" s="120"/>
      <c r="F3" s="120"/>
      <c r="G3" s="121"/>
    </row>
    <row r="4" spans="1:16">
      <c r="A4" s="39"/>
      <c r="B4" s="122" t="s">
        <v>42</v>
      </c>
      <c r="C4" s="123"/>
      <c r="D4" s="123"/>
      <c r="E4" s="123"/>
      <c r="F4" s="123"/>
      <c r="G4" s="124"/>
    </row>
    <row r="5" spans="1:16">
      <c r="A5" s="39"/>
      <c r="B5" s="122" t="s">
        <v>43</v>
      </c>
      <c r="C5" s="123"/>
      <c r="D5" s="123"/>
      <c r="E5" s="123"/>
      <c r="F5" s="123"/>
      <c r="G5" s="124"/>
    </row>
    <row r="6" spans="1:16">
      <c r="A6" s="39"/>
      <c r="B6" s="122" t="s">
        <v>44</v>
      </c>
      <c r="C6" s="123"/>
      <c r="D6" s="123"/>
      <c r="E6" s="123"/>
      <c r="F6" s="123"/>
      <c r="G6" s="124"/>
      <c r="H6" s="40"/>
      <c r="I6" s="40"/>
      <c r="J6" s="40"/>
      <c r="K6" s="40"/>
      <c r="L6" s="40"/>
      <c r="M6" s="40"/>
      <c r="N6" s="40"/>
      <c r="O6" s="40"/>
      <c r="P6" s="40"/>
    </row>
    <row r="7" spans="1:16">
      <c r="A7" s="39"/>
      <c r="B7" s="122" t="s">
        <v>45</v>
      </c>
      <c r="C7" s="123"/>
      <c r="D7" s="123"/>
      <c r="E7" s="123"/>
      <c r="F7" s="123"/>
      <c r="G7" s="124"/>
    </row>
    <row r="8" spans="1:16" ht="15.75" thickBot="1">
      <c r="B8" s="122" t="s">
        <v>46</v>
      </c>
      <c r="C8" s="123"/>
      <c r="D8" s="123"/>
      <c r="E8" s="123"/>
      <c r="F8" s="123"/>
      <c r="G8" s="124"/>
    </row>
    <row r="9" spans="1:16" s="42" customFormat="1">
      <c r="A9" s="41"/>
      <c r="B9" s="122" t="s">
        <v>47</v>
      </c>
      <c r="C9" s="123"/>
      <c r="D9" s="123"/>
      <c r="E9" s="123"/>
      <c r="F9" s="123"/>
      <c r="G9" s="124"/>
    </row>
    <row r="10" spans="1:16">
      <c r="A10" s="43"/>
      <c r="B10" s="122" t="s">
        <v>48</v>
      </c>
      <c r="C10" s="123"/>
      <c r="D10" s="123"/>
      <c r="E10" s="123"/>
      <c r="F10" s="123"/>
      <c r="G10" s="124"/>
    </row>
    <row r="11" spans="1:16" s="45" customFormat="1">
      <c r="A11" s="44"/>
      <c r="B11" s="122" t="s">
        <v>49</v>
      </c>
      <c r="C11" s="123"/>
      <c r="D11" s="123"/>
      <c r="E11" s="123"/>
      <c r="F11" s="123"/>
      <c r="G11" s="124"/>
    </row>
    <row r="12" spans="1:16" ht="15.75">
      <c r="A12" s="43"/>
      <c r="B12" s="134" t="s">
        <v>60</v>
      </c>
      <c r="C12" s="135"/>
      <c r="D12" s="135"/>
      <c r="E12" s="135"/>
      <c r="F12" s="135"/>
      <c r="G12" s="136"/>
    </row>
    <row r="13" spans="1:16" s="51" customFormat="1" ht="31.5">
      <c r="A13" s="46"/>
      <c r="B13" s="137" t="s">
        <v>0</v>
      </c>
      <c r="C13" s="138"/>
      <c r="D13" s="47" t="s">
        <v>2</v>
      </c>
      <c r="E13" s="48" t="s">
        <v>1</v>
      </c>
      <c r="F13" s="49" t="s">
        <v>32</v>
      </c>
      <c r="G13" s="50" t="s">
        <v>33</v>
      </c>
    </row>
    <row r="14" spans="1:16" s="51" customFormat="1" ht="15.75">
      <c r="A14" s="46"/>
      <c r="B14" s="131" t="s">
        <v>37</v>
      </c>
      <c r="C14" s="132"/>
      <c r="D14" s="132"/>
      <c r="E14" s="132"/>
      <c r="F14" s="132"/>
      <c r="G14" s="133"/>
    </row>
    <row r="15" spans="1:16" s="51" customFormat="1" ht="30" customHeight="1">
      <c r="A15" s="46"/>
      <c r="B15" s="67">
        <v>0</v>
      </c>
      <c r="C15" s="108" t="s">
        <v>62</v>
      </c>
      <c r="D15" s="68" t="s">
        <v>3</v>
      </c>
      <c r="E15" s="69">
        <v>1</v>
      </c>
      <c r="F15" s="54"/>
      <c r="G15" s="53">
        <f>E15*F15</f>
        <v>0</v>
      </c>
    </row>
    <row r="16" spans="1:16" s="51" customFormat="1" ht="15.75">
      <c r="A16" s="46"/>
      <c r="B16" s="131" t="s">
        <v>39</v>
      </c>
      <c r="C16" s="132"/>
      <c r="D16" s="132"/>
      <c r="E16" s="132"/>
      <c r="F16" s="132"/>
      <c r="G16" s="133"/>
    </row>
    <row r="17" spans="1:8" s="51" customFormat="1" ht="30" customHeight="1">
      <c r="A17" s="46"/>
      <c r="B17" s="67">
        <v>1</v>
      </c>
      <c r="C17" s="108" t="s">
        <v>19</v>
      </c>
      <c r="D17" s="55" t="s">
        <v>20</v>
      </c>
      <c r="E17" s="65">
        <v>105</v>
      </c>
      <c r="F17" s="52"/>
      <c r="G17" s="53">
        <f>E17*F17</f>
        <v>0</v>
      </c>
    </row>
    <row r="18" spans="1:8" s="51" customFormat="1" ht="30" customHeight="1">
      <c r="A18" s="46"/>
      <c r="B18" s="67">
        <v>2</v>
      </c>
      <c r="C18" s="108" t="s">
        <v>21</v>
      </c>
      <c r="D18" s="55" t="s">
        <v>20</v>
      </c>
      <c r="E18" s="65">
        <v>35</v>
      </c>
      <c r="F18" s="52"/>
      <c r="G18" s="53">
        <f t="shared" ref="G18:G20" si="0">E18*F18</f>
        <v>0</v>
      </c>
    </row>
    <row r="19" spans="1:8" s="51" customFormat="1" ht="30" customHeight="1">
      <c r="A19" s="46"/>
      <c r="B19" s="67">
        <v>3</v>
      </c>
      <c r="C19" s="108" t="s">
        <v>22</v>
      </c>
      <c r="D19" s="55" t="s">
        <v>23</v>
      </c>
      <c r="E19" s="65">
        <v>1</v>
      </c>
      <c r="F19" s="52"/>
      <c r="G19" s="53">
        <f t="shared" si="0"/>
        <v>0</v>
      </c>
    </row>
    <row r="20" spans="1:8" s="51" customFormat="1" ht="30" customHeight="1">
      <c r="A20" s="46"/>
      <c r="B20" s="67">
        <v>4</v>
      </c>
      <c r="C20" s="108" t="s">
        <v>24</v>
      </c>
      <c r="D20" s="55" t="s">
        <v>20</v>
      </c>
      <c r="E20" s="65">
        <v>35</v>
      </c>
      <c r="F20" s="52"/>
      <c r="G20" s="53">
        <f t="shared" si="0"/>
        <v>0</v>
      </c>
    </row>
    <row r="21" spans="1:8" s="51" customFormat="1" ht="15.75">
      <c r="A21" s="46"/>
      <c r="B21" s="131" t="s">
        <v>38</v>
      </c>
      <c r="C21" s="132"/>
      <c r="D21" s="132"/>
      <c r="E21" s="132"/>
      <c r="F21" s="132"/>
      <c r="G21" s="133"/>
    </row>
    <row r="22" spans="1:8" s="58" customFormat="1" ht="30" customHeight="1">
      <c r="A22" s="56"/>
      <c r="B22" s="67">
        <v>5</v>
      </c>
      <c r="C22" s="108" t="s">
        <v>25</v>
      </c>
      <c r="D22" s="55" t="s">
        <v>20</v>
      </c>
      <c r="E22" s="65">
        <v>45</v>
      </c>
      <c r="F22" s="57"/>
      <c r="G22" s="53">
        <f>E22*F22</f>
        <v>0</v>
      </c>
    </row>
    <row r="23" spans="1:8" s="58" customFormat="1" ht="30" customHeight="1">
      <c r="A23" s="56"/>
      <c r="B23" s="67">
        <v>6</v>
      </c>
      <c r="C23" s="108" t="s">
        <v>26</v>
      </c>
      <c r="D23" s="55" t="s">
        <v>23</v>
      </c>
      <c r="E23" s="65">
        <v>1</v>
      </c>
      <c r="F23" s="57"/>
      <c r="G23" s="53">
        <f t="shared" ref="G23:G28" si="1">E23*F23</f>
        <v>0</v>
      </c>
    </row>
    <row r="24" spans="1:8" s="58" customFormat="1" ht="30" customHeight="1">
      <c r="A24" s="56"/>
      <c r="B24" s="67">
        <v>7</v>
      </c>
      <c r="C24" s="108" t="s">
        <v>27</v>
      </c>
      <c r="D24" s="55" t="s">
        <v>20</v>
      </c>
      <c r="E24" s="65">
        <v>45</v>
      </c>
      <c r="F24" s="57"/>
      <c r="G24" s="53">
        <f t="shared" si="1"/>
        <v>0</v>
      </c>
    </row>
    <row r="25" spans="1:8" s="58" customFormat="1" ht="30" customHeight="1">
      <c r="A25" s="56"/>
      <c r="B25" s="67">
        <v>8</v>
      </c>
      <c r="C25" s="108" t="s">
        <v>28</v>
      </c>
      <c r="D25" s="55" t="s">
        <v>20</v>
      </c>
      <c r="E25" s="65">
        <v>45</v>
      </c>
      <c r="F25" s="57"/>
      <c r="G25" s="53">
        <f t="shared" si="1"/>
        <v>0</v>
      </c>
    </row>
    <row r="26" spans="1:8" s="58" customFormat="1" ht="30" customHeight="1">
      <c r="A26" s="56"/>
      <c r="B26" s="67">
        <v>9</v>
      </c>
      <c r="C26" s="108" t="s">
        <v>29</v>
      </c>
      <c r="D26" s="55" t="s">
        <v>30</v>
      </c>
      <c r="E26" s="65">
        <v>1</v>
      </c>
      <c r="F26" s="57"/>
      <c r="G26" s="53">
        <f t="shared" si="1"/>
        <v>0</v>
      </c>
    </row>
    <row r="27" spans="1:8" s="58" customFormat="1" ht="30" customHeight="1">
      <c r="A27" s="56"/>
      <c r="B27" s="67">
        <v>10</v>
      </c>
      <c r="C27" s="108" t="s">
        <v>31</v>
      </c>
      <c r="D27" s="55" t="s">
        <v>30</v>
      </c>
      <c r="E27" s="65">
        <v>1</v>
      </c>
      <c r="F27" s="57"/>
      <c r="G27" s="53">
        <f t="shared" si="1"/>
        <v>0</v>
      </c>
    </row>
    <row r="28" spans="1:8" s="58" customFormat="1" ht="55.5" customHeight="1">
      <c r="A28" s="56"/>
      <c r="B28" s="67">
        <v>11</v>
      </c>
      <c r="C28" s="108" t="s">
        <v>61</v>
      </c>
      <c r="D28" s="68" t="s">
        <v>40</v>
      </c>
      <c r="E28" s="66">
        <v>1</v>
      </c>
      <c r="F28" s="57"/>
      <c r="G28" s="53">
        <f t="shared" si="1"/>
        <v>0</v>
      </c>
    </row>
    <row r="29" spans="1:8" s="58" customFormat="1" ht="30" customHeight="1">
      <c r="A29" s="56"/>
      <c r="B29" s="81"/>
      <c r="C29" s="82"/>
      <c r="D29" s="83"/>
      <c r="E29" s="83"/>
      <c r="F29" s="109" t="s">
        <v>34</v>
      </c>
      <c r="G29" s="59">
        <f>G15+G17+G18+G19+G20+G22+G23+G24+G25+G26+G27+G28</f>
        <v>0</v>
      </c>
    </row>
    <row r="30" spans="1:8" s="58" customFormat="1" ht="30" customHeight="1">
      <c r="A30" s="60"/>
      <c r="B30" s="77"/>
      <c r="C30" s="80"/>
      <c r="D30" s="79"/>
      <c r="E30" s="79"/>
      <c r="F30" s="110" t="s">
        <v>36</v>
      </c>
      <c r="G30" s="57">
        <f>G29*0.16</f>
        <v>0</v>
      </c>
    </row>
    <row r="31" spans="1:8" s="58" customFormat="1" ht="30" customHeight="1">
      <c r="A31" s="60"/>
      <c r="B31" s="77"/>
      <c r="C31" s="78"/>
      <c r="D31" s="79"/>
      <c r="E31" s="79"/>
      <c r="F31" s="110" t="s">
        <v>35</v>
      </c>
      <c r="G31" s="57">
        <f>SUM(G29:G30)</f>
        <v>0</v>
      </c>
    </row>
    <row r="32" spans="1:8" s="4" customFormat="1">
      <c r="A32" s="61"/>
      <c r="B32" s="70"/>
      <c r="C32" s="71"/>
      <c r="D32" s="72"/>
      <c r="E32" s="72"/>
      <c r="F32" s="71"/>
      <c r="G32" s="73"/>
      <c r="H32" s="74"/>
    </row>
    <row r="33" spans="1:8" s="4" customFormat="1" ht="15.75">
      <c r="A33" s="61"/>
      <c r="B33" s="75"/>
      <c r="C33" s="75"/>
      <c r="D33" s="76"/>
      <c r="E33" s="72"/>
      <c r="F33" s="71"/>
      <c r="G33" s="73"/>
      <c r="H33" s="73"/>
    </row>
    <row r="34" spans="1:8" s="4" customFormat="1" ht="15.75">
      <c r="A34" s="61"/>
      <c r="B34" s="90"/>
      <c r="C34" s="91" t="s">
        <v>11</v>
      </c>
      <c r="D34" s="92"/>
      <c r="E34" s="92"/>
      <c r="F34" s="93"/>
      <c r="G34" s="94"/>
    </row>
    <row r="35" spans="1:8" s="4" customFormat="1" ht="15.75">
      <c r="A35" s="61"/>
      <c r="B35" s="95"/>
      <c r="C35" s="96" t="s">
        <v>12</v>
      </c>
      <c r="D35" s="97"/>
      <c r="E35" s="97"/>
      <c r="F35" s="98"/>
      <c r="G35" s="99"/>
    </row>
    <row r="36" spans="1:8">
      <c r="A36" s="63"/>
      <c r="B36" s="86"/>
      <c r="C36" s="87"/>
      <c r="D36" s="84"/>
      <c r="E36" s="84"/>
      <c r="F36" s="85"/>
      <c r="G36" s="85"/>
    </row>
    <row r="37" spans="1:8" ht="21.75" customHeight="1">
      <c r="A37" s="63"/>
      <c r="B37" s="100"/>
      <c r="C37" s="101" t="s">
        <v>13</v>
      </c>
      <c r="D37" s="92"/>
      <c r="E37" s="92"/>
      <c r="F37" s="93"/>
      <c r="G37" s="94"/>
    </row>
    <row r="38" spans="1:8" ht="28.5" customHeight="1">
      <c r="A38" s="63"/>
      <c r="B38" s="102"/>
      <c r="C38" s="103" t="s">
        <v>14</v>
      </c>
      <c r="D38" s="84"/>
      <c r="E38" s="84"/>
      <c r="F38" s="85"/>
      <c r="G38" s="104"/>
    </row>
    <row r="39" spans="1:8" ht="46.5" customHeight="1">
      <c r="A39" s="63"/>
      <c r="B39" s="102"/>
      <c r="C39" s="103" t="s">
        <v>15</v>
      </c>
      <c r="D39" s="84"/>
      <c r="E39" s="84"/>
      <c r="F39" s="85"/>
      <c r="G39" s="104"/>
    </row>
    <row r="40" spans="1:8">
      <c r="A40" s="63"/>
      <c r="B40" s="102"/>
      <c r="C40" s="105" t="s">
        <v>58</v>
      </c>
      <c r="D40" s="84"/>
      <c r="E40" s="84"/>
      <c r="F40" s="85"/>
      <c r="G40" s="104"/>
    </row>
    <row r="41" spans="1:8">
      <c r="A41" s="63"/>
      <c r="B41" s="106"/>
      <c r="C41" s="107" t="s">
        <v>16</v>
      </c>
      <c r="D41" s="97"/>
      <c r="E41" s="97"/>
      <c r="F41" s="98"/>
      <c r="G41" s="99"/>
    </row>
    <row r="42" spans="1:8" ht="15.75">
      <c r="B42" s="88"/>
      <c r="C42" s="85"/>
      <c r="D42" s="84"/>
      <c r="E42" s="84"/>
      <c r="F42" s="85"/>
      <c r="G42" s="89"/>
    </row>
    <row r="43" spans="1:8">
      <c r="B43" s="64"/>
      <c r="C43" s="11"/>
      <c r="D43" s="62"/>
      <c r="E43" s="62"/>
      <c r="F43" s="11"/>
    </row>
    <row r="44" spans="1:8">
      <c r="B44" s="64"/>
      <c r="C44" s="11"/>
      <c r="D44" s="62"/>
      <c r="E44" s="62"/>
      <c r="F44" s="11"/>
    </row>
    <row r="45" spans="1:8">
      <c r="B45" s="64"/>
      <c r="C45" s="11"/>
      <c r="D45" s="62"/>
      <c r="E45" s="62"/>
      <c r="F45" s="11"/>
    </row>
    <row r="46" spans="1:8">
      <c r="B46" s="64"/>
    </row>
  </sheetData>
  <mergeCells count="16">
    <mergeCell ref="B6:G6"/>
    <mergeCell ref="B14:G14"/>
    <mergeCell ref="B13:C13"/>
    <mergeCell ref="B16:G16"/>
    <mergeCell ref="B1:G1"/>
    <mergeCell ref="B2:G2"/>
    <mergeCell ref="B3:G3"/>
    <mergeCell ref="B4:G4"/>
    <mergeCell ref="B5:G5"/>
    <mergeCell ref="B21:G21"/>
    <mergeCell ref="B7:G7"/>
    <mergeCell ref="B8:G8"/>
    <mergeCell ref="B9:G9"/>
    <mergeCell ref="B10:G10"/>
    <mergeCell ref="B11:G11"/>
    <mergeCell ref="B12:G12"/>
  </mergeCells>
  <pageMargins left="0.4642857142857143" right="0.25" top="0.60034722222222225" bottom="0.46406249999999999" header="0.3" footer="0.3"/>
  <pageSetup scale="73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F8D999759F43740B43805BFE87892C8" ma:contentTypeVersion="18" ma:contentTypeDescription="Create a new document." ma:contentTypeScope="" ma:versionID="9eb806aa7c57b48e51977691f2399f7b">
  <xsd:schema xmlns:xsd="http://www.w3.org/2001/XMLSchema" xmlns:xs="http://www.w3.org/2001/XMLSchema" xmlns:p="http://schemas.microsoft.com/office/2006/metadata/properties" xmlns:ns2="530b18ae-f4e2-45a3-95ab-cd2929c25a23" xmlns:ns3="91e29e9e-4797-4ff7-a4fa-5a89c43e0ee3" targetNamespace="http://schemas.microsoft.com/office/2006/metadata/properties" ma:root="true" ma:fieldsID="e17f02fa9efbd02d2a62dca1df3f31d0" ns2:_="" ns3:_="">
    <xsd:import namespace="530b18ae-f4e2-45a3-95ab-cd2929c25a23"/>
    <xsd:import namespace="91e29e9e-4797-4ff7-a4fa-5a89c43e0e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0b18ae-f4e2-45a3-95ab-cd2929c25a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e29e9e-4797-4ff7-a4fa-5a89c43e0ee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73a0c85-1c98-4f6a-93a1-5010bd25bd6a}" ma:internalName="TaxCatchAll" ma:showField="CatchAllData" ma:web="91e29e9e-4797-4ff7-a4fa-5a89c43e0e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30b18ae-f4e2-45a3-95ab-cd2929c25a23">
      <Terms xmlns="http://schemas.microsoft.com/office/infopath/2007/PartnerControls"/>
    </lcf76f155ced4ddcb4097134ff3c332f>
    <TaxCatchAll xmlns="91e29e9e-4797-4ff7-a4fa-5a89c43e0ee3"/>
  </documentManagement>
</p:properties>
</file>

<file path=customXml/itemProps1.xml><?xml version="1.0" encoding="utf-8"?>
<ds:datastoreItem xmlns:ds="http://schemas.openxmlformats.org/officeDocument/2006/customXml" ds:itemID="{CAF51D91-3DEE-4FEF-AA5D-7E65560241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0b18ae-f4e2-45a3-95ab-cd2929c25a23"/>
    <ds:schemaRef ds:uri="91e29e9e-4797-4ff7-a4fa-5a89c43e0e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1F357E3-E4E5-4B89-8D94-F121428C5B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318F7AD-250E-48A6-94FA-41782FD4A54C}">
  <ds:schemaRefs>
    <ds:schemaRef ds:uri="http://schemas.microsoft.com/office/2006/metadata/properties"/>
    <ds:schemaRef ds:uri="http://schemas.microsoft.com/office/infopath/2007/PartnerControls"/>
    <ds:schemaRef ds:uri="530b18ae-f4e2-45a3-95ab-cd2929c25a23"/>
    <ds:schemaRef ds:uri="91e29e9e-4797-4ff7-a4fa-5a89c43e0ee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Evaluacion Tecnica</vt:lpstr>
      <vt:lpstr>Tarifas comparativas</vt:lpstr>
      <vt:lpstr>'Tarifas comparativas'!Print_Area</vt:lpstr>
    </vt:vector>
  </TitlesOfParts>
  <Company>UNHCR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Tamas Almos</dc:creator>
  <cp:lastModifiedBy>Hector Alberto Silva Alafita</cp:lastModifiedBy>
  <cp:lastPrinted>2022-12-06T00:24:59Z</cp:lastPrinted>
  <dcterms:created xsi:type="dcterms:W3CDTF">2013-10-18T15:04:22Z</dcterms:created>
  <dcterms:modified xsi:type="dcterms:W3CDTF">2024-08-22T21:27:20Z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0x01010044C410EA412EA746A24C182EB41D89BB</vt:lpwstr>
  </property>
  <property fmtid="{D5CDD505-2E9C-101B-9397-08002B2CF9AE}" pid="3" name="TaxCatchAll">
    <vt:lpwstr/>
  </property>
  <property fmtid="{D5CDD505-2E9C-101B-9397-08002B2CF9AE}" pid="4" name="lcf76f155ced4ddcb4097134ff3c332f">
    <vt:lpwstr/>
  </property>
</Properties>
</file>