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ordereau des quantités" sheetId="1" r:id="rId4"/>
    <sheet state="visible" name="Bordereau des prix unitaires" sheetId="2" r:id="rId5"/>
  </sheets>
  <definedNames/>
  <calcPr/>
  <extLst>
    <ext uri="GoogleSheetsCustomDataVersion2">
      <go:sheetsCustomData xmlns:go="http://customooxmlschemas.google.com/" r:id="rId6" roundtripDataChecksum="Oa54QzjXJxDwwNpJfOKnhHeWkn+qTr4L2jp8F3tH/TI="/>
    </ext>
  </extLst>
</workbook>
</file>

<file path=xl/sharedStrings.xml><?xml version="1.0" encoding="utf-8"?>
<sst xmlns="http://schemas.openxmlformats.org/spreadsheetml/2006/main" count="167" uniqueCount="110">
  <si>
    <t xml:space="preserve">Travaux de construction d'un dalot à Ambinanitelo dans le district de Manja </t>
  </si>
  <si>
    <t xml:space="preserve">Bordereau des quantités </t>
  </si>
  <si>
    <t>N° Art.</t>
  </si>
  <si>
    <t xml:space="preserve">Désignation </t>
  </si>
  <si>
    <t>U</t>
  </si>
  <si>
    <t>Quantité</t>
  </si>
  <si>
    <t>Prix Unit (MGA)</t>
  </si>
  <si>
    <t>PRIX Total (MGA)</t>
  </si>
  <si>
    <t>Poste 000 : Installation de chantier </t>
  </si>
  <si>
    <t>Installation</t>
  </si>
  <si>
    <t>Forfait</t>
  </si>
  <si>
    <t>Etude d'exécution</t>
  </si>
  <si>
    <t>Dossier de recollement</t>
  </si>
  <si>
    <t xml:space="preserve">Laboratoire de chantier                                                 </t>
  </si>
  <si>
    <t>Repli</t>
  </si>
  <si>
    <t>SOUS TOTAL POSTE 000</t>
  </si>
  <si>
    <t>Poste 100 : Travaux préparatoires </t>
  </si>
  <si>
    <t>Débroussaillage et décapage</t>
  </si>
  <si>
    <r>
      <rPr>
        <rFont val="Open Sans"/>
        <color theme="1"/>
        <sz val="11.0"/>
      </rPr>
      <t>m</t>
    </r>
    <r>
      <rPr>
        <rFont val="Open Sans"/>
        <color theme="1"/>
        <sz val="11.0"/>
        <vertAlign val="superscript"/>
      </rPr>
      <t>2</t>
    </r>
  </si>
  <si>
    <t xml:space="preserve">Abattage d'arbre de diamètre supérieur à 100 cm                                             </t>
  </si>
  <si>
    <t>SOUS TOTAL POSTE 100</t>
  </si>
  <si>
    <t xml:space="preserve">Poste 200 : Ouverture de piste </t>
  </si>
  <si>
    <t xml:space="preserve">Dégagement de la piste </t>
  </si>
  <si>
    <t>ml</t>
  </si>
  <si>
    <t>Nivellement et compactage de l'emprise de piste ouverte</t>
  </si>
  <si>
    <t xml:space="preserve">Couche de Grave Non traitée (e=20cm)                                          </t>
  </si>
  <si>
    <r>
      <rPr>
        <rFont val="Open Sans"/>
        <color theme="1"/>
        <sz val="11.0"/>
      </rPr>
      <t>m</t>
    </r>
    <r>
      <rPr>
        <rFont val="Open Sans"/>
        <color theme="1"/>
        <sz val="11.0"/>
        <vertAlign val="superscript"/>
      </rPr>
      <t>3</t>
    </r>
  </si>
  <si>
    <t>Couche de base en matériaux selectionnés (e=15cm)</t>
  </si>
  <si>
    <r>
      <rPr>
        <rFont val="Open Sans"/>
        <color theme="1"/>
        <sz val="11.0"/>
      </rPr>
      <t>m</t>
    </r>
    <r>
      <rPr>
        <rFont val="Open Sans"/>
        <color theme="1"/>
        <sz val="11.0"/>
        <vertAlign val="superscript"/>
      </rPr>
      <t>3</t>
    </r>
  </si>
  <si>
    <t>Poste 300 : Terrassements</t>
  </si>
  <si>
    <t xml:space="preserve">Remblais d’emprunts        </t>
  </si>
  <si>
    <r>
      <rPr>
        <rFont val="Open Sans"/>
        <color theme="1"/>
        <sz val="11.0"/>
      </rPr>
      <t>m</t>
    </r>
    <r>
      <rPr>
        <rFont val="Open Sans"/>
        <color theme="1"/>
        <sz val="11.0"/>
        <vertAlign val="superscript"/>
      </rPr>
      <t>3</t>
    </r>
  </si>
  <si>
    <t>SOUS TOTAL POSTE 300</t>
  </si>
  <si>
    <t>Poste 400 : Corps de chaussée</t>
  </si>
  <si>
    <t xml:space="preserve">Couche de Grave Non traitée (e=30cm)                                          </t>
  </si>
  <si>
    <r>
      <rPr>
        <rFont val="Open Sans"/>
        <color theme="1"/>
        <sz val="11.0"/>
      </rPr>
      <t>m</t>
    </r>
    <r>
      <rPr>
        <rFont val="Open Sans"/>
        <color theme="1"/>
        <sz val="11.0"/>
        <vertAlign val="superscript"/>
      </rPr>
      <t>3</t>
    </r>
  </si>
  <si>
    <t>m3</t>
  </si>
  <si>
    <t>Couche de forme (e=30cm)</t>
  </si>
  <si>
    <t>SOUS TOTAL POSTE 400</t>
  </si>
  <si>
    <t>Poste 500 : Drainage et vidange</t>
  </si>
  <si>
    <t xml:space="preserve">Fossés trapézoïdaux bétonnés                                      </t>
  </si>
  <si>
    <t xml:space="preserve">Fossés triangulaires en terre                                    </t>
  </si>
  <si>
    <t>SOUS TOTAL POSTE 500</t>
  </si>
  <si>
    <t>Poste 600 : Construction des ouvrages  :</t>
  </si>
  <si>
    <t xml:space="preserve">Terrassement </t>
  </si>
  <si>
    <t xml:space="preserve">Bétons de propreté dosé à 150 kg/m3                                         </t>
  </si>
  <si>
    <t>Gros béton dosé à 250 kg/m3</t>
  </si>
  <si>
    <t xml:space="preserve">Béton dosé armé à  400 kg/m3 pour les ouvrages des dalots </t>
  </si>
  <si>
    <t xml:space="preserve">Garde-corps en inox 304 H= 80 cm                                       </t>
  </si>
  <si>
    <t xml:space="preserve">Gabions y compris une couche de protection sur les faces apparentes (verticale et horizontale                                                                              </t>
  </si>
  <si>
    <t xml:space="preserve">Enrochement (blocs rocheux)                                            </t>
  </si>
  <si>
    <t>Géotextile</t>
  </si>
  <si>
    <t>m²</t>
  </si>
  <si>
    <t>Perre maconné</t>
  </si>
  <si>
    <t xml:space="preserve">Joint  de dilatation                                                                      </t>
  </si>
  <si>
    <t xml:space="preserve">Gravier caillassé 20/40 et 15/20                           </t>
  </si>
  <si>
    <t xml:space="preserve">PVC DN 200 pour évacuation </t>
  </si>
  <si>
    <t>Grille métalique 50x50 cm pour regard</t>
  </si>
  <si>
    <t>SOUS TOTAL POSTE 600</t>
  </si>
  <si>
    <t>Poste 700 : Signalisation et équipement</t>
  </si>
  <si>
    <t xml:space="preserve">Panneaux de signalisation  simple                           </t>
  </si>
  <si>
    <t>SOUS TOTAL POSTE 700</t>
  </si>
  <si>
    <t>TOTAL H.T.V.A</t>
  </si>
  <si>
    <t>Rabais éventuel (…...%)</t>
  </si>
  <si>
    <t>TOTAL GENERAL H.T.V.A après rabais</t>
  </si>
  <si>
    <t>T.V.A (,,,,%)</t>
  </si>
  <si>
    <t>TOTAL GENERAL T.T.C</t>
  </si>
  <si>
    <t>Bordereau des prix unitaires</t>
  </si>
  <si>
    <t>Unité</t>
  </si>
  <si>
    <t>Prix unitaire en Chiffres
MGA</t>
  </si>
  <si>
    <t>Prix unitaire en lettres
MGA</t>
  </si>
  <si>
    <t>Poste 000 : Installation de chantier :</t>
  </si>
  <si>
    <r>
      <rPr>
        <rFont val="Open Sans"/>
        <b/>
        <color theme="1"/>
        <sz val="11.0"/>
      </rPr>
      <t>Installation:</t>
    </r>
    <r>
      <rPr>
        <rFont val="Open Sans"/>
        <color theme="1"/>
        <sz val="11.0"/>
      </rPr>
      <t xml:space="preserve">
Ce prix rémunère au forfait l’installation de chantier et la mobilisation du personnel.
Il comprend :
 - Les frais d’occupation temporaire du terrain nécessaire, indemnisations de toute nature ;
 - La préparation des surfaces, les aménagements et les équipements des baraques de chantier, des ateliers, des entrepôts et si nécessaire des logements, des bureaux et laboratoires de l’Entrepreneur ;
 - Les frais d’entretien, de nettoyage et d’exploitation des locaux, ateliers et entrepôts, y compris gardiennage ;
 - L'amenée sur le chantier de tous les engins, véhicules et matériels nécessaires à l’exécution des travaux ;
 - La mobilisation du personnel ;
 - Les dispositions nécessaires au bon fonctionnement et à la sécurité du chantier ;
 - La fourniture et pose de panneau de chantier  portant toutes les données du  projet ;
 - L'assurance des installations, mobiliers et matériels (dommages, incendie, vol, etc.…) et toutes sujétions comprises.
Ce prix rémunère également les mesures d'Hygiène, Sécurité, Santé et Environnement (HSSE), Mesures environnementales et sociales. 
Ces mesures comprennent, sans que la liste ne soit exhaustive :
 - Les mesures de protection des ouvriers : le port d’Equipements de Protection Individuel (EPI) : chaussures de sécurité, baudriers, casques, gants, lunettes anti-projectiles, etc ;
 - Les mesures de sécurité des riverains et usagers de la zone des travaux : mise en place des panneaux de signalisation de chantier respectant les normes réglementaires, le balisage des zones de travaux interdites au public (en particulier la mise en place de balisage lumineux les nuits), mise en place des dispositifs provisoires appropriés pour l’accès aux concessions riveraines, les campagnes de sensibilisation des populations aux MST, etc ;
 - Les mesures de sécurité et santé des ouvriers ; des riverains et usagers de la zone des travaux : le port des masques ; le lavage des mains à l’eau et au savon à partir des postes de lavages installés à raison d’un poste pour vingt-et-cinq (25) personnes présentes sur le chantier. L'entreprise doit disposer le chantier de trousses de premiers soins;
 - Les mesures de préservation de l’environnement : gestion appropriée des déchets solides et liquides de chantier, arrosage des zones de travaux et voies d’accès, etc. ; la remise en état des carrières de matériaux, etc ;
Il est au forfait et est réglé au pourcentage suivant :
 - Vingt pour cent (20%) après constatation de l’Ingénieur de l’installation de chantier ;
 - Trente pour cent (30%) après constatation de l’Ingénieur d’arrivée des engins, véhicules et matériels précisés dans l’offre technique de l’entreprise ;
 - Trente pour cent (30%) après constatation de l’Ingénieur de la mobilisation du personnel ;
 - Vingt pour cent (20%) après constatation de l’Ingénieur de la mise en oeuvre complète des mesures de protection des ouvriers, la mise en oeuvre complète des mesures de sécurité des riverains.
Une prolongation du délai de chantier accordée par le Maître d’Ouvrage Délégué ne justifie pas une modification de ce prix.</t>
    </r>
  </si>
  <si>
    <r>
      <rPr>
        <rFont val="Open Sans"/>
        <b/>
        <color theme="1"/>
        <sz val="11.0"/>
      </rPr>
      <t xml:space="preserve">Etude d'exécution:
</t>
    </r>
    <r>
      <rPr>
        <rFont val="Open Sans"/>
        <color theme="1"/>
        <sz val="11.0"/>
      </rPr>
      <t xml:space="preserve"> Ce prix rémunère au FORFAIT la préparation de tous les plans d’exécution et comprend notamment :
- La préparation des plans nécessaires à l’exécution des travaux tels que tracé en plan, profil en long, profils en travers types et courants, plans de drainage, plans de détails des ouvrages de franchissement et des carrefours, plans de signalisation et des équipements, plans de coffrage et de ferraillage des divers ouvrages ;
- Les calculs de stabilité et des ferraillages de l’ouvrages prévus dans l’étude.
- Les essais géotechniques nécessaires pour la confirmation des structures des chaussées et des dispositions particulières (stabilité des talus, drains, etc.).
- La remise des documents et des plans de l’étude d’exécution au nombre suffisant pour tous les intervenants après approbation cacheté « bon pour exécution » de l’assistant technique et du maitre de l’ouvrage.
Ce forfait sera réglé au titulaire après la finition complète et l’approbation de tous les documents de l’étude d’exécution.  </t>
    </r>
  </si>
  <si>
    <r>
      <rPr>
        <rFont val="Open Sans"/>
        <b/>
        <color theme="1"/>
        <sz val="11.0"/>
      </rPr>
      <t>Dossier de recollement:</t>
    </r>
    <r>
      <rPr>
        <rFont val="Open Sans"/>
        <color theme="1"/>
        <sz val="11.0"/>
      </rPr>
      <t xml:space="preserve">
Ces prix rémunèrent au forfait le remise de documents de recollement en format papier et en format numérique modifiable (dwg, dxf ou tout autre format) et au format PDF.  
Le règlement sera immédiatement après achèvement complète du dossier de recollement, vérification et approbation par l’assistant technique ou le bureau de contrôle et remise des documents au bureau du maitre de l’ouvrage. </t>
    </r>
  </si>
  <si>
    <r>
      <rPr>
        <rFont val="Open Sans"/>
        <b/>
        <color theme="1"/>
        <sz val="11.0"/>
      </rPr>
      <t xml:space="preserve">Laboratoire de chantier : </t>
    </r>
    <r>
      <rPr>
        <rFont val="Open Sans"/>
        <color theme="1"/>
        <sz val="11.0"/>
      </rPr>
      <t xml:space="preserve">
Ce prix rémunère au Forfait l’installation et le repliement du laboratoire de chantier et notamment :
- L’amenée, l’installation, les frais de fonctionnement en personnel et matériel, et le repliement de laboratoire de chantier de l’Entrepreneur ;
- Les essais tels que prescrits par les dispositions techniques du marché.
Ce forfait sera réglé au titulaire selon l’échéancier suivant :
- 50% dès constat de l’amenée du matériel et mise en état de fonctionnement ;
- 30% lorsque le montant des travaux réalisés atteint 50% du montant total initial du marché ;
- 20% dès constat de la remise en état des lieux.                                               </t>
    </r>
  </si>
  <si>
    <r>
      <rPr>
        <rFont val="Open Sans"/>
        <b/>
        <color theme="1"/>
        <sz val="11.0"/>
      </rPr>
      <t>Repli:</t>
    </r>
    <r>
      <rPr>
        <rFont val="Open Sans"/>
        <color theme="1"/>
        <sz val="11.0"/>
      </rPr>
      <t xml:space="preserve">
Ce prix rémunère forfaitairement le repli de la totalité des installations de chantier. 
Il comprend :
 - L’enlèvement en fin de chantier de tous les matériels, les matériaux en excédent et la remise en état des lieux qui ont été occupés par l’Entrepreneur ou qui ont pu être détériorés à l'occasion de l'exécution du chantier ;
 - Le démontage et enlèvement ou la suppression de toutes les installations fixes appartenant à l’Entrepreneur ;
 - Le repli de tout le personnel de chantier ;
 - Le nettoyage complet de l'aire des installations et du chantier ;
 - Le réaménagement et le remodelage de toutes les zones utilisées pendant les travaux  (emprunts, carrières, fouilles, déviations), en conformité avec la réglementation en vigueur à Madagascar en matière de respect de l’environnement ;
 - Le nettoyage complet de l’emprise tout le long de la piste.
Il est au forfait et est réglé au pourcentage à la satisfaction de l’Ingénieur UNOPS.</t>
    </r>
  </si>
  <si>
    <r>
      <rPr>
        <rFont val="Open Sans"/>
        <b/>
        <color theme="1"/>
        <sz val="11.0"/>
      </rPr>
      <t>Débroussaillage et décapage:</t>
    </r>
    <r>
      <rPr>
        <rFont val="Open Sans"/>
        <color theme="1"/>
        <sz val="11.0"/>
      </rPr>
      <t xml:space="preserve">
Ce prix rémunère au METRE CARRE la réalisation du dé forestage et de débroussaillement avec essouchement et le décapage de la terre végétale et de la couche du sable quelle que soit son épaisseur (et selon la recommandation du maitre d’ouvrage) ou de haies de hauteur inférieure à 0,50m, de l’assiette des terrassements, ainsi que les zones extérieures prescrites par le Maître d’Œuvre, conformément au marché dans la mesure où cette opération n’est pas incluse dans les prestations inhérentes à des travaux rémunérés par d’autres prix. Il comprend notamment :
-        Toutes sujétions d’accès dans toutes les zones (zones inondables, végétations denses, etc.) ;
-        Le débroussaillement, le déboisement, le déracinage, l’abattage et l’essouchage des arbres de circonférence inférieure à 0,10 m comptée à 1,50 m au-dessus du terrain naturel ;
-        L’enlèvement de la terre végétale et de la couche de sable quelle que soit l’épaisseur
-        L’enlèvement, le transport des produits obtenus jusqu’à un lieu de dépôt agréé quelle que soit la distance, la mise en dépôt, le réglage et toutes sujétions ;
-        Le rebouchage des trous formés par l’enlèvement des souches et la fourniture des matériaux nécessaires à ce bouchage ;
-        L’enlèvement de la couche de terre végétale sur la totalité de son épaisseur et son chargement ;
-        Le transport des produits de décapage jusqu’à un lieu de dépôt ou de réutilisation, agréé quelle que soit la distance ;
-        La réutilisation des produits de décapage pour protection des talus de remblais ou de déblais et des abords d’ouvrages, sur les seules zones prescrites par le l’Ingénieur, y compris toutes sujétions d’exécution, de préparation de talus, l’humectage éventuel du matériau, la mise en place, le réglage et compactage ;
-        Le réglage du lieu de dépôt conformément aux instructions de l’Ingénieur ;
-        Toutes sujétions.
La largeur à prendre en compte sera, pour chaque profil de l’assiette intéressée, la projection horizontale de l’assiette des terrassements du projet, déduction faite de la chaussée existante. Pour le dé forestage et le débroussaillement dans les zones extérieures à l’assiette des terrassements, les surfaces à prendre en compte seront arrêtées suivant les documents du projet approuvé et à l’issue d’attachements contradictoires. Par chaussée existante, il faut considérer toute la largeur de plate - forme de chaussée non recouverte par la végétation.</t>
    </r>
  </si>
  <si>
    <t>le mètre carré</t>
  </si>
  <si>
    <r>
      <rPr>
        <rFont val="Open Sans"/>
        <b/>
        <color theme="1"/>
        <sz val="11.0"/>
      </rPr>
      <t>Abattage d'arbre de diamètre supérieur à 100 cm:</t>
    </r>
    <r>
      <rPr>
        <rFont val="Open Sans"/>
        <color theme="1"/>
        <sz val="11.0"/>
      </rPr>
      <t xml:space="preserve">
 Ce prix rémunère à l’UNITE, le nettoyage du terrain dans la limite de l’emprise, par abattage d’arbres.
Ce prix comprend : 
-        L’abattage et l’essouchage des arbres de circonférence supérieure à 0,10 m comptée à une hauteur supérieure à 1,50 m au-dessus du terrain naturel
-        Le débitage des arbres ;
-        Le ramassage, l’enlèvement, le transport, l’évacuation des arbres, arbustes, souches jusqu’à un lieu de dépôt agréé quelle que soit la distance, la mise en dépôt, le réglage et toutes sujétions ;
-        Le rebouchage des trous formés par l’enlèvement des souches et la fourniture des matériaux nécessaires à ce bouchage pour remblaiement compacté de ces trous et toutes sujétions.                                        </t>
    </r>
  </si>
  <si>
    <t>l'unité</t>
  </si>
  <si>
    <r>
      <rPr>
        <rFont val="Open Sans"/>
        <b/>
        <color theme="1"/>
        <sz val="11.0"/>
      </rPr>
      <t xml:space="preserve">Dégagement de la piste </t>
    </r>
    <r>
      <rPr>
        <rFont val="Open Sans"/>
        <color theme="1"/>
        <sz val="11.0"/>
      </rPr>
      <t>:
Ce rémunère l’élimination des herbes, débris végétaux et des terres végétales sur l’emprise de la piste. Le dégagement doit être réalisé sur une épaisseur suffisante.
Il est payé au mètre linéaire (ml) de dégagement réalisé et accepté par l’ingénieur UNOPS</t>
    </r>
  </si>
  <si>
    <t>le mètre linéaire</t>
  </si>
  <si>
    <r>
      <rPr>
        <rFont val="Open Sans"/>
        <b/>
        <color theme="1"/>
        <sz val="11.0"/>
      </rPr>
      <t>Nivellement et compactage de l'emprise de piste ouverte</t>
    </r>
    <r>
      <rPr>
        <rFont val="Open Sans"/>
        <color theme="1"/>
        <sz val="11.0"/>
      </rPr>
      <t xml:space="preserve">
Ce prix rémunère la mise au gabarit de la piste sur toute sa largeur 
Il comprend :
 - Le recalibrage de fossé ou de noue ;
 - Le nivellement, l’arrosage et le compactage du support.
Le prix est payé au mètre carré (m²) de superficie nivelée et validée par l'ingénieur UNOPS.</t>
    </r>
  </si>
  <si>
    <r>
      <rPr>
        <rFont val="Open Sans"/>
        <b/>
        <color theme="1"/>
        <sz val="11.0"/>
      </rPr>
      <t>Couche de Grave Non traitée (e=20cm)</t>
    </r>
    <r>
      <rPr>
        <rFont val="Open Sans"/>
        <color theme="1"/>
        <sz val="11.0"/>
      </rPr>
      <t xml:space="preserve">
Ce prix rémunère au METRE CUBE de grave non traité (GNT) pour couche de chaussée et accotementpour la nouvelle ouverture de piste . Il comprend notamment :
-        Les frais de recherches, d’études et d’investigations topographiques et géotechniques des gîtes et carrières quel que soit leur site ;
-        Les frais de mise en exploitation de ces gîtes et carrières, quel que soit leur nombre (pistes d’accès, amenée et installation du matériel, découverte des matériaux quelle que soit l’épaisseur après dé forestage ou débroussaillement) ;
-        L’extraction et le chargement des matériaux après rejet des matériaux impropres quelle que soit l’épaisseur de la découverte et de l’exploitation ;
-        Le transport quelle que soit la distance ;
-        Les sujétions d’exploitation (protection de l’environnement, protection contre les eaux, pertes sur stock, précautions pour éviter la ségrégation, etc.) ;
-        Les sujétions d’élaboration des matériaux et d’installations correspondantes, conformes aux prescriptions du marché ;
-        Les explosifs éventuels et toutes les fournitures liées à l’utilisation de ceux-ci ;
-        Tous les frais d’essais et sujétions des planches d’essais ;
-        La mise en œuvre, arrosage ou aération, régalage, compactage et cylindrage conformément aux prescriptions du marché ;
-        Tous les frais et sujétions d’exécution pour l’obtention des qualités ou spécifications du marché et toutes précisions complémentaires données pour chaque prix ;
-        Les aménagements à réaliser après abandon des gîtes et carrières, pour empêcher l’arrivée des eaux de ruissellement au droit du projet, ou dans les ouvrages d’assainissement.
Il s’applique au volume de matériaux mis en place suivant les profils en travers approuvés. Il ne sera accordé aucune plus – value en cas de sur - épaisseur ou sur largeur non ordonnée par le Maître d’œuvre.
Par contre, en cas de sous épaisseur, seules les quantités réellement mises en œuvre seront payées, à condition de rester dans les tolérances prescrites par le marché. </t>
    </r>
  </si>
  <si>
    <t>le mètre cube</t>
  </si>
  <si>
    <r>
      <rPr>
        <rFont val="Open Sans"/>
        <b/>
        <color theme="1"/>
        <sz val="11.0"/>
      </rPr>
      <t>Couche de base en matériaux selectionnés (e=15cm)</t>
    </r>
    <r>
      <rPr>
        <rFont val="Open Sans"/>
        <color theme="1"/>
        <sz val="11.0"/>
      </rPr>
      <t xml:space="preserve">
Ce prix rémunère au METRE CUBE la fourniture et mise en œuvre de matériaux sélectionnés pour la réalisation de couche de base selon les prescriptions CCTP.
Ce prix comprend :
- La préparation éventuelle des lieux de carrière, y compris frais de prospection et études en laboratoire.
- L’exécution des matériaux, le concassage et le criblage dans le respect de la forme granulométrie.
- La fourniture à pied d’œuvre, des matériaux et nécessaires à la fabrication et la mise en œuvre des matériaux y compris leur chargement, transport quelle que soit la distance.
- Le répandage des matériaux par couche compatibles avec les moyens de compactage.
- Le réglage et la finition de la couche à la cote définitive et au devers requis.
- Les opérations de contrôle de laboratoire et de réception, conformément aux prescriptions du CCTP et toutes sujétions.  
Il s’applique au volume de matériaux mis en place suivant les profils en travers approuvés. Il ne sera accordé aucune plus-value en cas de sur – épaisseur ou sur largeur non ordonné par le Maître d’œuvre.
Par contre, en cas de sous dimensionnement, seules les quantités réellement mises en œuvre seront payées, à condition de rester dans la fourchette des tolérances indiquées au marché.</t>
    </r>
  </si>
  <si>
    <t>Poste 300 : Terrassements </t>
  </si>
  <si>
    <r>
      <rPr>
        <rFont val="Open Sans"/>
        <b/>
        <color theme="1"/>
        <sz val="11.0"/>
      </rPr>
      <t>Remblais d’emprunts:</t>
    </r>
    <r>
      <rPr>
        <rFont val="Open Sans"/>
        <color theme="1"/>
        <sz val="11.0"/>
      </rPr>
      <t xml:space="preserve">
Ce prix rémunère au METRE CUBE de volume en place de remblais en provenance d’emprunts pour l’exécution de tous remblais en grandes ou petites masses y compris aux accès d’ouvrages. Il comprend notamment :
-	Les reconnaissances et investigations géotechniques ;
-	Les frais de location des zones d’emprunt ;
-	Les pistes d’accès aux emprunts et leur entretien ;
-	L’extraction après débroussaillement, décapage et découverte éventuelle quelle que soit son épaisseur ;
-	Le respect des prescriptions HSSE (Hygiène, santé, sécurité et environnement) 
-	La reprise éventuelle en dépôt, la désagrégation des gros éléments et le rejet des matériaux impropres ;
-	Le chargement, le transport quelle que soit la distance et le déchargement au lieu d’emploi ;
-	La finition de forme des terrassements conformément aux prescriptions techniques du marché et la mise en forme et le compactage de la plate – forme ;
-	Le réaménagement des emprunts en fin d’exploitation et toutes sujétions.
Les quantités à prendre en compte seront les volumes théoriques de remblais, le calcul étant effectué par différence entre le volume global théorique de remblai et le volume de déblais utilisés en remblai.</t>
    </r>
  </si>
  <si>
    <t>Poste 400 : Corps de chaussée:</t>
  </si>
  <si>
    <r>
      <rPr>
        <rFont val="Open Sans"/>
        <b/>
        <color theme="1"/>
        <sz val="11.0"/>
      </rPr>
      <t>Couche de Grave Non traitée (e=30cm):</t>
    </r>
    <r>
      <rPr>
        <rFont val="Open Sans"/>
        <color theme="1"/>
        <sz val="11.0"/>
      </rPr>
      <t xml:space="preserve">
Ce prix rémunère au METRE CUBE de grave non traité (GNT) pour couche de chaussée et accotement. Il comprend notamment :
-        Les frais de recherches, d’études et d’investigations topographiques et géotechniques des gîtes et carrières quel que soit leur site ;
-        Les frais de mise en exploitation de ces gîtes et carrières, quel que soit leur nombre (pistes d’accès, amenée et installation du matériel, découverte des matériaux quelle que soit l’épaisseur après dé forestage ou débroussaillement) ;
-        L’extraction et le chargement des matériaux après rejet des matériaux impropres quelle que soit l’épaisseur de la découverte et de l’exploitation ;
-        Le transport quelle que soit la distance ;
-        Les sujétions d’exploitation (protection de l’environnement, protection contre les eaux, pertes sur stock, précautions pour éviter la ségrégation, etc.) ;
-        Les sujétions d’élaboration des matériaux et d’installations correspondantes, conformes aux prescriptions du marché ;
-        Les explosifs éventuels et toutes les fournitures liées à l’utilisation de ceux-ci ;
-        Tous les frais d’essais et sujétions des planches d’essais ;
-        La mise en œuvre, arrosage ou aération, régalage, compactage et cylindrage conformément aux prescriptions du marché ;
-        Tous les frais et sujétions d’exécution pour l’obtention des qualités ou spécifications du marché et toutes précisions complémentaires données pour chaque prix ;
-        Les aménagements à réaliser après abandon des gîtes et carrières, pour empêcher l’arrivée des eaux de ruissellement au droit du projet, ou dans les ouvrages d’assainissement.
Il s’applique au volume de matériaux mis en place suivant les profils en travers approuvés. Il ne sera accordé aucune plus – value en cas de sur - épaisseur ou sur largeur non ordonnée par le Maître d’œuvre.
Par contre, en cas de sous épaisseur, seules les quantités réellement mises en œuvre seront payées, à condition de rester dans les tolérances prescrites par le marché.                      </t>
    </r>
  </si>
  <si>
    <r>
      <rPr>
        <rFont val="Open Sans"/>
        <b/>
        <color theme="1"/>
        <sz val="11.0"/>
      </rPr>
      <t>Couche de base en matériaux selectionnés (e=15cm):</t>
    </r>
    <r>
      <rPr>
        <rFont val="Open Sans"/>
        <color theme="1"/>
        <sz val="11.0"/>
      </rPr>
      <t xml:space="preserve">
Ce prix rémunère au METRE CUBE la fourniture et mise en œuvre de matériaux sélectionnés pour la réalisation de couche de base selon les prescriptions CCTP.
Ce prix comprend :
- La préparation éventuelle des lieux de carrière, y compris frais de prospection et études en laboratoire.
- L’exécution des matériaux, le concassage et le criblage dans le respect de la forme granulométrie.
- La fourniture à pied d’œuvre, des matériaux et nécessaires à la fabrication et la mise en œuvre des matériaux y compris leur chargement, transport quelle que soit la distance.
- Le répandage des matériaux par couche compatibles avec les moyens de compactage.
- Le réglage et la finition de la couche à la cote définitive et au devers requis.
- Les opérations de contrôle de laboratoire et de réception, conformément aux prescriptions du CCTP et toutes sujétions.  
Il s’applique au volume de matériaux mis en place suivant les profils en travers approuvés. Il ne sera accordé aucune plus-value en cas de sur – épaisseur ou sur largeur non ordonné par le Maître d’œuvre.
Par contre, en cas de sous dimensionnement, seules les quantités réellement mises en œuvre seront payées, à condition de rester dans la fourchette des tolérances indiquées au marché.
</t>
    </r>
  </si>
  <si>
    <r>
      <rPr>
        <rFont val="Open Sans"/>
        <b/>
        <color theme="1"/>
        <sz val="11.0"/>
      </rPr>
      <t>Couche de forme (e=30cm):</t>
    </r>
    <r>
      <rPr>
        <rFont val="Open Sans"/>
        <color theme="1"/>
        <sz val="11.0"/>
      </rPr>
      <t xml:space="preserve">
Ce prix rémunère au METRE CUBE la fourniture et mise en œuvre de matériaux sélectionnés pour la réalisation de couche de forme selon les prescriptions CCTP.
Ce prix comprend :
- La préparation éventuelle des lieux de carrière, y compris frais de prospection et études en laboratoire.
- L’exécution des matériaux, le concassage et le criblage dans le respect de la forme granulométrie.
- La fourniture à pied d’œuvre, des matériaux et nécessaires à la fabrication et la mise en œuvre des matériaux y compris leur chargement, transport quelle que soit la distance.
- L’épandage des matériaux par couche compatibles avec les moyens de compactage.
- Le réglage et la finition de la couche à la cote définitive et au devers requis.
- Les opérations de contrôle de laboratoire et de réception, conformément aux prescriptions du CCTP et toutes sujétions.  
Il s’applique au volume de matériaux mis en place suivant les profils en travers approuvés. Il ne sera accordé aucune plus-value en cas de sur – épaisseur ou sur largeur non ordonné par le Maître d’œuvre.
Par contre, en cas de sous dimensionnement, seules les quantités réellement mises en œuvre seront payées, à condition de rester dans la fourchette des tolérances indiquées au marché.</t>
    </r>
  </si>
  <si>
    <r>
      <rPr>
        <rFont val="Open Sans"/>
        <b/>
        <color theme="1"/>
        <sz val="11.0"/>
      </rPr>
      <t>Fossés trapézoïdaux bétonnés :</t>
    </r>
    <r>
      <rPr>
        <rFont val="Open Sans"/>
        <color theme="1"/>
        <sz val="11.0"/>
      </rPr>
      <t xml:space="preserve">
Ce prix s’applique au mètre linéaire de fossé de profil trapézoïdal réalisé en béton armé, au profil normalisé de pentes : intérieure 2 pour 1 et extérieure 1 pour 2, de base 0,50m et de profondeur 0,50m conformément aux prescriptions du marché et aux normes et règlements en vigueur. Il comprend notamment :
-	La fourniture à pied d’œuvre de tous les matériaux et matériels nécessaires ;
-	Fourniture et mise en place des aciers d’armature : quadrillage en T8 e=10 cm ou étiré soudé T4 e=10cm
-	Les terrassements correspondants, y compris réglages et fouilles en terrain de toutes natures y compris rocheux ;
-	Le chargement, le transport sur toutes distances, le déchargement et le régalage des terres en excès et des gravois issus des fouilles ;
-	La fabrication et la fourniture du béton dosé à 300 kg /m3 suivant la formulation de béton approuvée par le maitre de l’ouvrage et conforme aux prescriptions du CCTP ;
-	La mise en œuvre du béton dans les conditions définies aux spécifications du marché ;
-	L’exécution des joints ;
-	Le remblaiement, le damage ou le compactage, la remise en état des abords et toutes sujétions.
Les quantités à prendre en compte seront les longueurs réelles en projection horizontale, telles qu’elles résultent des projets d’exécution et des attachements contradictoires.      </t>
    </r>
  </si>
  <si>
    <r>
      <rPr>
        <rFont val="Open Sans"/>
        <b/>
        <color theme="1"/>
        <sz val="11.0"/>
      </rPr>
      <t>Fossés triangulaires en terre :</t>
    </r>
    <r>
      <rPr>
        <rFont val="Open Sans"/>
        <color theme="1"/>
        <sz val="11.0"/>
      </rPr>
      <t xml:space="preserve"> 
 Ce prix rémunère au mètre linéaire, l’exécution de fossé triangulaire en terre en terrain de toutes natures y compris rocheux au profil triangulaire normalisé de pentes : intérieure 2 pour 1 et extérieure 1 pour 2, et de profondeur 0,50m conformément aux prescriptions du marché. Il comprend notamment :
-	Le terrassement des fossés y compris toutes sujétions de préparation de terrain ;
-	Le réglage, le profilage, le dressage des parois, le talutage et toutes finitions dont le compactage de toute paroi lâche ;
-	L’extraction, l’évacuation et le régalage des terres en excès résultant du terrassement et du profilage du fossé ;
-	L’apport et le compactage des terres éventuellement manquantes jusqu’à l’obtention d’un taux minimum de 95% de l’OPM et toutes sujétions
Les quantités à prendre en compte seront les longueurs réelles telles qu’elles résultent des projets d’exécution approuvés et des attachements contradictoires.</t>
    </r>
  </si>
  <si>
    <r>
      <rPr>
        <rFont val="Open Sans"/>
        <b/>
        <color theme="1"/>
        <sz val="11.0"/>
      </rPr>
      <t>PVC DN 200 pour évacuation:</t>
    </r>
    <r>
      <rPr>
        <rFont val="Open Sans"/>
        <color theme="1"/>
        <sz val="11.0"/>
      </rPr>
      <t xml:space="preserve">
Ce prix rémunère au mètre linéraire la fourniture et la mise en place de PVC DN 200 pour le drainage de la chaussée. Il comprend:
-la fourniture des tubes PVC,
- le transport et le stockage des tubes,
- la mise en place des tubes tels que spécifiés dans les plans d'exécution,
- toute sujétion de pose.
Les linéaires à prendre en compte seront ceux figurant aux plans d’exécution approuvés, et ceux résultant d’attachements contradictoires.</t>
    </r>
  </si>
  <si>
    <r>
      <rPr>
        <rFont val="Open Sans"/>
        <b/>
        <color theme="1"/>
        <sz val="11.0"/>
      </rPr>
      <t>Grille métalique 50x50 cm pour regard:</t>
    </r>
    <r>
      <rPr>
        <rFont val="Open Sans"/>
        <color theme="1"/>
        <sz val="11.0"/>
      </rPr>
      <t xml:space="preserve">
Ce prix rémunère à l'unité la fourniture , le transport et la pose d'une grille métallique de protection de dimension 50x50 cm des regards sur le dalot. La grille sera confectionnée par soudure à partir de fer conière en acier avec des matériaux certifiés selon les dimensions mentionnées dans les plans d'exécution approuvés.</t>
    </r>
  </si>
  <si>
    <t>Poste 600 : Construction des ouvrages et des têtes d'ouvrage :</t>
  </si>
  <si>
    <r>
      <rPr>
        <rFont val="Open Sans"/>
        <b/>
        <color theme="1"/>
        <sz val="11.0"/>
      </rPr>
      <t>Terrassement:</t>
    </r>
    <r>
      <rPr>
        <rFont val="Open Sans"/>
        <color theme="1"/>
        <sz val="11.0"/>
      </rPr>
      <t xml:space="preserve">
Les prix de cette série rémunèrent, au mètre cube, l’ensemble des travaux de terrassement qui seront exécutés à toutes profondeurs et dans toutes natures de terrain pour l’exécution des ouvrage, l’ancrage des gabions, et la mise en place des enrochements. Y compris :
-	 Le terrassement rocheux s'il y 'a lieu. Ils comprennent l'emploi de la pointe et de la masse, engin briseur ou autres si nécessaire, 
-	Le décapage de la surface de travail de l’ouvrage
-	Recalibrage de la rivière en amont et aval de l’ouvrage
-	Les étaiements des parois. 
-	L’épuisement de l’eau
-	La déviation des écoulements 
-	Le réglage du fond des fouilles
-	Le dressement des parois et fonds des fouilles, l'élargissement en pattes d'éléphant, tous les jets de pelles, chargement, transport, déchargement, mise en cavalier, répandage et compactage sur les parties à remblayer 
-	Les déblais excédentaires n'ayant pas leur utilisation en remblais sur le chantier, étant évacuer aux décharges publiques à toutes distances, à la charge de l'entrepreneur.
 Les quantités à prendre en compte seront calculées par la projection verticale de la surface occupée par le gros béton ou le béton de propreté multiplié par la hauteur de terrassement (différence entre cote de projet et niveau TN du profil), telles qu’elles résultent des projets d’exécution et des attachements contradictoires.
</t>
    </r>
  </si>
  <si>
    <r>
      <rPr>
        <rFont val="Open Sans"/>
        <b/>
        <color theme="1"/>
        <sz val="11.0"/>
      </rPr>
      <t>Bétons de propreté dosé à 150 kg/m3 :</t>
    </r>
    <r>
      <rPr>
        <rFont val="Open Sans"/>
        <color theme="1"/>
        <sz val="11.0"/>
      </rPr>
      <t xml:space="preserve">
 Ce prix s’applique au mètre cube le béton dosé à cent cent cinquante kilogrammes de ciment par mètre cube de béton (150 kg/m3) pour tout usage de gros béton. Il comprend notamment
-	La préparation du mélange suivant la formulation de la composition de béton;
-	Le chargement, le transport sur toutes distances, leur déchargement et le réglage suivant l’épaisseur demandé
-	La fabrication par malaxage mécanique
-	Le coffrage éventuel ;
-	La mise en œuvre, le régalage, le damage ou compactage et toutes sujétions. 
Les volumes à prendre en compte seront celles figurant aux plans d’exécution approuvés, et celles résultant d’attachements contradictoires.</t>
    </r>
  </si>
  <si>
    <r>
      <rPr>
        <rFont val="Open Sans"/>
        <b/>
        <color theme="1"/>
        <sz val="11.0"/>
      </rPr>
      <t>Gros béton dosé à 250 kg/m3:</t>
    </r>
    <r>
      <rPr>
        <rFont val="Open Sans"/>
        <color theme="1"/>
        <sz val="11.0"/>
      </rPr>
      <t xml:space="preserve">
Ce prix s’applique au mètre cube le béton dosé à deux cent cinquante kilogrammes de ciment par mètre cube de béton (250 kg/m3) pour tout usage de gros béton. Il comprend notamment
-	La préparation du mélange suivant la formulation de la composition de béton;
-	Le chargement, le transport sur toutes distances, leur déchargement et le réglage suivant l’épaisseur demandé
-	La fabrication par malaxage mécanique
-	Le coffrage éventuel ;
-	La mise en œuvre, le régalage, le damage ou compactage et toutes sujétions. 
Les volumes à prendre en compte seront celles figurant aux plans d’exécution approuvés, et celles résultant d’attachements contradictoires.
</t>
    </r>
  </si>
  <si>
    <r>
      <rPr>
        <rFont val="Open Sans"/>
        <b/>
        <color theme="1"/>
        <sz val="11.0"/>
      </rPr>
      <t>Béton dosé armé à  400 kg/m3 pour les ouvrages des dalots:</t>
    </r>
    <r>
      <rPr>
        <rFont val="Open Sans"/>
        <color theme="1"/>
        <sz val="11.0"/>
      </rPr>
      <t xml:space="preserve">
Ce prix s’applique au mètre cube le béton dosé à trois cent cinquante kilogrammes de ciment par mètre cube de béton (400 kg/m3) pour tout usage de béton armé tel que les ouvrages des dalots et les têtes des ouvrages. Il comprend notamment :
-	Ce béton sera exécuté pour les différentes parties du dalot : corps du dalot, murs bajoyers (mur en aile), para fouille et les murs pour fixation des garde-corps  
-	Toutes les sujétions y compris coffrage lisse, cintres, étaiements, frais de fabrication et de mise en œuvre ;
-	La préparation du mélange suivant la formulation de la composition de béton ;
-	Le chargement, le transport sur toutes distances, leur déchargement et coulage 
-	La fabrication par malaxage mécanique
-	La mise en œuvre, le régalage, le damage ou compactage par un vibreur mécanique. 
-	La fourniture et mise en place des joints éventuels (étanchéité, dilatation, etc.) ;
-	La remise en état des abords et toutes sujétions.
-	Ajout d’adjuvant d’étanchéité suivant la dose du produit utilisé  
-	L’exécution sera conforme au plan approuvé par l’ingénieur conseil
-	Essais de béton à la demande de l’ingénieur conseil
Ce prix comprend également la fourniture, le transport, le stockage, le faconnage et la mise en oeuvre des armatures du béton armé des ouvrages tels que prévus dans les plans de ferraillage des dessins d'exécution approuvés. 
Les quantités à prendre en compte seront celles prévues aux plans de ferraillage des dessins d’exécution approuvés (nomenclature des aciers) et celles résultant d’attachements contradictoires.</t>
    </r>
  </si>
  <si>
    <r>
      <rPr>
        <rFont val="Open Sans"/>
        <b/>
        <color theme="1"/>
        <sz val="11.0"/>
      </rPr>
      <t xml:space="preserve">Garde-corps en inox 304 H= 80 cm </t>
    </r>
    <r>
      <rPr>
        <rFont val="Open Sans"/>
        <color theme="1"/>
        <sz val="11.0"/>
      </rPr>
      <t xml:space="preserve">
Ce prix rémunère au METRE LINEAIRE FINI la fourniture et la mise en œuvre d’un garde-corps en inox 304 conformément aux prescriptions du marché. Il comprend notamment :
-	La fourniture, le transport et la pose d’un garde-corps sur les deux faces de l’ouvrage en tube inoxydable de diamètre 50 mm, d’hauteur utile 0,80 m et d’espacement entre les tubes de 30 à 50 cm, 
-	Les supports encrés dans le béton conformément au plan et aux règles d’arts et toutes suggestions (la partie d’encrage n’est pas inclus pas dans la hauteur du garde-corps) 
-	Mise en place, étaiements, matériaux de fixation, blindage et de mise en œuvre ;
-	Toutes sujétions de mise en œuvre et d’exécution.
Les longueurs à prendre en compte seront celles prévues aux plans de ferraillage des dessins d’exécution approuvés et celles résultant d’attachements contradictoires                          </t>
    </r>
  </si>
  <si>
    <r>
      <rPr>
        <rFont val="Open Sans"/>
        <b/>
        <color theme="1"/>
        <sz val="11.0"/>
      </rPr>
      <t>Gabions y compris une couche de protection sur les faces apparentes (verticale et horizontale ):</t>
    </r>
    <r>
      <rPr>
        <rFont val="Open Sans"/>
        <color theme="1"/>
        <sz val="11.0"/>
      </rPr>
      <t xml:space="preserve">
Ce prix rémunère au METRE CUBE la fourniture et la mise en œuvre des gabions conformément aux prescriptions du marché. Il comprend notamment :
-	La préparation du terrain, l’exécution des fouilles nécessaires en terrain de toute nature y compris les blindages éventuels et les pompages nécessaires à l’exécution à sec ;
-	La mise en dépôt des matériaux excédentaires en des lieux agréés par l’Ingénieur ;
-	La fourniture, le transport, l’amenée à pied d’œuvre et la mise en œuvre de tous les matériaux et matériels nécessaires à la réalisation complète de l’ouvrage tels que géotextile, grillage, bloc rocheux, etc.
-	Le remblaiement et le réglage des abords de ces ouvrages et toutes sujétions.
-	Le grillage doit être en acier galvanisé de maille 100mm
-	Sélection des pierres de dimension supérieure à celle des mailles (≥à150mm)
-	Réalisation d’une chape en béton d’épaisseur 5 à 6 cm dosé à 300kg/m3 de ciment HRS sur la face horizontale et verticale des gabions pour protéger les aciers contre l’oxydation.
La quantité à prendre en compte sera le volume effectivement mis en œuvre constaté par des attachements contradictoires et exécutée conformément aux projets d’exécution approuvés par le Maître d’œuvre.</t>
    </r>
  </si>
  <si>
    <r>
      <rPr>
        <rFont val="Open Sans"/>
        <b/>
        <color theme="1"/>
        <sz val="11.0"/>
      </rPr>
      <t>Enrochement (blocs rocheux):</t>
    </r>
    <r>
      <rPr>
        <rFont val="Open Sans"/>
        <color theme="1"/>
        <sz val="11.0"/>
      </rPr>
      <t xml:space="preserve">
Ce prix rémunère au METRE CUBE la fourniture et la mise en œuvre des enrochements conformément aux prescriptions du marché. Il comprend notamment :
-	La préparation du terrain, l’exécution des fouilles nécessaires en terrain de toute nature y compris les blindages éventuels et les pompages nécessaires à l’exécution à sec ;
-	La mise en dépôt des matériaux excédentaires en des lieux agréés par l’Ingénieur ;
-	La fourniture, le transport, l’amenée à pied d’œuvre et la mise en œuvre de tous les matériaux et matériels nécessaires à la réalisation complète des enrochements qui protège les ouvrages contre le phénomène des affouillements.
-	Fourniture et mise en place de pierres sèches à l’amont et l’aval des ouvrages y compris ajustages et Sélection des pierres de dimension ≥ à 400mm ayant un poids ≥ à 300 kg/ pièces.
-	et toutes sujétions conformément aux plans et normes en vigueur
La quantité à prendre en compte sera le volume effectivement mis en œuvre constaté par des attachements contradictoires et exécutée conformément aux projets d’exécution approuvés par le Maître d’œuvre.
</t>
    </r>
  </si>
  <si>
    <r>
      <rPr>
        <rFont val="Open Sans"/>
        <b/>
        <color theme="1"/>
        <sz val="11.0"/>
      </rPr>
      <t>Géotextile:</t>
    </r>
    <r>
      <rPr>
        <rFont val="Open Sans"/>
        <color theme="1"/>
        <sz val="11.0"/>
      </rPr>
      <t xml:space="preserve">
Ce prix rémunère au METRE CARRE la fourniture et la mise en œuvre d’une membrane en géotextile pour assurer une étanchéité et une séparation entre le béton et les eaux provenant de la nappe conformément aux prescriptions du marché. Il comprend notamment :
-	Les fournitures et leurs transports sur le lieu de l’exécution ;
-	Nivellement du fond de terrassement pour avoir une surface plane dépourvue de pierres et des objets.
-	L’épaisseur du géotextile doit être ≥à 0,75 mm ;
-	La mise en place d’une couche de sable d’épaisseur 10cm sous la membrane en cas où le fond est rocheux
-	Soudure linéaire entre les panneaux pour assurer l’étanchéité ;
-	Stockage et protection contre les intempéries et le vent dans des locaux couverts
-	Toutes sujétions d’exécution.
La quantité à prendre en compte sera la surface effectivement mise en œuvre constaté par des attachements contradictoires et exécutée conformément aux projets d’exécution approuvés par le Maître d’œuvre</t>
    </r>
  </si>
  <si>
    <r>
      <rPr>
        <rFont val="Open Sans"/>
        <b/>
        <color theme="1"/>
        <sz val="11.0"/>
      </rPr>
      <t>Perre maconné:</t>
    </r>
    <r>
      <rPr>
        <rFont val="Open Sans"/>
        <color theme="1"/>
        <sz val="11.0"/>
      </rPr>
      <t xml:space="preserve">
Ce prix rénumère au mètre carré la mise en œuvre du perre maconnée pour la protection de l'ouvrage. Il comprend:
- la fourniture et le transport des matériaux necessaire à l'exécution,
- la mise en œuvre du pérré,
- toute sujétions de fourniture et de mise en oeuvre.
La quantité à prendre en compte sera la superficie effectivement mis en œuvre constaté par des attachements contradictoires et exécutée conformément aux projets d’exécution approuvés par le Maître d’œuvre   </t>
    </r>
  </si>
  <si>
    <r>
      <rPr>
        <rFont val="Open Sans"/>
        <b/>
        <color theme="1"/>
        <sz val="11.0"/>
      </rPr>
      <t>Joint  de dilatation :</t>
    </r>
    <r>
      <rPr>
        <rFont val="Open Sans"/>
        <color theme="1"/>
        <sz val="11.0"/>
      </rPr>
      <t xml:space="preserve">
 Ce prix rémunère au METRE LINEAIRE la fourniture et la mise en place d’un joint de dilatation pour assurer la protection de béton et l’étanchéité entre les compartiments des dalots conformément aux prescriptions du CPT. Il comprend notamment :
-	Les fournitures et leurs transports sur le lieu de l’exécution  
-	Mise en place des JOINTS y compris calage conformément aux plans
-	Fourniture des matériaux nécessaires à l’exécution d’un joint qui assure la dilatation et l’étanchéité
-	Et toutes autres sujétions
La quantité à prendre en compte sera la longueur effectivement mise en œuvre constaté par des attachements contradictoires et exécutée conformément aux projets d’exécution approuvés par le Maître d’œuvre.                                                                   </t>
    </r>
  </si>
  <si>
    <r>
      <rPr>
        <rFont val="Open Sans"/>
        <b/>
        <color theme="1"/>
        <sz val="11.0"/>
      </rPr>
      <t>Gravier caillassé 20/40 et 15/20:</t>
    </r>
    <r>
      <rPr>
        <rFont val="Open Sans"/>
        <color theme="1"/>
        <sz val="11.0"/>
      </rPr>
      <t xml:space="preserve">
Ce prix rémunère au METRE CUBE la fourniture et la mise en place d’une couche de gravier caillasse 20/40 ou 15/20 pour assurer la stabilité de l’ouvrage et la consolidation de la fondation des dalots conformément aux prescriptions du CPT. Il comprend notamment :
-	Fourniture, transport et mise en place d’une couche de graviers au-dessous de la fondation y compris réglage et compactage
-	Fourniture des matériaux nécessaires à l’exécution 
-	Et toutes autres sujétions
La quantité à prendre en compte sera le volume effectivement mis en œuvre constaté par des attachements contradictoires et exécutée conformément aux projets d’exécution approuvés par le Maître d’œuvre   </t>
    </r>
  </si>
  <si>
    <r>
      <rPr>
        <rFont val="Open Sans"/>
        <b/>
        <color theme="1"/>
        <sz val="11.0"/>
      </rPr>
      <t>Panneaux de signalisation simple:</t>
    </r>
    <r>
      <rPr>
        <rFont val="Open Sans"/>
        <color theme="1"/>
        <sz val="11.0"/>
      </rPr>
      <t xml:space="preserve">
Ce prix rémunère à l’UNITE les panneaux de signalisation routière réflectorisés de tous types (A, AB, B, C, etc.) de gamme normale. Il comprend notamment :
-        La fourniture à pied d’œuvre du support de longueur comprise entre 1,30m et 2,50m conformément aux normes et règlements en vigueur et aux prescriptions du marché ;
-        Les fouilles en terrain de toutes natures y compris rocheux ;
-        Les terrassements nécessaires pour l’implantation conformément aux normes et règlements en vigueur ;
-        La mise en œuvre du massif de fondation en béton conformément aux prescriptions du marché et aux normes et règlements en vigueur, y compris saillie en crête de forme pointe de diamant au mortier ;
-        La fourniture à pied d’œuvre du panneau réflectorisé conforme aux prescriptions du code de la route ;
-        Toutes sujétions de fixation sur le support, de finition, lissage, réglage et de réfection des abords ;
-        Les fournitures et mise en œuvre de panonceaux quels que soient le type, la forme, la catégorie, la taille, le nombre et toutes sujétions ;
-        Toutes sujétions d’exécution.
Les quantités à prendre en compte seront celles effectivement mises en œuvre et constatées par des attachements contradictoires et exécutées conformément aux plans approuvés par le Maître d’Œuvre.</t>
    </r>
  </si>
</sst>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 #,##0.0\ _€_-;\-* #,##0.0\ _€_-;_-* &quot;-&quot;??\ _€_-;_-@"/>
    <numFmt numFmtId="165" formatCode="_-* #,##0.00\ _€_-;\-* #,##0.00\ _€_-;_-* &quot;-&quot;??\ _€_-;_-@"/>
    <numFmt numFmtId="166" formatCode="_-* #,##0\ _€_-;\-* #,##0\ _€_-;_-* &quot;-&quot;??\ _€_-;_-@"/>
    <numFmt numFmtId="167" formatCode="0;[Red]0"/>
  </numFmts>
  <fonts count="26">
    <font>
      <sz val="11.0"/>
      <color theme="1"/>
      <name val="Calibri"/>
      <scheme val="minor"/>
    </font>
    <font>
      <b/>
      <sz val="12.0"/>
      <color rgb="FF44546A"/>
      <name val="Open Sans"/>
    </font>
    <font/>
    <font>
      <b/>
      <sz val="11.0"/>
      <color theme="1"/>
      <name val="Open Sans"/>
    </font>
    <font>
      <i/>
      <sz val="11.0"/>
      <color theme="1"/>
      <name val="Open Sans"/>
    </font>
    <font>
      <sz val="10.0"/>
      <color theme="1"/>
      <name val="Times New Roman"/>
    </font>
    <font>
      <sz val="11.0"/>
      <color theme="1"/>
      <name val="Open Sans"/>
    </font>
    <font>
      <b/>
      <u/>
      <sz val="11.0"/>
      <color theme="1"/>
      <name val="Open Sans"/>
    </font>
    <font>
      <b/>
      <u/>
      <sz val="11.0"/>
      <color theme="1"/>
      <name val="Open Sans"/>
    </font>
    <font>
      <b/>
      <sz val="10.0"/>
      <color theme="1"/>
      <name val="Times New Roman"/>
    </font>
    <font>
      <b/>
      <sz val="11.0"/>
      <color theme="1"/>
      <name val="Calibri"/>
    </font>
    <font>
      <b/>
      <u/>
      <sz val="11.0"/>
      <color theme="1"/>
      <name val="Open Sans"/>
    </font>
    <font>
      <b/>
      <u/>
      <sz val="11.0"/>
      <color theme="1"/>
      <name val="Open Sans"/>
    </font>
    <font>
      <b/>
      <u/>
      <sz val="11.0"/>
      <color theme="1"/>
      <name val="Open Sans"/>
    </font>
    <font>
      <b/>
      <u/>
      <sz val="11.0"/>
      <color theme="1"/>
      <name val="Open Sans"/>
    </font>
    <font>
      <b/>
      <u/>
      <sz val="11.0"/>
      <color theme="1"/>
      <name val="Open Sans"/>
    </font>
    <font>
      <b/>
      <u/>
      <sz val="11.0"/>
      <color theme="1"/>
      <name val="Open Sans"/>
    </font>
    <font>
      <b/>
      <u/>
      <sz val="11.0"/>
      <color theme="1"/>
      <name val="Open Sans"/>
    </font>
    <font>
      <sz val="11.0"/>
      <color theme="1"/>
      <name val="Calibri"/>
    </font>
    <font>
      <b/>
      <u/>
      <sz val="11.0"/>
      <color theme="1"/>
      <name val="Open Sans"/>
    </font>
    <font>
      <b/>
      <i/>
      <sz val="11.0"/>
      <color theme="1"/>
      <name val="Open Sans"/>
    </font>
    <font>
      <b/>
      <u/>
      <sz val="11.0"/>
      <color theme="1"/>
      <name val="Open Sans"/>
    </font>
    <font>
      <b/>
      <u/>
      <sz val="11.0"/>
      <color theme="1"/>
      <name val="Open Sans"/>
    </font>
    <font>
      <b/>
      <u/>
      <sz val="11.0"/>
      <color theme="1"/>
      <name val="Open Sans"/>
    </font>
    <font>
      <b/>
      <u/>
      <sz val="11.0"/>
      <color theme="1"/>
      <name val="Open Sans"/>
    </font>
    <font>
      <b/>
      <u/>
      <sz val="11.0"/>
      <color theme="1"/>
      <name val="Open Sans"/>
    </font>
  </fonts>
  <fills count="2">
    <fill>
      <patternFill patternType="none"/>
    </fill>
    <fill>
      <patternFill patternType="lightGray"/>
    </fill>
  </fills>
  <borders count="59">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right style="thin">
        <color rgb="FF000000"/>
      </right>
      <top style="thick">
        <color rgb="FF000000"/>
      </top>
    </border>
    <border>
      <left style="thin">
        <color rgb="FF000000"/>
      </left>
      <right style="thin">
        <color rgb="FF000000"/>
      </right>
      <top style="thick">
        <color rgb="FF000000"/>
      </top>
    </border>
    <border>
      <left style="thin">
        <color rgb="FF000000"/>
      </left>
      <right style="thick">
        <color rgb="FF000000"/>
      </right>
      <top style="thick">
        <color rgb="FF000000"/>
      </top>
    </border>
    <border>
      <left style="thick">
        <color rgb="FF000000"/>
      </left>
      <right style="thin">
        <color rgb="FF000000"/>
      </right>
      <bottom style="thick">
        <color rgb="FF000000"/>
      </bottom>
    </border>
    <border>
      <left style="thin">
        <color rgb="FF000000"/>
      </left>
      <right style="thin">
        <color rgb="FF000000"/>
      </right>
      <bottom style="thick">
        <color rgb="FF000000"/>
      </bottom>
    </border>
    <border>
      <left style="thin">
        <color rgb="FF000000"/>
      </left>
      <right style="thick">
        <color rgb="FF000000"/>
      </right>
      <bottom style="thick">
        <color rgb="FF000000"/>
      </bottom>
    </border>
    <border>
      <left style="thick">
        <color rgb="FF000000"/>
      </left>
      <right style="thin">
        <color rgb="FF000000"/>
      </right>
      <top style="thick">
        <color rgb="FF000000"/>
      </top>
      <bottom style="thin">
        <color rgb="FF000000"/>
      </bottom>
    </border>
    <border>
      <left style="thin">
        <color rgb="FF000000"/>
      </left>
      <right style="thin">
        <color rgb="FF000000"/>
      </right>
      <top style="thick">
        <color rgb="FF000000"/>
      </top>
      <bottom style="thin">
        <color rgb="FF000000"/>
      </bottom>
    </border>
    <border>
      <left style="thin">
        <color rgb="FF000000"/>
      </left>
      <right style="thick">
        <color rgb="FF000000"/>
      </right>
      <top style="thick">
        <color rgb="FF000000"/>
      </top>
      <bottom style="thin">
        <color rgb="FF000000"/>
      </bottom>
    </border>
    <border>
      <left style="thick">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ck">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ck">
        <color rgb="FF000000"/>
      </right>
      <top style="thin">
        <color rgb="FF000000"/>
      </top>
    </border>
    <border>
      <left style="thick">
        <color rgb="FF000000"/>
      </left>
      <right style="thin">
        <color rgb="FF000000"/>
      </right>
      <top style="thin">
        <color rgb="FF000000"/>
      </top>
      <bottom style="thick">
        <color rgb="FF000000"/>
      </bottom>
    </border>
    <border>
      <left style="thin">
        <color rgb="FF000000"/>
      </left>
      <right style="thin">
        <color rgb="FF000000"/>
      </right>
      <top style="thin">
        <color rgb="FF000000"/>
      </top>
      <bottom style="thick">
        <color rgb="FF000000"/>
      </bottom>
    </border>
    <border>
      <left style="thin">
        <color rgb="FF000000"/>
      </left>
      <right style="thick">
        <color rgb="FF000000"/>
      </right>
      <top style="thin">
        <color rgb="FF000000"/>
      </top>
      <bottom style="thick">
        <color rgb="FF000000"/>
      </bottom>
    </border>
    <border>
      <right style="thin">
        <color rgb="FF000000"/>
      </right>
      <top style="thick">
        <color rgb="FF000000"/>
      </top>
      <bottom style="thick">
        <color rgb="FF000000"/>
      </bottom>
    </border>
    <border>
      <left style="thick">
        <color rgb="FF000000"/>
      </left>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ck">
        <color rgb="FF000000"/>
      </right>
      <bottom style="thin">
        <color rgb="FF000000"/>
      </bottom>
    </border>
    <border>
      <left style="thick">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left style="thin">
        <color rgb="FF000000"/>
      </left>
      <top style="thin">
        <color rgb="FF000000"/>
      </top>
      <bottom style="thick">
        <color rgb="FF000000"/>
      </bottom>
    </border>
    <border>
      <top style="thin">
        <color rgb="FF000000"/>
      </top>
      <bottom style="thick">
        <color rgb="FF000000"/>
      </bottom>
    </border>
    <border>
      <right style="thin">
        <color rgb="FF000000"/>
      </right>
      <top style="thin">
        <color rgb="FF000000"/>
      </top>
      <bottom style="thick">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ck">
        <color rgb="FF000000"/>
      </left>
      <top style="thick">
        <color rgb="FF000000"/>
      </top>
      <bottom style="medium">
        <color rgb="FF000000"/>
      </bottom>
    </border>
    <border>
      <top style="thick">
        <color rgb="FF000000"/>
      </top>
      <bottom style="medium">
        <color rgb="FF000000"/>
      </bottom>
    </border>
    <border>
      <right style="thick">
        <color rgb="FF000000"/>
      </right>
      <top style="thick">
        <color rgb="FF000000"/>
      </top>
      <bottom style="medium">
        <color rgb="FF000000"/>
      </bottom>
    </border>
    <border>
      <left style="thick">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thick">
        <color rgb="FF000000"/>
      </right>
      <top style="medium">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thick">
        <color rgb="FF000000"/>
      </right>
      <top style="medium">
        <color rgb="FF000000"/>
      </top>
      <bottom style="medium">
        <color rgb="FF000000"/>
      </bottom>
    </border>
    <border>
      <left style="thick">
        <color rgb="FF000000"/>
      </left>
      <right style="medium">
        <color rgb="FF000000"/>
      </right>
      <bottom style="thin">
        <color rgb="FF000000"/>
      </bottom>
    </border>
    <border>
      <right style="thin">
        <color rgb="FF000000"/>
      </right>
      <bottom style="thin">
        <color rgb="FF000000"/>
      </bottom>
    </border>
    <border>
      <left style="thick">
        <color rgb="FF000000"/>
      </left>
      <right style="medium">
        <color rgb="FF000000"/>
      </right>
      <top style="thin">
        <color rgb="FF000000"/>
      </top>
      <bottom style="thin">
        <color rgb="FF000000"/>
      </bottom>
    </border>
    <border>
      <left style="thick">
        <color rgb="FF000000"/>
      </left>
      <right style="medium">
        <color rgb="FF000000"/>
      </right>
      <top style="thin">
        <color rgb="FF000000"/>
      </top>
    </border>
    <border>
      <left style="thick">
        <color rgb="FF000000"/>
      </left>
      <right style="medium">
        <color rgb="FF000000"/>
      </right>
      <top style="thick">
        <color rgb="FF000000"/>
      </top>
      <bottom style="thick">
        <color rgb="FF000000"/>
      </bottom>
    </border>
    <border>
      <left style="thin">
        <color rgb="FF000000"/>
      </left>
      <right style="thin">
        <color rgb="FF000000"/>
      </right>
      <top style="thick">
        <color rgb="FF000000"/>
      </top>
      <bottom style="thick">
        <color rgb="FF000000"/>
      </bottom>
    </border>
    <border>
      <left style="thin">
        <color rgb="FF000000"/>
      </left>
      <right style="thick">
        <color rgb="FF000000"/>
      </right>
      <top style="thick">
        <color rgb="FF000000"/>
      </top>
      <bottom style="thick">
        <color rgb="FF000000"/>
      </bottom>
    </border>
    <border>
      <left style="thick">
        <color rgb="FF000000"/>
      </left>
      <right style="medium">
        <color rgb="FF000000"/>
      </right>
    </border>
    <border>
      <right style="thin">
        <color rgb="FF000000"/>
      </right>
    </border>
    <border>
      <left style="thin">
        <color rgb="FF000000"/>
      </left>
      <right style="thin">
        <color rgb="FF000000"/>
      </right>
    </border>
    <border>
      <left style="thin">
        <color rgb="FF000000"/>
      </left>
      <right style="thick">
        <color rgb="FF000000"/>
      </right>
    </border>
    <border>
      <left style="thick">
        <color rgb="FF000000"/>
      </left>
      <top style="medium">
        <color rgb="FF000000"/>
      </top>
      <bottom style="medium">
        <color rgb="FF000000"/>
      </bottom>
    </border>
    <border>
      <left style="thick">
        <color rgb="FF000000"/>
      </left>
      <right style="medium">
        <color rgb="FF000000"/>
      </right>
      <top style="thin">
        <color rgb="FF000000"/>
      </top>
      <bottom style="thick">
        <color rgb="FF000000"/>
      </bottom>
    </border>
    <border>
      <left style="medium">
        <color rgb="FF000000"/>
      </left>
      <top style="thick">
        <color rgb="FF000000"/>
      </top>
      <bottom style="thick">
        <color rgb="FF000000"/>
      </bottom>
    </border>
  </borders>
  <cellStyleXfs count="1">
    <xf borderId="0" fillId="0" fontId="0" numFmtId="0" applyAlignment="1" applyFont="1"/>
  </cellStyleXfs>
  <cellXfs count="148">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1" fillId="0" fontId="3" numFmtId="0" xfId="0" applyAlignment="1" applyBorder="1" applyFont="1">
      <alignment horizontal="center"/>
    </xf>
    <xf borderId="4" fillId="0" fontId="4" numFmtId="0" xfId="0" applyAlignment="1" applyBorder="1" applyFont="1">
      <alignment horizontal="center" shrinkToFit="0" vertical="center" wrapText="1"/>
    </xf>
    <xf borderId="5" fillId="0" fontId="4" numFmtId="0" xfId="0" applyAlignment="1" applyBorder="1" applyFont="1">
      <alignment horizontal="center" shrinkToFit="0" vertical="center" wrapText="1"/>
    </xf>
    <xf borderId="5" fillId="0" fontId="4" numFmtId="164" xfId="0" applyAlignment="1" applyBorder="1" applyFont="1" applyNumberFormat="1">
      <alignment horizontal="center" shrinkToFit="0" vertical="center" wrapText="1"/>
    </xf>
    <xf borderId="6" fillId="0" fontId="4" numFmtId="165" xfId="0" applyAlignment="1" applyBorder="1" applyFont="1" applyNumberFormat="1">
      <alignment horizontal="center" shrinkToFit="0" vertical="center" wrapText="1"/>
    </xf>
    <xf borderId="0" fillId="0" fontId="5" numFmtId="0" xfId="0" applyAlignment="1" applyFont="1">
      <alignment shrinkToFit="0" vertical="center" wrapText="1"/>
    </xf>
    <xf borderId="7" fillId="0" fontId="2" numFmtId="0" xfId="0" applyBorder="1" applyFont="1"/>
    <xf borderId="8" fillId="0" fontId="2" numFmtId="0" xfId="0" applyBorder="1" applyFont="1"/>
    <xf borderId="9" fillId="0" fontId="2" numFmtId="0" xfId="0" applyBorder="1" applyFont="1"/>
    <xf borderId="10" fillId="0" fontId="6" numFmtId="0" xfId="0" applyAlignment="1" applyBorder="1" applyFont="1">
      <alignment horizontal="center" shrinkToFit="0" vertical="center" wrapText="1"/>
    </xf>
    <xf borderId="11" fillId="0" fontId="7" numFmtId="0" xfId="0" applyAlignment="1" applyBorder="1" applyFont="1">
      <alignment readingOrder="0" shrinkToFit="0" vertical="center" wrapText="1"/>
    </xf>
    <xf borderId="11" fillId="0" fontId="6" numFmtId="0" xfId="0" applyAlignment="1" applyBorder="1" applyFont="1">
      <alignment horizontal="center" shrinkToFit="0" vertical="center" wrapText="1"/>
    </xf>
    <xf borderId="11" fillId="0" fontId="6" numFmtId="164" xfId="0" applyAlignment="1" applyBorder="1" applyFont="1" applyNumberFormat="1">
      <alignment horizontal="center" shrinkToFit="0" vertical="center" wrapText="1"/>
    </xf>
    <xf borderId="12" fillId="0" fontId="6" numFmtId="165" xfId="0" applyAlignment="1" applyBorder="1" applyFont="1" applyNumberFormat="1">
      <alignment horizontal="center" shrinkToFit="0" vertical="center" wrapText="1"/>
    </xf>
    <xf borderId="13" fillId="0" fontId="6" numFmtId="0" xfId="0" applyAlignment="1" applyBorder="1" applyFont="1">
      <alignment horizontal="center" shrinkToFit="0" vertical="center" wrapText="1"/>
    </xf>
    <xf borderId="14" fillId="0" fontId="6" numFmtId="0" xfId="0" applyAlignment="1" applyBorder="1" applyFont="1">
      <alignment shrinkToFit="0" vertical="center" wrapText="1"/>
    </xf>
    <xf borderId="14" fillId="0" fontId="6" numFmtId="0" xfId="0" applyAlignment="1" applyBorder="1" applyFont="1">
      <alignment horizontal="center" shrinkToFit="0" vertical="center" wrapText="1"/>
    </xf>
    <xf borderId="14" fillId="0" fontId="6" numFmtId="164" xfId="0" applyAlignment="1" applyBorder="1" applyFont="1" applyNumberFormat="1">
      <alignment horizontal="center" shrinkToFit="0" vertical="center" wrapText="1"/>
    </xf>
    <xf borderId="15" fillId="0" fontId="6" numFmtId="165" xfId="0" applyAlignment="1" applyBorder="1" applyFont="1" applyNumberFormat="1">
      <alignment horizontal="center" shrinkToFit="0" vertical="center" wrapText="1"/>
    </xf>
    <xf borderId="16" fillId="0" fontId="6" numFmtId="0" xfId="0" applyAlignment="1" applyBorder="1" applyFont="1">
      <alignment shrinkToFit="0" vertical="center" wrapText="1"/>
    </xf>
    <xf borderId="16" fillId="0" fontId="6" numFmtId="164" xfId="0" applyAlignment="1" applyBorder="1" applyFont="1" applyNumberFormat="1">
      <alignment horizontal="center" shrinkToFit="0" vertical="center" wrapText="1"/>
    </xf>
    <xf borderId="17" fillId="0" fontId="6" numFmtId="165" xfId="0" applyAlignment="1" applyBorder="1" applyFont="1" applyNumberFormat="1">
      <alignment horizontal="center" shrinkToFit="0" vertical="center" wrapText="1"/>
    </xf>
    <xf borderId="16" fillId="0" fontId="6" numFmtId="0" xfId="0" applyAlignment="1" applyBorder="1" applyFont="1">
      <alignment readingOrder="0" shrinkToFit="0" vertical="center" wrapText="1"/>
    </xf>
    <xf borderId="18" fillId="0" fontId="6" numFmtId="0" xfId="0" applyAlignment="1" applyBorder="1" applyFont="1">
      <alignment horizontal="center" shrinkToFit="0" vertical="center" wrapText="1"/>
    </xf>
    <xf borderId="19" fillId="0" fontId="6" numFmtId="0" xfId="0" applyAlignment="1" applyBorder="1" applyFont="1">
      <alignment shrinkToFit="0" vertical="center" wrapText="1"/>
    </xf>
    <xf borderId="19" fillId="0" fontId="6" numFmtId="0" xfId="0" applyAlignment="1" applyBorder="1" applyFont="1">
      <alignment horizontal="center" shrinkToFit="0" vertical="center" wrapText="1"/>
    </xf>
    <xf borderId="19" fillId="0" fontId="6" numFmtId="164" xfId="0" applyAlignment="1" applyBorder="1" applyFont="1" applyNumberFormat="1">
      <alignment horizontal="center" shrinkToFit="0" vertical="center" wrapText="1"/>
    </xf>
    <xf borderId="20" fillId="0" fontId="6" numFmtId="165" xfId="0" applyAlignment="1" applyBorder="1" applyFont="1" applyNumberFormat="1">
      <alignment horizontal="center" shrinkToFit="0" vertical="center" wrapText="1"/>
    </xf>
    <xf borderId="1" fillId="0" fontId="8" numFmtId="0" xfId="0" applyAlignment="1" applyBorder="1" applyFont="1">
      <alignment horizontal="left" shrinkToFit="0" vertical="center" wrapText="1"/>
    </xf>
    <xf borderId="21" fillId="0" fontId="2" numFmtId="0" xfId="0" applyBorder="1" applyFont="1"/>
    <xf borderId="9" fillId="0" fontId="3" numFmtId="165" xfId="0" applyAlignment="1" applyBorder="1" applyFont="1" applyNumberFormat="1">
      <alignment horizontal="center" shrinkToFit="0" vertical="center" wrapText="1"/>
    </xf>
    <xf borderId="0" fillId="0" fontId="9" numFmtId="0" xfId="0" applyAlignment="1" applyFont="1">
      <alignment shrinkToFit="0" vertical="center" wrapText="1"/>
    </xf>
    <xf borderId="0" fillId="0" fontId="10" numFmtId="0" xfId="0" applyFont="1"/>
    <xf borderId="22" fillId="0" fontId="6" numFmtId="0" xfId="0" applyAlignment="1" applyBorder="1" applyFont="1">
      <alignment horizontal="center" shrinkToFit="0" vertical="center" wrapText="1"/>
    </xf>
    <xf borderId="23" fillId="0" fontId="11" numFmtId="0" xfId="0" applyAlignment="1" applyBorder="1" applyFont="1">
      <alignment readingOrder="0" shrinkToFit="0" vertical="center" wrapText="1"/>
    </xf>
    <xf borderId="23" fillId="0" fontId="6" numFmtId="0" xfId="0" applyAlignment="1" applyBorder="1" applyFont="1">
      <alignment horizontal="left" shrinkToFit="0" vertical="center" wrapText="1"/>
    </xf>
    <xf borderId="23" fillId="0" fontId="6" numFmtId="0" xfId="0" applyAlignment="1" applyBorder="1" applyFont="1">
      <alignment horizontal="center" shrinkToFit="0" vertical="center" wrapText="1"/>
    </xf>
    <xf borderId="23" fillId="0" fontId="6" numFmtId="164" xfId="0" applyAlignment="1" applyBorder="1" applyFont="1" applyNumberFormat="1">
      <alignment horizontal="center" shrinkToFit="0" vertical="center" wrapText="1"/>
    </xf>
    <xf borderId="24" fillId="0" fontId="6" numFmtId="165" xfId="0" applyAlignment="1" applyBorder="1" applyFont="1" applyNumberFormat="1">
      <alignment horizontal="center" shrinkToFit="0" vertical="center" wrapText="1"/>
    </xf>
    <xf borderId="14" fillId="0" fontId="6" numFmtId="3" xfId="0" applyAlignment="1" applyBorder="1" applyFont="1" applyNumberFormat="1">
      <alignment horizontal="center" vertical="center"/>
    </xf>
    <xf borderId="14" fillId="0" fontId="6" numFmtId="0" xfId="0" applyAlignment="1" applyBorder="1" applyFont="1">
      <alignment readingOrder="0" shrinkToFit="0" vertical="center" wrapText="1"/>
    </xf>
    <xf borderId="25" fillId="0" fontId="12" numFmtId="0" xfId="0" applyAlignment="1" applyBorder="1" applyFont="1">
      <alignment horizontal="left" shrinkToFit="0" vertical="center" wrapText="1"/>
    </xf>
    <xf borderId="26" fillId="0" fontId="2" numFmtId="0" xfId="0" applyBorder="1" applyFont="1"/>
    <xf borderId="27" fillId="0" fontId="2" numFmtId="0" xfId="0" applyBorder="1" applyFont="1"/>
    <xf borderId="15" fillId="0" fontId="3" numFmtId="165" xfId="0" applyAlignment="1" applyBorder="1" applyFont="1" applyNumberFormat="1">
      <alignment horizontal="center" shrinkToFit="0" vertical="center" wrapText="1"/>
    </xf>
    <xf borderId="14" fillId="0" fontId="13" numFmtId="0" xfId="0" applyAlignment="1" applyBorder="1" applyFont="1">
      <alignment readingOrder="0" shrinkToFit="0" vertical="center" wrapText="1"/>
    </xf>
    <xf borderId="27" fillId="0" fontId="6" numFmtId="0" xfId="0" applyAlignment="1" applyBorder="1" applyFont="1">
      <alignment horizontal="left" shrinkToFit="0" vertical="center" wrapText="1"/>
    </xf>
    <xf borderId="27" fillId="0" fontId="6" numFmtId="0" xfId="0" applyAlignment="1" applyBorder="1" applyFont="1">
      <alignment horizontal="center" shrinkToFit="0" vertical="center" wrapText="1"/>
    </xf>
    <xf borderId="27" fillId="0" fontId="6" numFmtId="164" xfId="0" applyAlignment="1" applyBorder="1" applyFont="1" applyNumberFormat="1">
      <alignment horizontal="center" shrinkToFit="0" vertical="center" wrapText="1"/>
    </xf>
    <xf borderId="13" fillId="0" fontId="6" numFmtId="0" xfId="0" applyAlignment="1" applyBorder="1" applyFont="1">
      <alignment horizontal="center" readingOrder="0" shrinkToFit="0" vertical="center" wrapText="1"/>
    </xf>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14" fillId="0" fontId="6" numFmtId="0" xfId="0" applyAlignment="1" applyBorder="1" applyFont="1">
      <alignment horizontal="left" shrinkToFit="0" vertical="center" wrapText="1"/>
    </xf>
    <xf borderId="14" fillId="0" fontId="6" numFmtId="3" xfId="0" applyAlignment="1" applyBorder="1" applyFont="1" applyNumberFormat="1">
      <alignment horizontal="center" shrinkToFit="0" vertical="center" wrapText="1"/>
    </xf>
    <xf borderId="25" fillId="0" fontId="14" numFmtId="0" xfId="0" applyAlignment="1" applyBorder="1" applyFont="1">
      <alignment horizontal="left" readingOrder="0" shrinkToFit="0" vertical="center" wrapText="1"/>
    </xf>
    <xf borderId="27" fillId="0" fontId="6" numFmtId="3" xfId="0" applyAlignment="1" applyBorder="1" applyFont="1" applyNumberFormat="1">
      <alignment horizontal="center" shrinkToFit="0" vertical="center" wrapText="1"/>
    </xf>
    <xf borderId="28" fillId="0" fontId="15" numFmtId="0" xfId="0" applyAlignment="1" applyBorder="1" applyFont="1">
      <alignment readingOrder="0" shrinkToFit="0" vertical="center" wrapText="1"/>
    </xf>
    <xf borderId="28" fillId="0" fontId="16" numFmtId="0" xfId="0" applyAlignment="1" applyBorder="1" applyFont="1">
      <alignment horizontal="left" readingOrder="0" shrinkToFit="0" vertical="center" wrapText="1"/>
    </xf>
    <xf borderId="15" fillId="0" fontId="17" numFmtId="0" xfId="0" applyAlignment="1" applyBorder="1" applyFont="1">
      <alignment shrinkToFit="0" vertical="center" wrapText="1"/>
    </xf>
    <xf borderId="14" fillId="0" fontId="6" numFmtId="0" xfId="0" applyAlignment="1" applyBorder="1" applyFont="1">
      <alignment horizontal="center" vertical="center"/>
    </xf>
    <xf borderId="0" fillId="0" fontId="18" numFmtId="0" xfId="0" applyFont="1"/>
    <xf borderId="14" fillId="0" fontId="6" numFmtId="166" xfId="0" applyAlignment="1" applyBorder="1" applyFont="1" applyNumberFormat="1">
      <alignment horizontal="center" vertical="center"/>
    </xf>
    <xf borderId="14" fillId="0" fontId="6" numFmtId="164" xfId="0" applyAlignment="1" applyBorder="1" applyFont="1" applyNumberFormat="1">
      <alignment horizontal="center" vertical="center"/>
    </xf>
    <xf borderId="27" fillId="0" fontId="6" numFmtId="164" xfId="0" applyAlignment="1" applyBorder="1" applyFont="1" applyNumberFormat="1">
      <alignment horizontal="center" vertical="center"/>
    </xf>
    <xf borderId="27" fillId="0" fontId="6" numFmtId="0" xfId="0" applyAlignment="1" applyBorder="1" applyFont="1">
      <alignment readingOrder="0" shrinkToFit="0" vertical="center" wrapText="1"/>
    </xf>
    <xf borderId="14" fillId="0" fontId="6" numFmtId="0" xfId="0" applyAlignment="1" applyBorder="1" applyFont="1">
      <alignment horizontal="center" readingOrder="0" shrinkToFit="0" vertical="center" wrapText="1"/>
    </xf>
    <xf borderId="25" fillId="0" fontId="19" numFmtId="0" xfId="0" applyAlignment="1" applyBorder="1" applyFont="1">
      <alignment horizontal="left" readingOrder="0" vertical="center"/>
    </xf>
    <xf borderId="15" fillId="0" fontId="3" numFmtId="165" xfId="0" applyAlignment="1" applyBorder="1" applyFont="1" applyNumberFormat="1">
      <alignment vertical="center"/>
    </xf>
    <xf borderId="13" fillId="0" fontId="6" numFmtId="0" xfId="0" applyAlignment="1" applyBorder="1" applyFont="1">
      <alignment horizontal="center" vertical="center"/>
    </xf>
    <xf borderId="14" fillId="0" fontId="3" numFmtId="0" xfId="0" applyAlignment="1" applyBorder="1" applyFont="1">
      <alignment readingOrder="0" vertical="center"/>
    </xf>
    <xf borderId="15" fillId="0" fontId="6" numFmtId="165" xfId="0" applyAlignment="1" applyBorder="1" applyFont="1" applyNumberFormat="1">
      <alignment vertical="center"/>
    </xf>
    <xf borderId="13" fillId="0" fontId="4" numFmtId="0" xfId="0" applyAlignment="1" applyBorder="1" applyFont="1">
      <alignment horizontal="center" shrinkToFit="0" vertical="center" wrapText="1"/>
    </xf>
    <xf borderId="28" fillId="0" fontId="4" numFmtId="0" xfId="0" applyAlignment="1" applyBorder="1" applyFont="1">
      <alignment horizontal="center" shrinkToFit="0" vertical="center" wrapText="1"/>
    </xf>
    <xf borderId="14" fillId="0" fontId="4" numFmtId="164" xfId="0" applyAlignment="1" applyBorder="1" applyFont="1" applyNumberFormat="1">
      <alignment horizontal="center" shrinkToFit="0" vertical="center" wrapText="1"/>
    </xf>
    <xf borderId="15" fillId="0" fontId="20" numFmtId="165" xfId="0" applyAlignment="1" applyBorder="1" applyFont="1" applyNumberFormat="1">
      <alignment horizontal="center" shrinkToFit="0" vertical="center" wrapText="1"/>
    </xf>
    <xf borderId="15" fillId="0" fontId="4" numFmtId="165" xfId="0" applyAlignment="1" applyBorder="1" applyFont="1" applyNumberFormat="1">
      <alignment horizontal="center" shrinkToFit="0" vertical="center" wrapText="1"/>
    </xf>
    <xf borderId="18" fillId="0" fontId="4" numFmtId="0" xfId="0" applyAlignment="1" applyBorder="1" applyFont="1">
      <alignment horizontal="center" shrinkToFit="0" vertical="center" wrapText="1"/>
    </xf>
    <xf borderId="29" fillId="0" fontId="4" numFmtId="0" xfId="0" applyAlignment="1" applyBorder="1" applyFont="1">
      <alignment horizontal="center" shrinkToFit="0" vertical="center" wrapText="1"/>
    </xf>
    <xf borderId="30" fillId="0" fontId="2" numFmtId="0" xfId="0" applyBorder="1" applyFont="1"/>
    <xf borderId="31" fillId="0" fontId="2" numFmtId="0" xfId="0" applyBorder="1" applyFont="1"/>
    <xf borderId="19" fillId="0" fontId="4" numFmtId="164" xfId="0" applyAlignment="1" applyBorder="1" applyFont="1" applyNumberFormat="1">
      <alignment horizontal="center" shrinkToFit="0" vertical="center" wrapText="1"/>
    </xf>
    <xf borderId="20" fillId="0" fontId="6" numFmtId="165" xfId="0" applyAlignment="1" applyBorder="1" applyFont="1" applyNumberFormat="1">
      <alignment vertical="center"/>
    </xf>
    <xf borderId="0" fillId="0" fontId="18" numFmtId="164" xfId="0" applyAlignment="1" applyFont="1" applyNumberFormat="1">
      <alignment horizontal="center"/>
    </xf>
    <xf borderId="0" fillId="0" fontId="18" numFmtId="165" xfId="0" applyFont="1" applyNumberFormat="1"/>
    <xf borderId="32" fillId="0" fontId="1" numFmtId="0" xfId="0" applyAlignment="1" applyBorder="1" applyFont="1">
      <alignment horizontal="center" shrinkToFit="0" vertical="center" wrapText="1"/>
    </xf>
    <xf borderId="33" fillId="0" fontId="2" numFmtId="0" xfId="0" applyBorder="1" applyFont="1"/>
    <xf borderId="34" fillId="0" fontId="2" numFmtId="0" xfId="0" applyBorder="1" applyFont="1"/>
    <xf borderId="35" fillId="0" fontId="3" numFmtId="0" xfId="0" applyAlignment="1" applyBorder="1" applyFont="1">
      <alignment horizontal="center"/>
    </xf>
    <xf borderId="36" fillId="0" fontId="2" numFmtId="0" xfId="0" applyBorder="1" applyFont="1"/>
    <xf borderId="37" fillId="0" fontId="2" numFmtId="0" xfId="0" applyBorder="1" applyFont="1"/>
    <xf borderId="38" fillId="0" fontId="20" numFmtId="0" xfId="0" applyAlignment="1" applyBorder="1" applyFont="1">
      <alignment horizontal="center" shrinkToFit="0" vertical="center" wrapText="1"/>
    </xf>
    <xf borderId="39" fillId="0" fontId="20" numFmtId="0" xfId="0" applyAlignment="1" applyBorder="1" applyFont="1">
      <alignment horizontal="center" shrinkToFit="0" vertical="center" wrapText="1"/>
    </xf>
    <xf borderId="40" fillId="0" fontId="20" numFmtId="0" xfId="0" applyAlignment="1" applyBorder="1" applyFont="1">
      <alignment horizontal="center" shrinkToFit="0" vertical="center" wrapText="1"/>
    </xf>
    <xf borderId="41" fillId="0" fontId="20" numFmtId="0" xfId="0" applyAlignment="1" applyBorder="1" applyFont="1">
      <alignment horizontal="center" shrinkToFit="0" vertical="center" wrapText="1"/>
    </xf>
    <xf borderId="38" fillId="0" fontId="6" numFmtId="0" xfId="0" applyAlignment="1" applyBorder="1" applyFont="1">
      <alignment horizontal="center" shrinkToFit="0" vertical="center" wrapText="1"/>
    </xf>
    <xf borderId="42" fillId="0" fontId="21" numFmtId="0" xfId="0" applyAlignment="1" applyBorder="1" applyFont="1">
      <alignment horizontal="left" shrinkToFit="0" vertical="center" wrapText="1"/>
    </xf>
    <xf borderId="43" fillId="0" fontId="2" numFmtId="0" xfId="0" applyBorder="1" applyFont="1"/>
    <xf borderId="44" fillId="0" fontId="2" numFmtId="0" xfId="0" applyBorder="1" applyFont="1"/>
    <xf borderId="45" fillId="0" fontId="6" numFmtId="167" xfId="0" applyAlignment="1" applyBorder="1" applyFont="1" applyNumberFormat="1">
      <alignment horizontal="center" shrinkToFit="0" vertical="center" wrapText="1"/>
    </xf>
    <xf borderId="46" fillId="0" fontId="6" numFmtId="0" xfId="0" applyAlignment="1" applyBorder="1" applyFont="1">
      <alignment shrinkToFit="0" vertical="center" wrapText="1"/>
    </xf>
    <xf borderId="23" fillId="0" fontId="5" numFmtId="0" xfId="0" applyAlignment="1" applyBorder="1" applyFont="1">
      <alignment shrinkToFit="0" vertical="center" wrapText="1"/>
    </xf>
    <xf borderId="24" fillId="0" fontId="18" numFmtId="0" xfId="0" applyBorder="1" applyFont="1"/>
    <xf borderId="47" fillId="0" fontId="6" numFmtId="0" xfId="0" applyAlignment="1" applyBorder="1" applyFont="1">
      <alignment horizontal="center" shrinkToFit="0" vertical="center" wrapText="1"/>
    </xf>
    <xf borderId="14" fillId="0" fontId="5" numFmtId="0" xfId="0" applyAlignment="1" applyBorder="1" applyFont="1">
      <alignment shrinkToFit="0" vertical="center" wrapText="1"/>
    </xf>
    <xf borderId="15" fillId="0" fontId="18" numFmtId="0" xfId="0" applyBorder="1" applyFont="1"/>
    <xf borderId="48" fillId="0" fontId="6" numFmtId="0" xfId="0" applyAlignment="1" applyBorder="1" applyFont="1">
      <alignment horizontal="center" shrinkToFit="0" vertical="center" wrapText="1"/>
    </xf>
    <xf borderId="34" fillId="0" fontId="6" numFmtId="0" xfId="0" applyAlignment="1" applyBorder="1" applyFont="1">
      <alignment shrinkToFit="0" vertical="center" wrapText="1"/>
    </xf>
    <xf borderId="16" fillId="0" fontId="6" numFmtId="0" xfId="0" applyAlignment="1" applyBorder="1" applyFont="1">
      <alignment horizontal="center" shrinkToFit="0" vertical="center" wrapText="1"/>
    </xf>
    <xf borderId="16" fillId="0" fontId="5" numFmtId="0" xfId="0" applyAlignment="1" applyBorder="1" applyFont="1">
      <alignment shrinkToFit="0" vertical="center" wrapText="1"/>
    </xf>
    <xf borderId="17" fillId="0" fontId="18" numFmtId="0" xfId="0" applyBorder="1" applyFont="1"/>
    <xf borderId="45" fillId="0" fontId="6" numFmtId="0" xfId="0" applyAlignment="1" applyBorder="1" applyFont="1">
      <alignment horizontal="center" shrinkToFit="0" vertical="center" wrapText="1"/>
    </xf>
    <xf borderId="46" fillId="0" fontId="6" numFmtId="0" xfId="0" applyAlignment="1" applyBorder="1" applyFont="1">
      <alignment readingOrder="0" shrinkToFit="0" vertical="center" wrapText="1"/>
    </xf>
    <xf borderId="34" fillId="0" fontId="6" numFmtId="0" xfId="0" applyAlignment="1" applyBorder="1" applyFont="1">
      <alignment readingOrder="0" shrinkToFit="0" vertical="center" wrapText="1"/>
    </xf>
    <xf borderId="49" fillId="0" fontId="6" numFmtId="0" xfId="0" applyAlignment="1" applyBorder="1" applyFont="1">
      <alignment horizontal="center" shrinkToFit="0" vertical="center" wrapText="1"/>
    </xf>
    <xf borderId="50" fillId="0" fontId="22" numFmtId="0" xfId="0" applyAlignment="1" applyBorder="1" applyFont="1">
      <alignment readingOrder="0" shrinkToFit="0" vertical="center" wrapText="1"/>
    </xf>
    <xf borderId="21" fillId="0" fontId="6" numFmtId="0" xfId="0" applyAlignment="1" applyBorder="1" applyFont="1">
      <alignment shrinkToFit="0" vertical="center" wrapText="1"/>
    </xf>
    <xf borderId="50" fillId="0" fontId="6" numFmtId="0" xfId="0" applyAlignment="1" applyBorder="1" applyFont="1">
      <alignment horizontal="center" shrinkToFit="0" vertical="center" wrapText="1"/>
    </xf>
    <xf borderId="51" fillId="0" fontId="5" numFmtId="0" xfId="0" applyAlignment="1" applyBorder="1" applyFont="1">
      <alignment shrinkToFit="0" vertical="center" wrapText="1"/>
    </xf>
    <xf borderId="52" fillId="0" fontId="6" numFmtId="0" xfId="0" applyAlignment="1" applyBorder="1" applyFont="1">
      <alignment horizontal="center" readingOrder="0" shrinkToFit="0" vertical="center" wrapText="1"/>
    </xf>
    <xf borderId="23" fillId="0" fontId="6" numFmtId="0" xfId="0" applyAlignment="1" applyBorder="1" applyFont="1">
      <alignment readingOrder="0" shrinkToFit="0" vertical="center" wrapText="1"/>
    </xf>
    <xf borderId="53" fillId="0" fontId="6" numFmtId="0" xfId="0" applyAlignment="1" applyBorder="1" applyFont="1">
      <alignment shrinkToFit="0" vertical="center" wrapText="1"/>
    </xf>
    <xf borderId="54" fillId="0" fontId="6" numFmtId="0" xfId="0" applyAlignment="1" applyBorder="1" applyFont="1">
      <alignment horizontal="center" shrinkToFit="0" vertical="center" wrapText="1"/>
    </xf>
    <xf borderId="55" fillId="0" fontId="5" numFmtId="0" xfId="0" applyAlignment="1" applyBorder="1" applyFont="1">
      <alignment shrinkToFit="0" vertical="center" wrapText="1"/>
    </xf>
    <xf borderId="42" fillId="0" fontId="23" numFmtId="0" xfId="0" applyAlignment="1" applyBorder="1" applyFont="1">
      <alignment horizontal="left" readingOrder="0" shrinkToFit="0" vertical="center" wrapText="1"/>
    </xf>
    <xf borderId="54" fillId="0" fontId="5" numFmtId="0" xfId="0" applyAlignment="1" applyBorder="1" applyFont="1">
      <alignment shrinkToFit="0" vertical="center" wrapText="1"/>
    </xf>
    <xf borderId="55" fillId="0" fontId="18" numFmtId="0" xfId="0" applyBorder="1" applyFont="1"/>
    <xf borderId="45" fillId="0" fontId="6" numFmtId="0" xfId="0" applyAlignment="1" applyBorder="1" applyFont="1">
      <alignment horizontal="center" readingOrder="0" shrinkToFit="0" vertical="center" wrapText="1"/>
    </xf>
    <xf borderId="23" fillId="0" fontId="18" numFmtId="0" xfId="0" applyBorder="1" applyFont="1"/>
    <xf borderId="47" fillId="0" fontId="6" numFmtId="0" xfId="0" applyAlignment="1" applyBorder="1" applyFont="1">
      <alignment horizontal="center" readingOrder="0" shrinkToFit="0" vertical="center" wrapText="1"/>
    </xf>
    <xf borderId="14" fillId="0" fontId="18" numFmtId="0" xfId="0" applyBorder="1" applyFont="1"/>
    <xf borderId="48" fillId="0" fontId="6" numFmtId="0" xfId="0" applyAlignment="1" applyBorder="1" applyFont="1">
      <alignment horizontal="center" readingOrder="0" shrinkToFit="0" vertical="center" wrapText="1"/>
    </xf>
    <xf borderId="16" fillId="0" fontId="18" numFmtId="0" xfId="0" applyBorder="1" applyFont="1"/>
    <xf borderId="16" fillId="0" fontId="6" numFmtId="0" xfId="0" applyAlignment="1" applyBorder="1" applyFont="1">
      <alignment horizontal="center" readingOrder="0" shrinkToFit="0" vertical="center" wrapText="1"/>
    </xf>
    <xf borderId="56" fillId="0" fontId="24" numFmtId="0" xfId="0" applyAlignment="1" applyBorder="1" applyFont="1">
      <alignment shrinkToFit="0" vertical="center" wrapText="1"/>
    </xf>
    <xf borderId="57" fillId="0" fontId="6" numFmtId="0" xfId="0" applyAlignment="1" applyBorder="1" applyFont="1">
      <alignment horizontal="center" readingOrder="0" shrinkToFit="0" vertical="center" wrapText="1"/>
    </xf>
    <xf borderId="31" fillId="0" fontId="6" numFmtId="0" xfId="0" applyAlignment="1" applyBorder="1" applyFont="1">
      <alignment shrinkToFit="0" vertical="center" wrapText="1"/>
    </xf>
    <xf borderId="19" fillId="0" fontId="18" numFmtId="0" xfId="0" applyBorder="1" applyFont="1"/>
    <xf borderId="20" fillId="0" fontId="18" numFmtId="0" xfId="0" applyBorder="1" applyFont="1"/>
    <xf borderId="49" fillId="0" fontId="6" numFmtId="0" xfId="0" applyAlignment="1" applyBorder="1" applyFont="1">
      <alignment horizontal="center" vertical="center"/>
    </xf>
    <xf borderId="58" fillId="0" fontId="25" numFmtId="0" xfId="0" applyAlignment="1" applyBorder="1" applyFont="1">
      <alignment horizontal="left" readingOrder="0" vertical="center"/>
    </xf>
    <xf borderId="49" fillId="0" fontId="6" numFmtId="0" xfId="0" applyAlignment="1" applyBorder="1" applyFont="1">
      <alignment horizontal="center" readingOrder="0" shrinkToFit="0" vertical="center" wrapText="1"/>
    </xf>
    <xf borderId="21" fillId="0" fontId="6" numFmtId="0" xfId="0" applyAlignment="1" applyBorder="1" applyFont="1">
      <alignment readingOrder="0" shrinkToFit="0" vertical="center" wrapText="1"/>
    </xf>
    <xf borderId="50" fillId="0" fontId="18" numFmtId="0" xfId="0" applyBorder="1" applyFont="1"/>
    <xf borderId="51" fillId="0" fontId="18"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14"/>
    <col customWidth="1" min="2" max="2" width="66.0"/>
    <col customWidth="1" min="3" max="3" width="11.57"/>
    <col customWidth="1" min="4" max="4" width="12.29"/>
    <col customWidth="1" min="5" max="5" width="15.29"/>
    <col customWidth="1" min="6" max="6" width="14.57"/>
    <col customWidth="1" min="7" max="7" width="11.57"/>
    <col customWidth="1" min="8" max="8" width="27.0"/>
    <col customWidth="1" min="9" max="26" width="11.57"/>
  </cols>
  <sheetData>
    <row r="1" ht="28.5" customHeight="1">
      <c r="A1" s="1" t="s">
        <v>0</v>
      </c>
      <c r="B1" s="2"/>
      <c r="C1" s="2"/>
      <c r="D1" s="2"/>
      <c r="E1" s="2"/>
      <c r="F1" s="3"/>
    </row>
    <row r="2" ht="14.25" customHeight="1">
      <c r="A2" s="4" t="s">
        <v>1</v>
      </c>
      <c r="B2" s="2"/>
      <c r="C2" s="2"/>
      <c r="D2" s="2"/>
      <c r="E2" s="2"/>
      <c r="F2" s="3"/>
    </row>
    <row r="3" ht="26.25" customHeight="1">
      <c r="A3" s="5" t="s">
        <v>2</v>
      </c>
      <c r="B3" s="6" t="s">
        <v>3</v>
      </c>
      <c r="C3" s="6" t="s">
        <v>4</v>
      </c>
      <c r="D3" s="6" t="s">
        <v>5</v>
      </c>
      <c r="E3" s="7" t="s">
        <v>6</v>
      </c>
      <c r="F3" s="8" t="s">
        <v>7</v>
      </c>
      <c r="G3" s="9"/>
    </row>
    <row r="4">
      <c r="A4" s="10"/>
      <c r="B4" s="11"/>
      <c r="C4" s="11"/>
      <c r="D4" s="11"/>
      <c r="E4" s="11"/>
      <c r="F4" s="12"/>
      <c r="G4" s="9"/>
    </row>
    <row r="5">
      <c r="A5" s="13"/>
      <c r="B5" s="14" t="s">
        <v>8</v>
      </c>
      <c r="C5" s="15"/>
      <c r="D5" s="15"/>
      <c r="E5" s="16"/>
      <c r="F5" s="17"/>
      <c r="G5" s="9"/>
    </row>
    <row r="6">
      <c r="A6" s="18">
        <v>1.0</v>
      </c>
      <c r="B6" s="19" t="s">
        <v>9</v>
      </c>
      <c r="C6" s="20" t="s">
        <v>10</v>
      </c>
      <c r="D6" s="20">
        <v>1.0</v>
      </c>
      <c r="E6" s="21"/>
      <c r="F6" s="22"/>
      <c r="G6" s="9"/>
    </row>
    <row r="7">
      <c r="A7" s="18">
        <v>2.0</v>
      </c>
      <c r="B7" s="19" t="s">
        <v>11</v>
      </c>
      <c r="C7" s="20" t="s">
        <v>10</v>
      </c>
      <c r="D7" s="20">
        <v>1.0</v>
      </c>
      <c r="E7" s="21"/>
      <c r="F7" s="22"/>
      <c r="G7" s="9"/>
    </row>
    <row r="8">
      <c r="A8" s="18">
        <v>3.0</v>
      </c>
      <c r="B8" s="23" t="s">
        <v>12</v>
      </c>
      <c r="C8" s="20" t="s">
        <v>10</v>
      </c>
      <c r="D8" s="20">
        <v>1.0</v>
      </c>
      <c r="E8" s="24"/>
      <c r="F8" s="25"/>
      <c r="G8" s="9"/>
    </row>
    <row r="9">
      <c r="A9" s="18">
        <v>4.0</v>
      </c>
      <c r="B9" s="26" t="s">
        <v>13</v>
      </c>
      <c r="C9" s="20" t="s">
        <v>10</v>
      </c>
      <c r="D9" s="20">
        <v>1.0</v>
      </c>
      <c r="E9" s="21"/>
      <c r="F9" s="22"/>
      <c r="G9" s="9"/>
    </row>
    <row r="10">
      <c r="A10" s="27">
        <v>5.0</v>
      </c>
      <c r="B10" s="28" t="s">
        <v>14</v>
      </c>
      <c r="C10" s="29" t="s">
        <v>10</v>
      </c>
      <c r="D10" s="29">
        <v>1.0</v>
      </c>
      <c r="E10" s="30"/>
      <c r="F10" s="31"/>
      <c r="G10" s="9"/>
    </row>
    <row r="11">
      <c r="A11" s="32" t="s">
        <v>15</v>
      </c>
      <c r="B11" s="2"/>
      <c r="C11" s="2"/>
      <c r="D11" s="2"/>
      <c r="E11" s="33"/>
      <c r="F11" s="34"/>
      <c r="G11" s="35"/>
      <c r="H11" s="36"/>
      <c r="I11" s="36"/>
      <c r="J11" s="36"/>
      <c r="K11" s="36"/>
      <c r="L11" s="36"/>
      <c r="M11" s="36"/>
      <c r="N11" s="36"/>
      <c r="O11" s="36"/>
      <c r="P11" s="36"/>
      <c r="Q11" s="36"/>
      <c r="R11" s="36"/>
      <c r="S11" s="36"/>
      <c r="T11" s="36"/>
      <c r="U11" s="36"/>
      <c r="V11" s="36"/>
      <c r="W11" s="36"/>
      <c r="X11" s="36"/>
      <c r="Y11" s="36"/>
      <c r="Z11" s="36"/>
    </row>
    <row r="12">
      <c r="A12" s="37"/>
      <c r="B12" s="38" t="s">
        <v>16</v>
      </c>
      <c r="C12" s="39"/>
      <c r="D12" s="40"/>
      <c r="E12" s="41"/>
      <c r="F12" s="42"/>
      <c r="G12" s="9"/>
    </row>
    <row r="13">
      <c r="A13" s="18">
        <v>101.0</v>
      </c>
      <c r="B13" s="19" t="s">
        <v>17</v>
      </c>
      <c r="C13" s="20" t="s">
        <v>18</v>
      </c>
      <c r="D13" s="43">
        <f>700*8</f>
        <v>5600</v>
      </c>
      <c r="E13" s="21"/>
      <c r="F13" s="22"/>
      <c r="G13" s="9"/>
    </row>
    <row r="14">
      <c r="A14" s="18">
        <v>102.0</v>
      </c>
      <c r="B14" s="44" t="s">
        <v>19</v>
      </c>
      <c r="C14" s="20" t="s">
        <v>4</v>
      </c>
      <c r="D14" s="20">
        <v>10.0</v>
      </c>
      <c r="E14" s="21"/>
      <c r="F14" s="22"/>
      <c r="G14" s="9"/>
    </row>
    <row r="15">
      <c r="A15" s="45" t="s">
        <v>20</v>
      </c>
      <c r="B15" s="46"/>
      <c r="C15" s="46"/>
      <c r="D15" s="46"/>
      <c r="E15" s="47"/>
      <c r="F15" s="48"/>
      <c r="G15" s="35"/>
      <c r="H15" s="36"/>
      <c r="I15" s="36"/>
      <c r="J15" s="36"/>
      <c r="K15" s="36"/>
      <c r="L15" s="36"/>
      <c r="M15" s="36"/>
      <c r="N15" s="36"/>
      <c r="O15" s="36"/>
      <c r="P15" s="36"/>
      <c r="Q15" s="36"/>
      <c r="R15" s="36"/>
      <c r="S15" s="36"/>
      <c r="T15" s="36"/>
      <c r="U15" s="36"/>
      <c r="V15" s="36"/>
      <c r="W15" s="36"/>
      <c r="X15" s="36"/>
      <c r="Y15" s="36"/>
      <c r="Z15" s="36"/>
    </row>
    <row r="16">
      <c r="A16" s="18"/>
      <c r="B16" s="49" t="s">
        <v>21</v>
      </c>
      <c r="C16" s="50"/>
      <c r="D16" s="51"/>
      <c r="E16" s="52"/>
      <c r="F16" s="22"/>
      <c r="G16" s="9"/>
    </row>
    <row r="17">
      <c r="A17" s="53">
        <v>201.0</v>
      </c>
      <c r="B17" s="44" t="s">
        <v>22</v>
      </c>
      <c r="C17" s="54" t="s">
        <v>23</v>
      </c>
      <c r="D17" s="54">
        <v>600.0</v>
      </c>
      <c r="E17" s="52"/>
      <c r="F17" s="22"/>
      <c r="G17" s="9"/>
    </row>
    <row r="18">
      <c r="A18" s="53">
        <v>202.0</v>
      </c>
      <c r="B18" s="44" t="s">
        <v>24</v>
      </c>
      <c r="C18" s="54" t="s">
        <v>23</v>
      </c>
      <c r="D18" s="54">
        <v>600.0</v>
      </c>
      <c r="E18" s="52"/>
      <c r="F18" s="22"/>
      <c r="G18" s="9"/>
    </row>
    <row r="19">
      <c r="A19" s="53">
        <v>203.0</v>
      </c>
      <c r="B19" s="44" t="s">
        <v>25</v>
      </c>
      <c r="C19" s="20" t="s">
        <v>26</v>
      </c>
      <c r="D19" s="54">
        <v>960.0</v>
      </c>
      <c r="E19" s="52"/>
      <c r="F19" s="22"/>
      <c r="G19" s="9"/>
    </row>
    <row r="20">
      <c r="A20" s="53">
        <v>204.0</v>
      </c>
      <c r="B20" s="55" t="s">
        <v>27</v>
      </c>
      <c r="C20" s="20" t="s">
        <v>28</v>
      </c>
      <c r="D20" s="54">
        <v>720.0</v>
      </c>
      <c r="E20" s="52"/>
      <c r="F20" s="22"/>
      <c r="G20" s="9"/>
    </row>
    <row r="21">
      <c r="A21" s="18"/>
      <c r="B21" s="49" t="s">
        <v>29</v>
      </c>
      <c r="C21" s="56"/>
      <c r="D21" s="20"/>
      <c r="E21" s="21"/>
      <c r="F21" s="22"/>
      <c r="G21" s="9"/>
    </row>
    <row r="22">
      <c r="A22" s="53">
        <v>301.0</v>
      </c>
      <c r="B22" s="19" t="s">
        <v>30</v>
      </c>
      <c r="C22" s="20" t="s">
        <v>31</v>
      </c>
      <c r="D22" s="57">
        <v>2000.0</v>
      </c>
      <c r="E22" s="21"/>
      <c r="F22" s="22"/>
      <c r="G22" s="9"/>
    </row>
    <row r="23">
      <c r="A23" s="58" t="s">
        <v>32</v>
      </c>
      <c r="B23" s="46"/>
      <c r="C23" s="46"/>
      <c r="D23" s="46"/>
      <c r="E23" s="47"/>
      <c r="F23" s="48"/>
      <c r="G23" s="36"/>
      <c r="H23" s="36"/>
      <c r="I23" s="36"/>
      <c r="J23" s="36"/>
      <c r="K23" s="36"/>
      <c r="L23" s="36"/>
      <c r="M23" s="36"/>
      <c r="N23" s="36"/>
      <c r="O23" s="36"/>
      <c r="P23" s="36"/>
      <c r="Q23" s="36"/>
      <c r="R23" s="36"/>
      <c r="S23" s="36"/>
      <c r="T23" s="36"/>
      <c r="U23" s="36"/>
      <c r="V23" s="36"/>
      <c r="W23" s="36"/>
      <c r="X23" s="36"/>
      <c r="Y23" s="36"/>
      <c r="Z23" s="36"/>
    </row>
    <row r="24">
      <c r="A24" s="18"/>
      <c r="B24" s="49" t="s">
        <v>33</v>
      </c>
      <c r="C24" s="19"/>
      <c r="D24" s="20"/>
      <c r="E24" s="21"/>
      <c r="F24" s="22"/>
    </row>
    <row r="25">
      <c r="A25" s="53">
        <v>401.0</v>
      </c>
      <c r="B25" s="44" t="s">
        <v>34</v>
      </c>
      <c r="C25" s="20" t="s">
        <v>35</v>
      </c>
      <c r="D25" s="57">
        <v>350.0</v>
      </c>
      <c r="E25" s="21"/>
      <c r="F25" s="22"/>
    </row>
    <row r="26" ht="15.75" customHeight="1">
      <c r="A26" s="53">
        <v>402.0</v>
      </c>
      <c r="B26" s="55" t="s">
        <v>27</v>
      </c>
      <c r="C26" s="51" t="s">
        <v>36</v>
      </c>
      <c r="D26" s="59">
        <v>175.0</v>
      </c>
      <c r="E26" s="52"/>
      <c r="F26" s="22"/>
    </row>
    <row r="27" ht="15.75" customHeight="1">
      <c r="A27" s="53">
        <v>403.0</v>
      </c>
      <c r="B27" s="55" t="s">
        <v>37</v>
      </c>
      <c r="C27" s="51" t="s">
        <v>36</v>
      </c>
      <c r="D27" s="59">
        <v>350.0</v>
      </c>
      <c r="E27" s="52"/>
      <c r="F27" s="22"/>
    </row>
    <row r="28" ht="15.75" customHeight="1">
      <c r="A28" s="58" t="s">
        <v>38</v>
      </c>
      <c r="B28" s="46"/>
      <c r="C28" s="46"/>
      <c r="D28" s="46"/>
      <c r="E28" s="47"/>
      <c r="F28" s="48"/>
      <c r="G28" s="36"/>
      <c r="H28" s="36"/>
      <c r="I28" s="36"/>
      <c r="J28" s="36"/>
      <c r="K28" s="36"/>
      <c r="L28" s="36"/>
      <c r="M28" s="36"/>
      <c r="N28" s="36"/>
      <c r="O28" s="36"/>
      <c r="P28" s="36"/>
      <c r="Q28" s="36"/>
      <c r="R28" s="36"/>
      <c r="S28" s="36"/>
      <c r="T28" s="36"/>
      <c r="U28" s="36"/>
      <c r="V28" s="36"/>
      <c r="W28" s="36"/>
      <c r="X28" s="36"/>
      <c r="Y28" s="36"/>
      <c r="Z28" s="36"/>
    </row>
    <row r="29" ht="15.75" customHeight="1">
      <c r="A29" s="18"/>
      <c r="B29" s="60" t="s">
        <v>39</v>
      </c>
      <c r="C29" s="46"/>
      <c r="D29" s="47"/>
      <c r="E29" s="21"/>
      <c r="F29" s="22"/>
    </row>
    <row r="30" ht="15.75" customHeight="1">
      <c r="A30" s="53">
        <v>501.0</v>
      </c>
      <c r="B30" s="44" t="s">
        <v>40</v>
      </c>
      <c r="C30" s="20" t="s">
        <v>23</v>
      </c>
      <c r="D30" s="20">
        <v>100.0</v>
      </c>
      <c r="E30" s="21"/>
      <c r="F30" s="22"/>
    </row>
    <row r="31" ht="15.75" customHeight="1">
      <c r="A31" s="53">
        <v>502.0</v>
      </c>
      <c r="B31" s="44" t="s">
        <v>41</v>
      </c>
      <c r="C31" s="20" t="s">
        <v>23</v>
      </c>
      <c r="D31" s="20">
        <v>600.0</v>
      </c>
      <c r="E31" s="21"/>
      <c r="F31" s="22"/>
    </row>
    <row r="32" ht="15.75" customHeight="1">
      <c r="A32" s="58" t="s">
        <v>42</v>
      </c>
      <c r="B32" s="46"/>
      <c r="C32" s="46"/>
      <c r="D32" s="46"/>
      <c r="E32" s="47"/>
      <c r="F32" s="48"/>
      <c r="G32" s="36"/>
      <c r="H32" s="36"/>
      <c r="I32" s="36"/>
      <c r="J32" s="36"/>
      <c r="K32" s="36"/>
      <c r="L32" s="36"/>
      <c r="M32" s="36"/>
      <c r="N32" s="36"/>
      <c r="O32" s="36"/>
      <c r="P32" s="36"/>
      <c r="Q32" s="36"/>
      <c r="R32" s="36"/>
      <c r="S32" s="36"/>
      <c r="T32" s="36"/>
      <c r="U32" s="36"/>
      <c r="V32" s="36"/>
      <c r="W32" s="36"/>
      <c r="X32" s="36"/>
      <c r="Y32" s="36"/>
      <c r="Z32" s="36"/>
    </row>
    <row r="33" ht="15.75" customHeight="1">
      <c r="A33" s="18"/>
      <c r="B33" s="61" t="s">
        <v>43</v>
      </c>
      <c r="C33" s="46"/>
      <c r="D33" s="46"/>
      <c r="E33" s="47"/>
      <c r="F33" s="62"/>
    </row>
    <row r="34">
      <c r="A34" s="53">
        <v>601.0</v>
      </c>
      <c r="B34" s="19" t="s">
        <v>44</v>
      </c>
      <c r="C34" s="20" t="s">
        <v>36</v>
      </c>
      <c r="D34" s="43">
        <f>200*8*1</f>
        <v>1600</v>
      </c>
      <c r="E34" s="21"/>
      <c r="F34" s="22"/>
    </row>
    <row r="35">
      <c r="A35" s="53">
        <v>602.0</v>
      </c>
      <c r="B35" s="44" t="s">
        <v>45</v>
      </c>
      <c r="C35" s="20" t="s">
        <v>36</v>
      </c>
      <c r="D35" s="63">
        <f>50*0.15*2</f>
        <v>15</v>
      </c>
      <c r="E35" s="21"/>
      <c r="F35" s="22"/>
    </row>
    <row r="36">
      <c r="A36" s="53">
        <v>603.0</v>
      </c>
      <c r="B36" s="19" t="s">
        <v>46</v>
      </c>
      <c r="C36" s="20" t="s">
        <v>36</v>
      </c>
      <c r="D36" s="63">
        <f>50*0.4*8</f>
        <v>160</v>
      </c>
      <c r="E36" s="21"/>
      <c r="F36" s="22"/>
      <c r="G36" s="64"/>
    </row>
    <row r="37">
      <c r="A37" s="53">
        <v>604.0</v>
      </c>
      <c r="B37" s="19" t="s">
        <v>47</v>
      </c>
      <c r="C37" s="20" t="s">
        <v>36</v>
      </c>
      <c r="D37" s="43">
        <f>((4*50)-(4*4*10))*8</f>
        <v>320</v>
      </c>
      <c r="E37" s="21"/>
      <c r="F37" s="22"/>
    </row>
    <row r="38">
      <c r="A38" s="53">
        <v>605.0</v>
      </c>
      <c r="B38" s="44" t="s">
        <v>48</v>
      </c>
      <c r="C38" s="20" t="s">
        <v>23</v>
      </c>
      <c r="D38" s="63">
        <v>100.0</v>
      </c>
      <c r="E38" s="21"/>
      <c r="F38" s="22"/>
    </row>
    <row r="39">
      <c r="A39" s="53">
        <v>606.0</v>
      </c>
      <c r="B39" s="44" t="s">
        <v>49</v>
      </c>
      <c r="C39" s="20" t="s">
        <v>36</v>
      </c>
      <c r="D39" s="65">
        <v>1200.0</v>
      </c>
      <c r="E39" s="66"/>
      <c r="F39" s="22"/>
    </row>
    <row r="40">
      <c r="A40" s="53">
        <v>607.0</v>
      </c>
      <c r="B40" s="19" t="s">
        <v>50</v>
      </c>
      <c r="C40" s="20" t="s">
        <v>36</v>
      </c>
      <c r="D40" s="63">
        <v>200.0</v>
      </c>
      <c r="E40" s="66"/>
      <c r="F40" s="22"/>
    </row>
    <row r="41" ht="15.75" customHeight="1">
      <c r="A41" s="53">
        <v>608.0</v>
      </c>
      <c r="B41" s="19" t="s">
        <v>51</v>
      </c>
      <c r="C41" s="20" t="s">
        <v>52</v>
      </c>
      <c r="D41" s="63">
        <f>50*7</f>
        <v>350</v>
      </c>
      <c r="E41" s="66"/>
      <c r="F41" s="22"/>
    </row>
    <row r="42" ht="15.75" customHeight="1">
      <c r="A42" s="53">
        <v>609.0</v>
      </c>
      <c r="B42" s="19" t="s">
        <v>53</v>
      </c>
      <c r="C42" s="20" t="s">
        <v>52</v>
      </c>
      <c r="D42" s="63">
        <v>100.0</v>
      </c>
      <c r="E42" s="66"/>
      <c r="F42" s="22"/>
    </row>
    <row r="43" ht="15.75" customHeight="1">
      <c r="A43" s="53">
        <v>610.0</v>
      </c>
      <c r="B43" s="19" t="s">
        <v>54</v>
      </c>
      <c r="C43" s="20" t="s">
        <v>23</v>
      </c>
      <c r="D43" s="63">
        <f>4*8*4</f>
        <v>128</v>
      </c>
      <c r="E43" s="66"/>
      <c r="F43" s="22"/>
    </row>
    <row r="44" ht="15.75" customHeight="1">
      <c r="A44" s="53">
        <v>611.0</v>
      </c>
      <c r="B44" s="19" t="s">
        <v>55</v>
      </c>
      <c r="C44" s="20" t="s">
        <v>36</v>
      </c>
      <c r="D44" s="63">
        <f>0.6*40*8</f>
        <v>192</v>
      </c>
      <c r="E44" s="66"/>
      <c r="F44" s="22"/>
    </row>
    <row r="45" ht="15.75" customHeight="1">
      <c r="A45" s="53">
        <v>612.0</v>
      </c>
      <c r="B45" s="55" t="s">
        <v>56</v>
      </c>
      <c r="C45" s="51" t="s">
        <v>23</v>
      </c>
      <c r="D45" s="54">
        <v>45.0</v>
      </c>
      <c r="E45" s="67"/>
      <c r="F45" s="22"/>
    </row>
    <row r="46" ht="15.75" customHeight="1">
      <c r="A46" s="53">
        <v>613.0</v>
      </c>
      <c r="B46" s="68" t="s">
        <v>57</v>
      </c>
      <c r="C46" s="69" t="s">
        <v>4</v>
      </c>
      <c r="D46" s="54">
        <v>8.0</v>
      </c>
      <c r="E46" s="67"/>
      <c r="F46" s="22"/>
    </row>
    <row r="47" ht="15.75" customHeight="1">
      <c r="A47" s="70" t="s">
        <v>58</v>
      </c>
      <c r="B47" s="46"/>
      <c r="C47" s="46"/>
      <c r="D47" s="46"/>
      <c r="E47" s="47"/>
      <c r="F47" s="71"/>
      <c r="G47" s="36"/>
      <c r="H47" s="36"/>
      <c r="I47" s="36"/>
      <c r="J47" s="36"/>
      <c r="K47" s="36"/>
      <c r="L47" s="36"/>
      <c r="M47" s="36"/>
      <c r="N47" s="36"/>
      <c r="O47" s="36"/>
      <c r="P47" s="36"/>
      <c r="Q47" s="36"/>
      <c r="R47" s="36"/>
      <c r="S47" s="36"/>
      <c r="T47" s="36"/>
      <c r="U47" s="36"/>
      <c r="V47" s="36"/>
      <c r="W47" s="36"/>
      <c r="X47" s="36"/>
      <c r="Y47" s="36"/>
      <c r="Z47" s="36"/>
    </row>
    <row r="48" ht="15.75" customHeight="1">
      <c r="A48" s="72"/>
      <c r="B48" s="73" t="s">
        <v>59</v>
      </c>
      <c r="C48" s="20"/>
      <c r="D48" s="63"/>
      <c r="E48" s="66"/>
      <c r="F48" s="74"/>
    </row>
    <row r="49" ht="15.75" customHeight="1">
      <c r="A49" s="53">
        <v>701.0</v>
      </c>
      <c r="B49" s="19" t="s">
        <v>60</v>
      </c>
      <c r="C49" s="20" t="s">
        <v>4</v>
      </c>
      <c r="D49" s="20">
        <v>2.0</v>
      </c>
      <c r="E49" s="66"/>
      <c r="F49" s="22"/>
    </row>
    <row r="50" ht="14.25" customHeight="1">
      <c r="A50" s="70" t="s">
        <v>61</v>
      </c>
      <c r="B50" s="46"/>
      <c r="C50" s="46"/>
      <c r="D50" s="46"/>
      <c r="E50" s="47"/>
      <c r="F50" s="71"/>
      <c r="G50" s="36"/>
      <c r="H50" s="36"/>
      <c r="I50" s="36"/>
      <c r="J50" s="36"/>
      <c r="K50" s="36"/>
      <c r="L50" s="36"/>
      <c r="M50" s="36"/>
      <c r="N50" s="36"/>
      <c r="O50" s="36"/>
      <c r="P50" s="36"/>
      <c r="Q50" s="36"/>
      <c r="R50" s="36"/>
      <c r="S50" s="36"/>
      <c r="T50" s="36"/>
      <c r="U50" s="36"/>
      <c r="V50" s="36"/>
      <c r="W50" s="36"/>
      <c r="X50" s="36"/>
      <c r="Y50" s="36"/>
      <c r="Z50" s="36"/>
    </row>
    <row r="51" ht="14.25" customHeight="1">
      <c r="A51" s="75"/>
      <c r="B51" s="76" t="s">
        <v>62</v>
      </c>
      <c r="C51" s="46"/>
      <c r="D51" s="47"/>
      <c r="E51" s="77"/>
      <c r="F51" s="78"/>
      <c r="H51" s="36"/>
    </row>
    <row r="52" ht="14.25" customHeight="1">
      <c r="A52" s="75"/>
      <c r="B52" s="76" t="s">
        <v>63</v>
      </c>
      <c r="C52" s="46"/>
      <c r="D52" s="47"/>
      <c r="E52" s="77"/>
      <c r="F52" s="79"/>
      <c r="H52" s="36"/>
    </row>
    <row r="53" ht="27.0" customHeight="1">
      <c r="A53" s="75"/>
      <c r="B53" s="76" t="s">
        <v>64</v>
      </c>
      <c r="C53" s="46"/>
      <c r="D53" s="47"/>
      <c r="E53" s="77"/>
      <c r="F53" s="79"/>
    </row>
    <row r="54" ht="14.25" customHeight="1">
      <c r="A54" s="75"/>
      <c r="B54" s="76" t="s">
        <v>65</v>
      </c>
      <c r="C54" s="46"/>
      <c r="D54" s="47"/>
      <c r="E54" s="77"/>
      <c r="F54" s="79"/>
    </row>
    <row r="55" ht="14.25" customHeight="1">
      <c r="A55" s="80"/>
      <c r="B55" s="81" t="s">
        <v>66</v>
      </c>
      <c r="C55" s="82"/>
      <c r="D55" s="83"/>
      <c r="E55" s="84"/>
      <c r="F55" s="85"/>
    </row>
    <row r="56" ht="14.25" customHeight="1">
      <c r="D56" s="64"/>
      <c r="E56" s="86"/>
      <c r="F56" s="87"/>
    </row>
    <row r="57" ht="14.25" customHeight="1">
      <c r="D57" s="64"/>
      <c r="E57" s="86"/>
      <c r="F57" s="87"/>
    </row>
    <row r="58" ht="14.25" customHeight="1">
      <c r="D58" s="64"/>
      <c r="E58" s="86"/>
      <c r="F58" s="87"/>
    </row>
    <row r="59" ht="14.25" customHeight="1">
      <c r="D59" s="64"/>
      <c r="E59" s="86"/>
      <c r="F59" s="87"/>
    </row>
    <row r="60" ht="14.25" customHeight="1">
      <c r="D60" s="64"/>
      <c r="E60" s="86"/>
      <c r="F60" s="87"/>
    </row>
    <row r="61" ht="14.25" customHeight="1">
      <c r="D61" s="64"/>
      <c r="E61" s="86"/>
      <c r="F61" s="87"/>
    </row>
    <row r="62" ht="14.25" customHeight="1">
      <c r="D62" s="64"/>
      <c r="E62" s="86"/>
      <c r="F62" s="87"/>
    </row>
    <row r="63" ht="14.25" customHeight="1">
      <c r="D63" s="64"/>
      <c r="E63" s="86"/>
      <c r="F63" s="87"/>
    </row>
    <row r="64" ht="14.25" customHeight="1">
      <c r="D64" s="64"/>
      <c r="E64" s="86"/>
      <c r="F64" s="87"/>
    </row>
    <row r="65" ht="14.25" customHeight="1">
      <c r="D65" s="64"/>
      <c r="E65" s="86"/>
      <c r="F65" s="87"/>
    </row>
    <row r="66" ht="14.25" customHeight="1">
      <c r="D66" s="64"/>
      <c r="E66" s="86"/>
      <c r="F66" s="87"/>
    </row>
    <row r="67" ht="14.25" customHeight="1">
      <c r="D67" s="64"/>
      <c r="E67" s="86"/>
      <c r="F67" s="87"/>
    </row>
    <row r="68" ht="14.25" customHeight="1">
      <c r="D68" s="64"/>
      <c r="E68" s="86"/>
      <c r="F68" s="87"/>
    </row>
    <row r="69" ht="14.25" customHeight="1">
      <c r="D69" s="64"/>
      <c r="E69" s="86"/>
      <c r="F69" s="87"/>
    </row>
    <row r="70" ht="14.25" customHeight="1">
      <c r="D70" s="64"/>
      <c r="E70" s="86"/>
      <c r="F70" s="87"/>
    </row>
    <row r="71" ht="14.25" customHeight="1">
      <c r="D71" s="64"/>
      <c r="E71" s="86"/>
      <c r="F71" s="87"/>
    </row>
    <row r="72" ht="14.25" customHeight="1">
      <c r="D72" s="64"/>
      <c r="E72" s="86"/>
      <c r="F72" s="87"/>
    </row>
    <row r="73" ht="14.25" customHeight="1">
      <c r="D73" s="64"/>
      <c r="E73" s="86"/>
      <c r="F73" s="87"/>
    </row>
    <row r="74" ht="14.25" customHeight="1">
      <c r="D74" s="64"/>
      <c r="E74" s="86"/>
      <c r="F74" s="87"/>
    </row>
    <row r="75" ht="14.25" customHeight="1">
      <c r="D75" s="64"/>
      <c r="E75" s="86"/>
      <c r="F75" s="87"/>
    </row>
    <row r="76" ht="14.25" customHeight="1">
      <c r="D76" s="64"/>
      <c r="E76" s="86"/>
      <c r="F76" s="87"/>
    </row>
    <row r="77" ht="14.25" customHeight="1">
      <c r="D77" s="64"/>
      <c r="E77" s="86"/>
      <c r="F77" s="87"/>
    </row>
    <row r="78" ht="14.25" customHeight="1">
      <c r="D78" s="64"/>
      <c r="E78" s="86"/>
      <c r="F78" s="87"/>
    </row>
    <row r="79" ht="14.25" customHeight="1">
      <c r="D79" s="64"/>
      <c r="E79" s="86"/>
      <c r="F79" s="87"/>
    </row>
    <row r="80" ht="14.25" customHeight="1">
      <c r="D80" s="64"/>
      <c r="E80" s="86"/>
      <c r="F80" s="87"/>
    </row>
    <row r="81" ht="14.25" customHeight="1">
      <c r="D81" s="64"/>
      <c r="E81" s="86"/>
      <c r="F81" s="87"/>
    </row>
    <row r="82" ht="14.25" customHeight="1">
      <c r="D82" s="64"/>
      <c r="E82" s="86"/>
      <c r="F82" s="87"/>
    </row>
    <row r="83" ht="14.25" customHeight="1">
      <c r="D83" s="64"/>
      <c r="E83" s="86"/>
      <c r="F83" s="87"/>
    </row>
    <row r="84" ht="14.25" customHeight="1">
      <c r="D84" s="64"/>
      <c r="E84" s="86"/>
      <c r="F84" s="87"/>
    </row>
    <row r="85" ht="14.25" customHeight="1">
      <c r="D85" s="64"/>
      <c r="E85" s="86"/>
      <c r="F85" s="87"/>
    </row>
    <row r="86" ht="14.25" customHeight="1">
      <c r="D86" s="64"/>
      <c r="E86" s="86"/>
      <c r="F86" s="87"/>
    </row>
    <row r="87" ht="14.25" customHeight="1">
      <c r="D87" s="64"/>
      <c r="E87" s="86"/>
      <c r="F87" s="87"/>
    </row>
    <row r="88" ht="14.25" customHeight="1">
      <c r="D88" s="64"/>
      <c r="E88" s="86"/>
      <c r="F88" s="87"/>
    </row>
    <row r="89" ht="14.25" customHeight="1">
      <c r="D89" s="64"/>
      <c r="E89" s="86"/>
      <c r="F89" s="87"/>
    </row>
    <row r="90" ht="14.25" customHeight="1">
      <c r="D90" s="64"/>
      <c r="E90" s="86"/>
      <c r="F90" s="87"/>
    </row>
    <row r="91" ht="14.25" customHeight="1">
      <c r="D91" s="64"/>
      <c r="E91" s="86"/>
      <c r="F91" s="87"/>
    </row>
    <row r="92" ht="14.25" customHeight="1">
      <c r="D92" s="64"/>
      <c r="E92" s="86"/>
      <c r="F92" s="87"/>
    </row>
    <row r="93" ht="14.25" customHeight="1">
      <c r="D93" s="64"/>
      <c r="E93" s="86"/>
      <c r="F93" s="87"/>
    </row>
    <row r="94" ht="14.25" customHeight="1">
      <c r="D94" s="64"/>
      <c r="E94" s="86"/>
      <c r="F94" s="87"/>
    </row>
    <row r="95" ht="14.25" customHeight="1">
      <c r="D95" s="64"/>
      <c r="E95" s="86"/>
      <c r="F95" s="87"/>
    </row>
    <row r="96" ht="14.25" customHeight="1">
      <c r="D96" s="64"/>
      <c r="E96" s="86"/>
      <c r="F96" s="87"/>
    </row>
    <row r="97" ht="14.25" customHeight="1">
      <c r="D97" s="64"/>
      <c r="E97" s="86"/>
      <c r="F97" s="87"/>
    </row>
    <row r="98" ht="14.25" customHeight="1">
      <c r="D98" s="64"/>
      <c r="E98" s="86"/>
      <c r="F98" s="87"/>
    </row>
    <row r="99" ht="14.25" customHeight="1">
      <c r="D99" s="64"/>
      <c r="E99" s="86"/>
      <c r="F99" s="87"/>
    </row>
    <row r="100" ht="14.25" customHeight="1">
      <c r="D100" s="64"/>
      <c r="E100" s="86"/>
      <c r="F100" s="87"/>
    </row>
    <row r="101" ht="14.25" customHeight="1">
      <c r="D101" s="64"/>
      <c r="E101" s="86"/>
      <c r="F101" s="87"/>
    </row>
    <row r="102" ht="14.25" customHeight="1">
      <c r="D102" s="64"/>
      <c r="E102" s="86"/>
      <c r="F102" s="87"/>
    </row>
    <row r="103" ht="14.25" customHeight="1">
      <c r="D103" s="64"/>
      <c r="E103" s="86"/>
      <c r="F103" s="87"/>
    </row>
    <row r="104" ht="14.25" customHeight="1">
      <c r="D104" s="64"/>
      <c r="E104" s="86"/>
      <c r="F104" s="87"/>
    </row>
    <row r="105" ht="14.25" customHeight="1">
      <c r="D105" s="64"/>
      <c r="E105" s="86"/>
      <c r="F105" s="87"/>
    </row>
    <row r="106" ht="14.25" customHeight="1">
      <c r="D106" s="64"/>
      <c r="E106" s="86"/>
      <c r="F106" s="87"/>
    </row>
    <row r="107" ht="14.25" customHeight="1">
      <c r="D107" s="64"/>
      <c r="E107" s="86"/>
      <c r="F107" s="87"/>
    </row>
    <row r="108" ht="14.25" customHeight="1">
      <c r="D108" s="64"/>
      <c r="E108" s="86"/>
      <c r="F108" s="87"/>
    </row>
    <row r="109" ht="14.25" customHeight="1">
      <c r="D109" s="64"/>
      <c r="E109" s="86"/>
      <c r="F109" s="87"/>
    </row>
    <row r="110" ht="14.25" customHeight="1">
      <c r="D110" s="64"/>
      <c r="E110" s="86"/>
      <c r="F110" s="87"/>
    </row>
    <row r="111" ht="14.25" customHeight="1">
      <c r="D111" s="64"/>
      <c r="E111" s="86"/>
      <c r="F111" s="87"/>
    </row>
    <row r="112" ht="14.25" customHeight="1">
      <c r="D112" s="64"/>
      <c r="E112" s="86"/>
      <c r="F112" s="87"/>
    </row>
    <row r="113" ht="14.25" customHeight="1">
      <c r="D113" s="64"/>
      <c r="E113" s="86"/>
      <c r="F113" s="87"/>
    </row>
    <row r="114" ht="14.25" customHeight="1">
      <c r="D114" s="64"/>
      <c r="E114" s="86"/>
      <c r="F114" s="87"/>
    </row>
    <row r="115" ht="14.25" customHeight="1">
      <c r="D115" s="64"/>
      <c r="E115" s="86"/>
      <c r="F115" s="87"/>
    </row>
    <row r="116" ht="14.25" customHeight="1">
      <c r="D116" s="64"/>
      <c r="E116" s="86"/>
      <c r="F116" s="87"/>
    </row>
    <row r="117" ht="14.25" customHeight="1">
      <c r="D117" s="64"/>
      <c r="E117" s="86"/>
      <c r="F117" s="87"/>
    </row>
    <row r="118" ht="14.25" customHeight="1">
      <c r="D118" s="64"/>
      <c r="E118" s="86"/>
      <c r="F118" s="87"/>
    </row>
    <row r="119" ht="14.25" customHeight="1">
      <c r="D119" s="64"/>
      <c r="E119" s="86"/>
      <c r="F119" s="87"/>
    </row>
    <row r="120" ht="14.25" customHeight="1">
      <c r="D120" s="64"/>
      <c r="E120" s="86"/>
      <c r="F120" s="87"/>
    </row>
    <row r="121" ht="14.25" customHeight="1">
      <c r="D121" s="64"/>
      <c r="E121" s="86"/>
      <c r="F121" s="87"/>
    </row>
    <row r="122" ht="14.25" customHeight="1">
      <c r="D122" s="64"/>
      <c r="E122" s="86"/>
      <c r="F122" s="87"/>
    </row>
    <row r="123" ht="14.25" customHeight="1">
      <c r="D123" s="64"/>
      <c r="E123" s="86"/>
      <c r="F123" s="87"/>
    </row>
    <row r="124" ht="14.25" customHeight="1">
      <c r="D124" s="64"/>
      <c r="E124" s="86"/>
      <c r="F124" s="87"/>
    </row>
    <row r="125" ht="14.25" customHeight="1">
      <c r="D125" s="64"/>
      <c r="E125" s="86"/>
      <c r="F125" s="87"/>
    </row>
    <row r="126" ht="14.25" customHeight="1">
      <c r="D126" s="64"/>
      <c r="E126" s="86"/>
      <c r="F126" s="87"/>
    </row>
    <row r="127" ht="14.25" customHeight="1">
      <c r="D127" s="64"/>
      <c r="E127" s="86"/>
      <c r="F127" s="87"/>
    </row>
    <row r="128" ht="14.25" customHeight="1">
      <c r="D128" s="64"/>
      <c r="E128" s="86"/>
      <c r="F128" s="87"/>
    </row>
    <row r="129" ht="14.25" customHeight="1">
      <c r="D129" s="64"/>
      <c r="E129" s="86"/>
      <c r="F129" s="87"/>
    </row>
    <row r="130" ht="14.25" customHeight="1">
      <c r="D130" s="64"/>
      <c r="E130" s="86"/>
      <c r="F130" s="87"/>
    </row>
    <row r="131" ht="14.25" customHeight="1">
      <c r="D131" s="64"/>
      <c r="E131" s="86"/>
      <c r="F131" s="87"/>
    </row>
    <row r="132" ht="14.25" customHeight="1">
      <c r="D132" s="64"/>
      <c r="E132" s="86"/>
      <c r="F132" s="87"/>
    </row>
    <row r="133" ht="14.25" customHeight="1">
      <c r="D133" s="64"/>
      <c r="E133" s="86"/>
      <c r="F133" s="87"/>
    </row>
    <row r="134" ht="14.25" customHeight="1">
      <c r="D134" s="64"/>
      <c r="E134" s="86"/>
      <c r="F134" s="87"/>
    </row>
    <row r="135" ht="14.25" customHeight="1">
      <c r="D135" s="64"/>
      <c r="E135" s="86"/>
      <c r="F135" s="87"/>
    </row>
    <row r="136" ht="14.25" customHeight="1">
      <c r="D136" s="64"/>
      <c r="E136" s="86"/>
      <c r="F136" s="87"/>
    </row>
    <row r="137" ht="14.25" customHeight="1">
      <c r="D137" s="64"/>
      <c r="E137" s="86"/>
      <c r="F137" s="87"/>
    </row>
    <row r="138" ht="14.25" customHeight="1">
      <c r="D138" s="64"/>
      <c r="E138" s="86"/>
      <c r="F138" s="87"/>
    </row>
    <row r="139" ht="14.25" customHeight="1">
      <c r="D139" s="64"/>
      <c r="E139" s="86"/>
      <c r="F139" s="87"/>
    </row>
    <row r="140" ht="14.25" customHeight="1">
      <c r="D140" s="64"/>
      <c r="E140" s="86"/>
      <c r="F140" s="87"/>
    </row>
    <row r="141" ht="14.25" customHeight="1">
      <c r="D141" s="64"/>
      <c r="E141" s="86"/>
      <c r="F141" s="87"/>
    </row>
    <row r="142" ht="14.25" customHeight="1">
      <c r="D142" s="64"/>
      <c r="E142" s="86"/>
      <c r="F142" s="87"/>
    </row>
    <row r="143" ht="14.25" customHeight="1">
      <c r="D143" s="64"/>
      <c r="E143" s="86"/>
      <c r="F143" s="87"/>
    </row>
    <row r="144" ht="14.25" customHeight="1">
      <c r="D144" s="64"/>
      <c r="E144" s="86"/>
      <c r="F144" s="87"/>
    </row>
    <row r="145" ht="14.25" customHeight="1">
      <c r="D145" s="64"/>
      <c r="E145" s="86"/>
      <c r="F145" s="87"/>
    </row>
    <row r="146" ht="14.25" customHeight="1">
      <c r="D146" s="64"/>
      <c r="E146" s="86"/>
      <c r="F146" s="87"/>
    </row>
    <row r="147" ht="14.25" customHeight="1">
      <c r="D147" s="64"/>
      <c r="E147" s="86"/>
      <c r="F147" s="87"/>
    </row>
    <row r="148" ht="14.25" customHeight="1">
      <c r="D148" s="64"/>
      <c r="E148" s="86"/>
      <c r="F148" s="87"/>
    </row>
    <row r="149" ht="14.25" customHeight="1">
      <c r="D149" s="64"/>
      <c r="E149" s="86"/>
      <c r="F149" s="87"/>
    </row>
    <row r="150" ht="14.25" customHeight="1">
      <c r="D150" s="64"/>
      <c r="E150" s="86"/>
      <c r="F150" s="87"/>
    </row>
    <row r="151" ht="14.25" customHeight="1">
      <c r="D151" s="64"/>
      <c r="E151" s="86"/>
      <c r="F151" s="87"/>
    </row>
    <row r="152" ht="14.25" customHeight="1">
      <c r="D152" s="64"/>
      <c r="E152" s="86"/>
      <c r="F152" s="87"/>
    </row>
    <row r="153" ht="14.25" customHeight="1">
      <c r="D153" s="64"/>
      <c r="E153" s="86"/>
      <c r="F153" s="87"/>
    </row>
    <row r="154" ht="14.25" customHeight="1">
      <c r="D154" s="64"/>
      <c r="E154" s="86"/>
      <c r="F154" s="87"/>
    </row>
    <row r="155" ht="14.25" customHeight="1">
      <c r="D155" s="64"/>
      <c r="E155" s="86"/>
      <c r="F155" s="87"/>
    </row>
    <row r="156" ht="14.25" customHeight="1">
      <c r="D156" s="64"/>
      <c r="E156" s="86"/>
      <c r="F156" s="87"/>
    </row>
    <row r="157" ht="14.25" customHeight="1">
      <c r="D157" s="64"/>
      <c r="E157" s="86"/>
      <c r="F157" s="87"/>
    </row>
    <row r="158" ht="14.25" customHeight="1">
      <c r="D158" s="64"/>
      <c r="E158" s="86"/>
      <c r="F158" s="87"/>
    </row>
    <row r="159" ht="14.25" customHeight="1">
      <c r="D159" s="64"/>
      <c r="E159" s="86"/>
      <c r="F159" s="87"/>
    </row>
    <row r="160" ht="14.25" customHeight="1">
      <c r="D160" s="64"/>
      <c r="E160" s="86"/>
      <c r="F160" s="87"/>
    </row>
    <row r="161" ht="14.25" customHeight="1">
      <c r="D161" s="64"/>
      <c r="E161" s="86"/>
      <c r="F161" s="87"/>
    </row>
    <row r="162" ht="14.25" customHeight="1">
      <c r="D162" s="64"/>
      <c r="E162" s="86"/>
      <c r="F162" s="87"/>
    </row>
    <row r="163" ht="14.25" customHeight="1">
      <c r="D163" s="64"/>
      <c r="E163" s="86"/>
      <c r="F163" s="87"/>
    </row>
    <row r="164" ht="14.25" customHeight="1">
      <c r="D164" s="64"/>
      <c r="E164" s="86"/>
      <c r="F164" s="87"/>
    </row>
    <row r="165" ht="14.25" customHeight="1">
      <c r="D165" s="64"/>
      <c r="E165" s="86"/>
      <c r="F165" s="87"/>
    </row>
    <row r="166" ht="14.25" customHeight="1">
      <c r="D166" s="64"/>
      <c r="E166" s="86"/>
      <c r="F166" s="87"/>
    </row>
    <row r="167" ht="14.25" customHeight="1">
      <c r="D167" s="64"/>
      <c r="E167" s="86"/>
      <c r="F167" s="87"/>
    </row>
    <row r="168" ht="14.25" customHeight="1">
      <c r="D168" s="64"/>
      <c r="E168" s="86"/>
      <c r="F168" s="87"/>
    </row>
    <row r="169" ht="14.25" customHeight="1">
      <c r="D169" s="64"/>
      <c r="E169" s="86"/>
      <c r="F169" s="87"/>
    </row>
    <row r="170" ht="14.25" customHeight="1">
      <c r="D170" s="64"/>
      <c r="E170" s="86"/>
      <c r="F170" s="87"/>
    </row>
    <row r="171" ht="14.25" customHeight="1">
      <c r="D171" s="64"/>
      <c r="E171" s="86"/>
      <c r="F171" s="87"/>
    </row>
    <row r="172" ht="14.25" customHeight="1">
      <c r="D172" s="64"/>
      <c r="E172" s="86"/>
      <c r="F172" s="87"/>
    </row>
    <row r="173" ht="14.25" customHeight="1">
      <c r="D173" s="64"/>
      <c r="E173" s="86"/>
      <c r="F173" s="87"/>
    </row>
    <row r="174" ht="14.25" customHeight="1">
      <c r="D174" s="64"/>
      <c r="E174" s="86"/>
      <c r="F174" s="87"/>
    </row>
    <row r="175" ht="14.25" customHeight="1">
      <c r="D175" s="64"/>
      <c r="E175" s="86"/>
      <c r="F175" s="87"/>
    </row>
    <row r="176" ht="14.25" customHeight="1">
      <c r="D176" s="64"/>
      <c r="E176" s="86"/>
      <c r="F176" s="87"/>
    </row>
    <row r="177" ht="14.25" customHeight="1">
      <c r="D177" s="64"/>
      <c r="E177" s="86"/>
      <c r="F177" s="87"/>
    </row>
    <row r="178" ht="14.25" customHeight="1">
      <c r="D178" s="64"/>
      <c r="E178" s="86"/>
      <c r="F178" s="87"/>
    </row>
    <row r="179" ht="14.25" customHeight="1">
      <c r="D179" s="64"/>
      <c r="E179" s="86"/>
      <c r="F179" s="87"/>
    </row>
    <row r="180" ht="14.25" customHeight="1">
      <c r="D180" s="64"/>
      <c r="E180" s="86"/>
      <c r="F180" s="87"/>
    </row>
    <row r="181" ht="14.25" customHeight="1">
      <c r="D181" s="64"/>
      <c r="E181" s="86"/>
      <c r="F181" s="87"/>
    </row>
    <row r="182" ht="14.25" customHeight="1">
      <c r="D182" s="64"/>
      <c r="E182" s="86"/>
      <c r="F182" s="87"/>
    </row>
    <row r="183" ht="14.25" customHeight="1">
      <c r="D183" s="64"/>
      <c r="E183" s="86"/>
      <c r="F183" s="87"/>
    </row>
    <row r="184" ht="14.25" customHeight="1">
      <c r="D184" s="64"/>
      <c r="E184" s="86"/>
      <c r="F184" s="87"/>
    </row>
    <row r="185" ht="14.25" customHeight="1">
      <c r="D185" s="64"/>
      <c r="E185" s="86"/>
      <c r="F185" s="87"/>
    </row>
    <row r="186" ht="14.25" customHeight="1">
      <c r="D186" s="64"/>
      <c r="E186" s="86"/>
      <c r="F186" s="87"/>
    </row>
    <row r="187" ht="14.25" customHeight="1">
      <c r="D187" s="64"/>
      <c r="E187" s="86"/>
      <c r="F187" s="87"/>
    </row>
    <row r="188" ht="14.25" customHeight="1">
      <c r="D188" s="64"/>
      <c r="E188" s="86"/>
      <c r="F188" s="87"/>
    </row>
    <row r="189" ht="14.25" customHeight="1">
      <c r="D189" s="64"/>
      <c r="E189" s="86"/>
      <c r="F189" s="87"/>
    </row>
    <row r="190" ht="14.25" customHeight="1">
      <c r="D190" s="64"/>
      <c r="E190" s="86"/>
      <c r="F190" s="87"/>
    </row>
    <row r="191" ht="14.25" customHeight="1">
      <c r="D191" s="64"/>
      <c r="E191" s="86"/>
      <c r="F191" s="87"/>
    </row>
    <row r="192" ht="14.25" customHeight="1">
      <c r="D192" s="64"/>
      <c r="E192" s="86"/>
      <c r="F192" s="87"/>
    </row>
    <row r="193" ht="14.25" customHeight="1">
      <c r="D193" s="64"/>
      <c r="E193" s="86"/>
      <c r="F193" s="87"/>
    </row>
    <row r="194" ht="14.25" customHeight="1">
      <c r="D194" s="64"/>
      <c r="E194" s="86"/>
      <c r="F194" s="87"/>
    </row>
    <row r="195" ht="14.25" customHeight="1">
      <c r="D195" s="64"/>
      <c r="E195" s="86"/>
      <c r="F195" s="87"/>
    </row>
    <row r="196" ht="14.25" customHeight="1">
      <c r="D196" s="64"/>
      <c r="E196" s="86"/>
      <c r="F196" s="87"/>
    </row>
    <row r="197" ht="14.25" customHeight="1">
      <c r="D197" s="64"/>
      <c r="E197" s="86"/>
      <c r="F197" s="87"/>
    </row>
    <row r="198" ht="14.25" customHeight="1">
      <c r="D198" s="64"/>
      <c r="E198" s="86"/>
      <c r="F198" s="87"/>
    </row>
    <row r="199" ht="14.25" customHeight="1">
      <c r="D199" s="64"/>
      <c r="E199" s="86"/>
      <c r="F199" s="87"/>
    </row>
    <row r="200" ht="14.25" customHeight="1">
      <c r="D200" s="64"/>
      <c r="E200" s="86"/>
      <c r="F200" s="87"/>
    </row>
    <row r="201" ht="14.25" customHeight="1">
      <c r="D201" s="64"/>
      <c r="E201" s="86"/>
      <c r="F201" s="87"/>
    </row>
    <row r="202" ht="14.25" customHeight="1">
      <c r="D202" s="64"/>
      <c r="E202" s="86"/>
      <c r="F202" s="87"/>
    </row>
    <row r="203" ht="14.25" customHeight="1">
      <c r="D203" s="64"/>
      <c r="E203" s="86"/>
      <c r="F203" s="87"/>
    </row>
    <row r="204" ht="14.25" customHeight="1">
      <c r="D204" s="64"/>
      <c r="E204" s="86"/>
      <c r="F204" s="87"/>
    </row>
    <row r="205" ht="14.25" customHeight="1">
      <c r="D205" s="64"/>
      <c r="E205" s="86"/>
      <c r="F205" s="87"/>
    </row>
    <row r="206" ht="14.25" customHeight="1">
      <c r="D206" s="64"/>
      <c r="E206" s="86"/>
      <c r="F206" s="87"/>
    </row>
    <row r="207" ht="14.25" customHeight="1">
      <c r="D207" s="64"/>
      <c r="E207" s="86"/>
      <c r="F207" s="87"/>
    </row>
    <row r="208" ht="14.25" customHeight="1">
      <c r="D208" s="64"/>
      <c r="E208" s="86"/>
      <c r="F208" s="87"/>
    </row>
    <row r="209" ht="14.25" customHeight="1">
      <c r="D209" s="64"/>
      <c r="E209" s="86"/>
      <c r="F209" s="87"/>
    </row>
    <row r="210" ht="14.25" customHeight="1">
      <c r="D210" s="64"/>
      <c r="E210" s="86"/>
      <c r="F210" s="87"/>
    </row>
    <row r="211" ht="14.25" customHeight="1">
      <c r="D211" s="64"/>
      <c r="E211" s="86"/>
      <c r="F211" s="87"/>
    </row>
    <row r="212" ht="14.25" customHeight="1">
      <c r="D212" s="64"/>
      <c r="E212" s="86"/>
      <c r="F212" s="87"/>
    </row>
    <row r="213" ht="14.25" customHeight="1">
      <c r="D213" s="64"/>
      <c r="E213" s="86"/>
      <c r="F213" s="87"/>
    </row>
    <row r="214" ht="14.25" customHeight="1">
      <c r="D214" s="64"/>
      <c r="E214" s="86"/>
      <c r="F214" s="87"/>
    </row>
    <row r="215" ht="14.25" customHeight="1">
      <c r="D215" s="64"/>
      <c r="E215" s="86"/>
      <c r="F215" s="87"/>
    </row>
    <row r="216" ht="14.25" customHeight="1">
      <c r="D216" s="64"/>
      <c r="E216" s="86"/>
      <c r="F216" s="87"/>
    </row>
    <row r="217" ht="14.25" customHeight="1">
      <c r="D217" s="64"/>
      <c r="E217" s="86"/>
      <c r="F217" s="87"/>
    </row>
    <row r="218" ht="14.25" customHeight="1">
      <c r="D218" s="64"/>
      <c r="E218" s="86"/>
      <c r="F218" s="87"/>
    </row>
    <row r="219" ht="14.25" customHeight="1">
      <c r="D219" s="64"/>
      <c r="E219" s="86"/>
      <c r="F219" s="87"/>
    </row>
    <row r="220" ht="14.25" customHeight="1">
      <c r="D220" s="64"/>
      <c r="E220" s="86"/>
      <c r="F220" s="87"/>
    </row>
    <row r="221" ht="14.25" customHeight="1">
      <c r="D221" s="64"/>
      <c r="E221" s="86"/>
      <c r="F221" s="87"/>
    </row>
    <row r="222" ht="14.25" customHeight="1">
      <c r="D222" s="64"/>
      <c r="E222" s="86"/>
      <c r="F222" s="87"/>
    </row>
    <row r="223" ht="14.25" customHeight="1">
      <c r="D223" s="64"/>
      <c r="E223" s="86"/>
      <c r="F223" s="87"/>
    </row>
    <row r="224" ht="14.25" customHeight="1">
      <c r="D224" s="64"/>
      <c r="E224" s="86"/>
      <c r="F224" s="87"/>
    </row>
    <row r="225" ht="14.25" customHeight="1">
      <c r="D225" s="64"/>
      <c r="E225" s="86"/>
      <c r="F225" s="87"/>
    </row>
    <row r="226" ht="14.25" customHeight="1">
      <c r="D226" s="64"/>
      <c r="E226" s="86"/>
      <c r="F226" s="87"/>
    </row>
    <row r="227" ht="14.25" customHeight="1">
      <c r="D227" s="64"/>
      <c r="E227" s="86"/>
      <c r="F227" s="87"/>
    </row>
    <row r="228" ht="14.25" customHeight="1">
      <c r="D228" s="64"/>
      <c r="E228" s="86"/>
      <c r="F228" s="87"/>
    </row>
    <row r="229" ht="14.25" customHeight="1">
      <c r="D229" s="64"/>
      <c r="E229" s="86"/>
      <c r="F229" s="87"/>
    </row>
    <row r="230" ht="14.25" customHeight="1">
      <c r="D230" s="64"/>
      <c r="E230" s="86"/>
      <c r="F230" s="87"/>
    </row>
    <row r="231" ht="14.25" customHeight="1">
      <c r="D231" s="64"/>
      <c r="E231" s="86"/>
      <c r="F231" s="87"/>
    </row>
    <row r="232" ht="14.25" customHeight="1">
      <c r="D232" s="64"/>
      <c r="E232" s="86"/>
      <c r="F232" s="87"/>
    </row>
    <row r="233" ht="14.25" customHeight="1">
      <c r="D233" s="64"/>
      <c r="E233" s="86"/>
      <c r="F233" s="87"/>
    </row>
    <row r="234" ht="14.25" customHeight="1">
      <c r="D234" s="64"/>
      <c r="E234" s="86"/>
      <c r="F234" s="87"/>
    </row>
    <row r="235" ht="14.25" customHeight="1">
      <c r="D235" s="64"/>
      <c r="E235" s="86"/>
      <c r="F235" s="87"/>
    </row>
    <row r="236" ht="14.25" customHeight="1">
      <c r="D236" s="64"/>
      <c r="E236" s="86"/>
      <c r="F236" s="87"/>
    </row>
    <row r="237" ht="14.25" customHeight="1">
      <c r="D237" s="64"/>
      <c r="E237" s="86"/>
      <c r="F237" s="87"/>
    </row>
    <row r="238" ht="14.25" customHeight="1">
      <c r="D238" s="64"/>
      <c r="E238" s="86"/>
      <c r="F238" s="87"/>
    </row>
    <row r="239" ht="14.25" customHeight="1">
      <c r="D239" s="64"/>
      <c r="E239" s="86"/>
      <c r="F239" s="87"/>
    </row>
    <row r="240" ht="14.25" customHeight="1">
      <c r="D240" s="64"/>
      <c r="E240" s="86"/>
      <c r="F240" s="87"/>
    </row>
    <row r="241" ht="14.25" customHeight="1">
      <c r="D241" s="64"/>
      <c r="E241" s="86"/>
      <c r="F241" s="87"/>
    </row>
    <row r="242" ht="14.25" customHeight="1">
      <c r="D242" s="64"/>
      <c r="E242" s="86"/>
      <c r="F242" s="87"/>
    </row>
    <row r="243" ht="14.25" customHeight="1">
      <c r="D243" s="64"/>
      <c r="E243" s="86"/>
      <c r="F243" s="87"/>
    </row>
    <row r="244" ht="14.25" customHeight="1">
      <c r="D244" s="64"/>
      <c r="E244" s="86"/>
      <c r="F244" s="87"/>
    </row>
    <row r="245" ht="14.25" customHeight="1">
      <c r="D245" s="64"/>
      <c r="E245" s="86"/>
      <c r="F245" s="87"/>
    </row>
    <row r="246" ht="14.25" customHeight="1">
      <c r="D246" s="64"/>
      <c r="E246" s="86"/>
      <c r="F246" s="87"/>
    </row>
    <row r="247" ht="14.25" customHeight="1">
      <c r="D247" s="64"/>
      <c r="E247" s="86"/>
      <c r="F247" s="87"/>
    </row>
    <row r="248" ht="14.25" customHeight="1">
      <c r="D248" s="64"/>
      <c r="E248" s="86"/>
      <c r="F248" s="87"/>
    </row>
    <row r="249" ht="14.25" customHeight="1">
      <c r="D249" s="64"/>
      <c r="E249" s="86"/>
      <c r="F249" s="87"/>
    </row>
    <row r="250" ht="14.25" customHeight="1">
      <c r="D250" s="64"/>
      <c r="E250" s="86"/>
      <c r="F250" s="87"/>
    </row>
    <row r="251" ht="14.25" customHeight="1">
      <c r="D251" s="64"/>
      <c r="E251" s="86"/>
      <c r="F251" s="87"/>
    </row>
    <row r="252" ht="14.25" customHeight="1">
      <c r="D252" s="64"/>
      <c r="E252" s="86"/>
      <c r="F252" s="87"/>
    </row>
    <row r="253" ht="14.25" customHeight="1">
      <c r="D253" s="64"/>
      <c r="E253" s="86"/>
      <c r="F253" s="87"/>
    </row>
    <row r="254" ht="14.25" customHeight="1">
      <c r="D254" s="64"/>
      <c r="E254" s="86"/>
      <c r="F254" s="87"/>
    </row>
    <row r="255" ht="14.25" customHeight="1">
      <c r="D255" s="64"/>
      <c r="E255" s="86"/>
      <c r="F255" s="87"/>
    </row>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22">
    <mergeCell ref="A1:F1"/>
    <mergeCell ref="A2:F2"/>
    <mergeCell ref="A3:A4"/>
    <mergeCell ref="B3:B4"/>
    <mergeCell ref="C3:C4"/>
    <mergeCell ref="D3:D4"/>
    <mergeCell ref="F3:F4"/>
    <mergeCell ref="B33:E33"/>
    <mergeCell ref="A47:E47"/>
    <mergeCell ref="A50:E50"/>
    <mergeCell ref="B51:D51"/>
    <mergeCell ref="B52:D52"/>
    <mergeCell ref="B53:D53"/>
    <mergeCell ref="B54:D54"/>
    <mergeCell ref="B55:D55"/>
    <mergeCell ref="E3:E4"/>
    <mergeCell ref="A11:E11"/>
    <mergeCell ref="A15:E15"/>
    <mergeCell ref="A23:E23"/>
    <mergeCell ref="A28:E28"/>
    <mergeCell ref="B29:D29"/>
    <mergeCell ref="A32:E32"/>
  </mergeCells>
  <printOptions/>
  <pageMargins bottom="0.7480314960629921" footer="0.0" header="0.0" left="0.7086614173228347" right="0.7086614173228347" top="0.7480314960629921"/>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71"/>
    <col customWidth="1" min="2" max="2" width="109.86"/>
    <col customWidth="1" min="3" max="3" width="12.57"/>
    <col customWidth="1" min="4" max="4" width="18.43"/>
    <col customWidth="1" min="5" max="5" width="23.57"/>
    <col customWidth="1" min="6" max="26" width="8.71"/>
  </cols>
  <sheetData>
    <row r="1" ht="14.25" customHeight="1">
      <c r="A1" s="88" t="s">
        <v>0</v>
      </c>
      <c r="B1" s="89"/>
      <c r="C1" s="89"/>
      <c r="D1" s="89"/>
      <c r="E1" s="90"/>
    </row>
    <row r="2" ht="14.25" customHeight="1">
      <c r="A2" s="91" t="s">
        <v>67</v>
      </c>
      <c r="B2" s="92"/>
      <c r="C2" s="92"/>
      <c r="D2" s="92"/>
      <c r="E2" s="93"/>
    </row>
    <row r="3" ht="14.25" customHeight="1">
      <c r="A3" s="94" t="s">
        <v>2</v>
      </c>
      <c r="B3" s="95" t="s">
        <v>3</v>
      </c>
      <c r="C3" s="96" t="s">
        <v>68</v>
      </c>
      <c r="D3" s="96" t="s">
        <v>69</v>
      </c>
      <c r="E3" s="97" t="s">
        <v>70</v>
      </c>
    </row>
    <row r="4" ht="20.25" customHeight="1">
      <c r="A4" s="98"/>
      <c r="B4" s="99" t="s">
        <v>71</v>
      </c>
      <c r="C4" s="100"/>
      <c r="D4" s="100"/>
      <c r="E4" s="101"/>
    </row>
    <row r="5" ht="14.25" customHeight="1">
      <c r="A5" s="102">
        <v>1.0</v>
      </c>
      <c r="B5" s="103" t="s">
        <v>72</v>
      </c>
      <c r="C5" s="40" t="s">
        <v>10</v>
      </c>
      <c r="D5" s="104"/>
      <c r="E5" s="105"/>
    </row>
    <row r="6" ht="14.25" customHeight="1">
      <c r="A6" s="106">
        <v>2.0</v>
      </c>
      <c r="B6" s="55" t="s">
        <v>73</v>
      </c>
      <c r="C6" s="20" t="s">
        <v>10</v>
      </c>
      <c r="D6" s="107"/>
      <c r="E6" s="108"/>
    </row>
    <row r="7" ht="14.25" customHeight="1">
      <c r="A7" s="106">
        <v>3.0</v>
      </c>
      <c r="B7" s="55" t="s">
        <v>74</v>
      </c>
      <c r="C7" s="20" t="s">
        <v>10</v>
      </c>
      <c r="D7" s="107"/>
      <c r="E7" s="108"/>
    </row>
    <row r="8" ht="14.25" customHeight="1">
      <c r="A8" s="106">
        <v>4.0</v>
      </c>
      <c r="B8" s="55" t="s">
        <v>75</v>
      </c>
      <c r="C8" s="20" t="s">
        <v>10</v>
      </c>
      <c r="D8" s="107"/>
      <c r="E8" s="108"/>
    </row>
    <row r="9" ht="14.25" customHeight="1">
      <c r="A9" s="109">
        <v>5.0</v>
      </c>
      <c r="B9" s="110" t="s">
        <v>76</v>
      </c>
      <c r="C9" s="111" t="s">
        <v>10</v>
      </c>
      <c r="D9" s="112"/>
      <c r="E9" s="113"/>
    </row>
    <row r="10" ht="21.75" customHeight="1">
      <c r="A10" s="98"/>
      <c r="B10" s="99" t="s">
        <v>16</v>
      </c>
      <c r="C10" s="100"/>
      <c r="D10" s="100"/>
      <c r="E10" s="101"/>
    </row>
    <row r="11" ht="14.25" customHeight="1">
      <c r="A11" s="114">
        <v>101.0</v>
      </c>
      <c r="B11" s="115" t="s">
        <v>77</v>
      </c>
      <c r="C11" s="40" t="s">
        <v>78</v>
      </c>
      <c r="D11" s="104"/>
      <c r="E11" s="105"/>
    </row>
    <row r="12" ht="14.25" customHeight="1">
      <c r="A12" s="109">
        <v>102.0</v>
      </c>
      <c r="B12" s="116" t="s">
        <v>79</v>
      </c>
      <c r="C12" s="111" t="s">
        <v>80</v>
      </c>
      <c r="D12" s="112"/>
      <c r="E12" s="113"/>
    </row>
    <row r="13" ht="14.25" customHeight="1">
      <c r="A13" s="117"/>
      <c r="B13" s="118" t="s">
        <v>21</v>
      </c>
      <c r="C13" s="119"/>
      <c r="D13" s="120"/>
      <c r="E13" s="121"/>
    </row>
    <row r="14" ht="14.25" customHeight="1">
      <c r="A14" s="122">
        <v>201.0</v>
      </c>
      <c r="B14" s="123" t="s">
        <v>81</v>
      </c>
      <c r="C14" s="124" t="s">
        <v>82</v>
      </c>
      <c r="D14" s="125"/>
      <c r="E14" s="126"/>
    </row>
    <row r="15" ht="14.25" customHeight="1">
      <c r="A15" s="122">
        <v>202.0</v>
      </c>
      <c r="B15" s="44" t="s">
        <v>83</v>
      </c>
      <c r="C15" s="124" t="s">
        <v>78</v>
      </c>
      <c r="D15" s="125"/>
      <c r="E15" s="126"/>
    </row>
    <row r="16" ht="14.25" customHeight="1">
      <c r="A16" s="122">
        <v>203.0</v>
      </c>
      <c r="B16" s="44" t="s">
        <v>84</v>
      </c>
      <c r="C16" s="124" t="s">
        <v>85</v>
      </c>
      <c r="D16" s="125"/>
      <c r="E16" s="126"/>
    </row>
    <row r="17" ht="14.25" customHeight="1">
      <c r="A17" s="122">
        <v>204.0</v>
      </c>
      <c r="B17" s="44" t="s">
        <v>86</v>
      </c>
      <c r="C17" s="124" t="s">
        <v>85</v>
      </c>
      <c r="D17" s="125"/>
      <c r="E17" s="126"/>
    </row>
    <row r="18" ht="14.25" customHeight="1">
      <c r="A18" s="98"/>
      <c r="B18" s="127" t="s">
        <v>87</v>
      </c>
      <c r="C18" s="100"/>
      <c r="D18" s="100"/>
      <c r="E18" s="101"/>
    </row>
    <row r="19" ht="14.25" customHeight="1">
      <c r="A19" s="122">
        <v>301.0</v>
      </c>
      <c r="B19" s="124" t="s">
        <v>88</v>
      </c>
      <c r="C19" s="125" t="s">
        <v>85</v>
      </c>
      <c r="D19" s="128"/>
      <c r="E19" s="129"/>
    </row>
    <row r="20" ht="18.75" customHeight="1">
      <c r="A20" s="98"/>
      <c r="B20" s="127" t="s">
        <v>89</v>
      </c>
      <c r="C20" s="100"/>
      <c r="D20" s="100"/>
      <c r="E20" s="101"/>
    </row>
    <row r="21" ht="14.25" customHeight="1">
      <c r="A21" s="130">
        <v>401.0</v>
      </c>
      <c r="B21" s="115" t="s">
        <v>90</v>
      </c>
      <c r="C21" s="40" t="s">
        <v>85</v>
      </c>
      <c r="D21" s="131"/>
      <c r="E21" s="105"/>
    </row>
    <row r="22" ht="14.25" customHeight="1">
      <c r="A22" s="132">
        <v>402.0</v>
      </c>
      <c r="B22" s="68" t="s">
        <v>91</v>
      </c>
      <c r="C22" s="69" t="s">
        <v>85</v>
      </c>
      <c r="D22" s="133"/>
      <c r="E22" s="108"/>
    </row>
    <row r="23" ht="14.25" customHeight="1">
      <c r="A23" s="134">
        <v>403.0</v>
      </c>
      <c r="B23" s="110" t="s">
        <v>92</v>
      </c>
      <c r="C23" s="111" t="s">
        <v>85</v>
      </c>
      <c r="D23" s="135"/>
      <c r="E23" s="113"/>
    </row>
    <row r="24" ht="19.5" customHeight="1">
      <c r="A24" s="98"/>
      <c r="B24" s="127" t="s">
        <v>39</v>
      </c>
      <c r="C24" s="100"/>
      <c r="D24" s="100"/>
      <c r="E24" s="101"/>
    </row>
    <row r="25" ht="14.25" customHeight="1">
      <c r="A25" s="130">
        <v>501.0</v>
      </c>
      <c r="B25" s="103" t="s">
        <v>93</v>
      </c>
      <c r="C25" s="40" t="s">
        <v>82</v>
      </c>
      <c r="D25" s="131"/>
      <c r="E25" s="105"/>
    </row>
    <row r="26" ht="14.25" customHeight="1">
      <c r="A26" s="132">
        <v>502.0</v>
      </c>
      <c r="B26" s="55" t="s">
        <v>94</v>
      </c>
      <c r="C26" s="40" t="s">
        <v>82</v>
      </c>
      <c r="D26" s="133"/>
      <c r="E26" s="108"/>
    </row>
    <row r="27" ht="14.25" customHeight="1">
      <c r="A27" s="132">
        <v>503.0</v>
      </c>
      <c r="B27" s="55" t="s">
        <v>95</v>
      </c>
      <c r="C27" s="20" t="s">
        <v>82</v>
      </c>
      <c r="D27" s="133"/>
      <c r="E27" s="108"/>
    </row>
    <row r="28" ht="14.25" customHeight="1">
      <c r="A28" s="134">
        <v>504.0</v>
      </c>
      <c r="B28" s="116" t="s">
        <v>96</v>
      </c>
      <c r="C28" s="136" t="s">
        <v>80</v>
      </c>
      <c r="D28" s="135"/>
      <c r="E28" s="113"/>
    </row>
    <row r="29" ht="18.0" customHeight="1">
      <c r="A29" s="137"/>
      <c r="B29" s="127" t="s">
        <v>97</v>
      </c>
      <c r="C29" s="100"/>
      <c r="D29" s="100"/>
      <c r="E29" s="101"/>
    </row>
    <row r="30" ht="14.25" customHeight="1">
      <c r="A30" s="130">
        <v>601.0</v>
      </c>
      <c r="B30" s="103" t="s">
        <v>98</v>
      </c>
      <c r="C30" s="40" t="s">
        <v>85</v>
      </c>
      <c r="D30" s="131"/>
      <c r="E30" s="105"/>
    </row>
    <row r="31" ht="14.25" customHeight="1">
      <c r="A31" s="132">
        <v>602.0</v>
      </c>
      <c r="B31" s="55" t="s">
        <v>99</v>
      </c>
      <c r="C31" s="20" t="s">
        <v>85</v>
      </c>
      <c r="D31" s="133"/>
      <c r="E31" s="108"/>
    </row>
    <row r="32" ht="14.25" customHeight="1">
      <c r="A32" s="132">
        <v>603.0</v>
      </c>
      <c r="B32" s="55" t="s">
        <v>100</v>
      </c>
      <c r="C32" s="20" t="s">
        <v>85</v>
      </c>
      <c r="D32" s="133"/>
      <c r="E32" s="108"/>
    </row>
    <row r="33" ht="14.25" customHeight="1">
      <c r="A33" s="132">
        <v>604.0</v>
      </c>
      <c r="B33" s="55" t="s">
        <v>101</v>
      </c>
      <c r="C33" s="20" t="s">
        <v>85</v>
      </c>
      <c r="D33" s="133"/>
      <c r="E33" s="108"/>
    </row>
    <row r="34" ht="14.25" customHeight="1">
      <c r="A34" s="132">
        <v>605.0</v>
      </c>
      <c r="B34" s="55" t="s">
        <v>102</v>
      </c>
      <c r="C34" s="20" t="s">
        <v>82</v>
      </c>
      <c r="D34" s="133"/>
      <c r="E34" s="108"/>
    </row>
    <row r="35" ht="14.25" customHeight="1">
      <c r="A35" s="132">
        <v>606.0</v>
      </c>
      <c r="B35" s="55" t="s">
        <v>103</v>
      </c>
      <c r="C35" s="20" t="s">
        <v>85</v>
      </c>
      <c r="D35" s="133"/>
      <c r="E35" s="108"/>
    </row>
    <row r="36" ht="14.25" customHeight="1">
      <c r="A36" s="132">
        <v>607.0</v>
      </c>
      <c r="B36" s="55" t="s">
        <v>104</v>
      </c>
      <c r="C36" s="20" t="s">
        <v>85</v>
      </c>
      <c r="D36" s="133"/>
      <c r="E36" s="108"/>
    </row>
    <row r="37" ht="14.25" customHeight="1">
      <c r="A37" s="132">
        <v>608.0</v>
      </c>
      <c r="B37" s="55" t="s">
        <v>105</v>
      </c>
      <c r="C37" s="20" t="s">
        <v>78</v>
      </c>
      <c r="D37" s="133"/>
      <c r="E37" s="108"/>
    </row>
    <row r="38" ht="14.25" customHeight="1">
      <c r="A38" s="132">
        <v>609.0</v>
      </c>
      <c r="B38" s="55" t="s">
        <v>106</v>
      </c>
      <c r="C38" s="20" t="s">
        <v>78</v>
      </c>
      <c r="D38" s="133"/>
      <c r="E38" s="108"/>
    </row>
    <row r="39" ht="14.25" customHeight="1">
      <c r="A39" s="132">
        <v>610.0</v>
      </c>
      <c r="B39" s="55" t="s">
        <v>107</v>
      </c>
      <c r="C39" s="20" t="s">
        <v>82</v>
      </c>
      <c r="D39" s="133"/>
      <c r="E39" s="108"/>
    </row>
    <row r="40" ht="14.25" customHeight="1">
      <c r="A40" s="138">
        <v>611.0</v>
      </c>
      <c r="B40" s="139" t="s">
        <v>108</v>
      </c>
      <c r="C40" s="29" t="s">
        <v>85</v>
      </c>
      <c r="D40" s="140"/>
      <c r="E40" s="141"/>
    </row>
    <row r="41" ht="22.5" customHeight="1">
      <c r="A41" s="142"/>
      <c r="B41" s="143" t="s">
        <v>59</v>
      </c>
      <c r="C41" s="2"/>
      <c r="D41" s="2"/>
      <c r="E41" s="3"/>
    </row>
    <row r="42" ht="14.25" customHeight="1">
      <c r="A42" s="144">
        <v>701.0</v>
      </c>
      <c r="B42" s="145" t="s">
        <v>109</v>
      </c>
      <c r="C42" s="120" t="s">
        <v>80</v>
      </c>
      <c r="D42" s="146"/>
      <c r="E42" s="147"/>
    </row>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row r="1001" ht="14.25" customHeight="1"/>
    <row r="1002" ht="14.25" customHeight="1"/>
    <row r="1003" ht="14.25" customHeight="1"/>
    <row r="1004" ht="14.25" customHeight="1"/>
    <row r="1005" ht="14.25" customHeight="1"/>
  </sheetData>
  <mergeCells count="9">
    <mergeCell ref="B29:E29"/>
    <mergeCell ref="B41:E41"/>
    <mergeCell ref="A1:E1"/>
    <mergeCell ref="A2:E2"/>
    <mergeCell ref="B4:E4"/>
    <mergeCell ref="B10:E10"/>
    <mergeCell ref="B18:E18"/>
    <mergeCell ref="B20:E20"/>
    <mergeCell ref="B24:E24"/>
  </mergeCell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2024-06-29T11:04:08Z</dcterms:created>
  <dc:creator>User</dc:creator>
</cp:coreProperties>
</file>