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>
    <definedName localSheetId="0" name="_Toc167037053">#REF!</definedName>
  </definedNames>
  <calcPr/>
  <extLst>
    <ext uri="GoogleSheetsCustomDataVersion2">
      <go:sheetsCustomData xmlns:go="http://customooxmlschemas.google.com/" r:id="rId5" roundtripDataChecksum="xmOSVw43/+WHIXZAKix37DjJWrjL+1ODyZvT4RtGoxQ="/>
    </ext>
  </extLst>
</workbook>
</file>

<file path=xl/sharedStrings.xml><?xml version="1.0" encoding="utf-8"?>
<sst xmlns="http://schemas.openxmlformats.org/spreadsheetml/2006/main" count="881" uniqueCount="495">
  <si>
    <t>UNFPA/PRY/ITB/2024/002</t>
  </si>
  <si>
    <t xml:space="preserve">PROVISIÓN DE SERVICIOS DE PUBLICIDAD EN RADIOS Y EN PRENSA, Y </t>
  </si>
  <si>
    <t>DE PRODUCCIÓN DE MATERIALES DE DIFUSIÓN</t>
  </si>
  <si>
    <t>FORMULARIO DE PRECIOS</t>
  </si>
  <si>
    <t>(Sección V.5: Formulario de Precios)</t>
  </si>
  <si>
    <t xml:space="preserve">[El oferente debe completar este formulario de precios conforme a las instrucciones que se impartieron. Las filas de servicios de la columna 2 del Formulario de Precios deben coincidir con las del listado de servicios requeridos de los Términos de Referencia] </t>
  </si>
  <si>
    <t xml:space="preserve">Convocatoria a Licitación Internacional: </t>
  </si>
  <si>
    <t>Oferente:</t>
  </si>
  <si>
    <t>Precios Totales del Oferente:</t>
  </si>
  <si>
    <t>Moneda:</t>
  </si>
  <si>
    <t>[El oferente debe ingresar la moneda y el costo total del servicio]</t>
  </si>
  <si>
    <t>Precio:</t>
  </si>
  <si>
    <t>Lote 1</t>
  </si>
  <si>
    <t>Servicio de contratación de espacios en radios</t>
  </si>
  <si>
    <t>Nro.</t>
  </si>
  <si>
    <t>Descripción del Servicio - Espacios en radios</t>
  </si>
  <si>
    <t>Unidad de Medida</t>
  </si>
  <si>
    <t>Cantidad</t>
  </si>
  <si>
    <t>Precio Unitario</t>
  </si>
  <si>
    <t>1.1</t>
  </si>
  <si>
    <t>1 de Marzo-AM (Capital)</t>
  </si>
  <si>
    <t>1.1.1</t>
  </si>
  <si>
    <t>Horario rotativo de 5 a 20 horas - Lunes a Domingo (Spots hasta 30 Seg.)</t>
  </si>
  <si>
    <t>Segundo</t>
  </si>
  <si>
    <t>1.1.2</t>
  </si>
  <si>
    <t>Horario elegido de 5 a 13 horas  - Lunes a Domingo (Spots hasta 30 Seg.)</t>
  </si>
  <si>
    <t>1.2</t>
  </si>
  <si>
    <t>970-AM (Capital)</t>
  </si>
  <si>
    <t>1.2.1</t>
  </si>
  <si>
    <t>1.3</t>
  </si>
  <si>
    <t>Cardinal-AM (Capital)</t>
  </si>
  <si>
    <t>1.3.1</t>
  </si>
  <si>
    <t>1.4</t>
  </si>
  <si>
    <t>1000 Mil-AM (Capital)</t>
  </si>
  <si>
    <t>1.4.1</t>
  </si>
  <si>
    <t>1.5</t>
  </si>
  <si>
    <t>Monumental-AM (Capital)</t>
  </si>
  <si>
    <t>1.5.1</t>
  </si>
  <si>
    <t>1.5.2</t>
  </si>
  <si>
    <t>1.6</t>
  </si>
  <si>
    <t>Nacional-AM (Capital)</t>
  </si>
  <si>
    <t>1.6.1</t>
  </si>
  <si>
    <t>1.7</t>
  </si>
  <si>
    <t>Ñandutí-AM (Capital)</t>
  </si>
  <si>
    <t>1.7.1</t>
  </si>
  <si>
    <t>1.7.2</t>
  </si>
  <si>
    <t>1.8</t>
  </si>
  <si>
    <t>Unión-AM (Capital)</t>
  </si>
  <si>
    <t>1.8.1</t>
  </si>
  <si>
    <t>1.9</t>
  </si>
  <si>
    <t>Cáritas-AM (Capital)</t>
  </si>
  <si>
    <t>1.9.1</t>
  </si>
  <si>
    <t>1.9.2</t>
  </si>
  <si>
    <t>1.10</t>
  </si>
  <si>
    <t>Uno-AM (Capital)</t>
  </si>
  <si>
    <t>1.10.1</t>
  </si>
  <si>
    <t>1.11</t>
  </si>
  <si>
    <t>Canal 100-FM (Capital)</t>
  </si>
  <si>
    <t>1.11.1</t>
  </si>
  <si>
    <t>Horario rotativo de 6 a 21 horas - Lunes a Domingo (Spots hasta 30 Seg.)</t>
  </si>
  <si>
    <t>1.12</t>
  </si>
  <si>
    <t>Conquistador-FM (Capital)</t>
  </si>
  <si>
    <t>1.12.1</t>
  </si>
  <si>
    <t>1.12.2</t>
  </si>
  <si>
    <t>Horario elegido de 6 a 13 horas  - Lunes a Domingo (Spots hasta 30 Seg.)</t>
  </si>
  <si>
    <t>1.13</t>
  </si>
  <si>
    <t>Latina - FM (CAPITAL)</t>
  </si>
  <si>
    <t>1.13.1</t>
  </si>
  <si>
    <t>1.14</t>
  </si>
  <si>
    <t>Montecarlo - FM (CAPITAL)</t>
  </si>
  <si>
    <t>1.14.1</t>
  </si>
  <si>
    <t>1.15</t>
  </si>
  <si>
    <t>Aspen - FM (CAPITAL)</t>
  </si>
  <si>
    <t>1.15.1</t>
  </si>
  <si>
    <t>1.16</t>
  </si>
  <si>
    <t>Urbana-FM (Capital)</t>
  </si>
  <si>
    <t>1.16.1</t>
  </si>
  <si>
    <t>1.17</t>
  </si>
  <si>
    <t>Venus-FM (Capital)</t>
  </si>
  <si>
    <t>1.17.1</t>
  </si>
  <si>
    <t>1.18</t>
  </si>
  <si>
    <t>Palma-FM (Capital)</t>
  </si>
  <si>
    <t>1.18.1</t>
  </si>
  <si>
    <t>1.19</t>
  </si>
  <si>
    <t>Paraguay - FM (Capital)</t>
  </si>
  <si>
    <t>1.19.1</t>
  </si>
  <si>
    <t>1.20</t>
  </si>
  <si>
    <t>RADIOS DEL  INTERIOR (Horarios de emisión de 4 a 15 horas)</t>
  </si>
  <si>
    <t>1.20.1</t>
  </si>
  <si>
    <t>Concepción - AM (Spots hasta 30 Seg.)</t>
  </si>
  <si>
    <t>1.20.2</t>
  </si>
  <si>
    <t>Encarnación - AM (Spots hasta 30 Seg.)</t>
  </si>
  <si>
    <t>1.20.3</t>
  </si>
  <si>
    <t>Ñasaindy - AM (Spots hasta 30 Seg.)</t>
  </si>
  <si>
    <t>1.20.4</t>
  </si>
  <si>
    <t>RCO - AM (Spots hasta 30 Seg.)</t>
  </si>
  <si>
    <t>1.20.5</t>
  </si>
  <si>
    <t>Regional - AM (Spots hasta 30 Seg.)</t>
  </si>
  <si>
    <t>1.20.6</t>
  </si>
  <si>
    <t>San Roque - AM (Spots hasta 30 Seg.)</t>
  </si>
  <si>
    <t>1.20.7</t>
  </si>
  <si>
    <t>Guyra Campana - AM (Spots hasta 30 Seg.)</t>
  </si>
  <si>
    <t>1.20.8</t>
  </si>
  <si>
    <t>La Voz de la Cordillera - AM (Spots hasta 30 Seg.)</t>
  </si>
  <si>
    <t>1.20.9</t>
  </si>
  <si>
    <t>Mangore - AM (Spots hasta 30 Seg.)</t>
  </si>
  <si>
    <t>1.20.10</t>
  </si>
  <si>
    <t>Pai Puku - AM (Spots hasta 30 Seg.)</t>
  </si>
  <si>
    <t>1.20.11</t>
  </si>
  <si>
    <t>Mburucuya -AM (Spots hasta 30 Seg.)</t>
  </si>
  <si>
    <t>1.20.12</t>
  </si>
  <si>
    <t>Parque - AM (Spots hasta 30 Seg.)</t>
  </si>
  <si>
    <t>1.20.13</t>
  </si>
  <si>
    <t>Panambí Vera - AM (Spots hasta 30 Seg.)</t>
  </si>
  <si>
    <t>1.20.14</t>
  </si>
  <si>
    <t>Amambay - FM (Spots hasta 30 Seg.)</t>
  </si>
  <si>
    <t>1.20.15</t>
  </si>
  <si>
    <t>América - FM (Spots hasta 30 Seg.)</t>
  </si>
  <si>
    <t>1.20.16</t>
  </si>
  <si>
    <t>Capital - FM (Spots hasta 30 Seg.)</t>
  </si>
  <si>
    <t>1.20.17</t>
  </si>
  <si>
    <t>Carapeguá - FM (Spots hasta 30 Seg.)</t>
  </si>
  <si>
    <t>1.20.18</t>
  </si>
  <si>
    <t>Ciudad - FM (Spots hasta 30 Seg.)</t>
  </si>
  <si>
    <t>1.20.19</t>
  </si>
  <si>
    <t>Colmenar - FM (Spots hasta 30 Seg.)</t>
  </si>
  <si>
    <t>1.20.20</t>
  </si>
  <si>
    <t>Continental - FM (Spots hasta 30 Seg.)</t>
  </si>
  <si>
    <t>1.20.21</t>
  </si>
  <si>
    <t>Piribebuy - FM (Spots hasta 30 Seg.)</t>
  </si>
  <si>
    <t>1.20.22</t>
  </si>
  <si>
    <t>San Juan - FM (Spots hasta 30 Seg.)</t>
  </si>
  <si>
    <t>1.20.23</t>
  </si>
  <si>
    <t>Triunfo - FM (Spots hasta 30 Seg.)</t>
  </si>
  <si>
    <t>1.20.24</t>
  </si>
  <si>
    <t>Activa - FM (Spots hasta 30 Seg.)</t>
  </si>
  <si>
    <t>1.20.25</t>
  </si>
  <si>
    <t>Alternativa - FM (Spots hasta 30 Seg.)</t>
  </si>
  <si>
    <t>1.20.26</t>
  </si>
  <si>
    <t>Aquidabán - FM (Spots hasta 30 Seg.)</t>
  </si>
  <si>
    <t>1.20.27</t>
  </si>
  <si>
    <t>Arapy - FM (Spots hasta 30 Seg.)</t>
  </si>
  <si>
    <t>1.20.28</t>
  </si>
  <si>
    <t>Atyrá - FM (Spots hasta 30 Seg.)</t>
  </si>
  <si>
    <t>1.20.29</t>
  </si>
  <si>
    <t>Ayolas - FM (Spots hasta 30 Seg.)</t>
  </si>
  <si>
    <t>1.20.30</t>
  </si>
  <si>
    <t>Caazapá - FM (Spots hasta 30 Seg.)</t>
  </si>
  <si>
    <t>1.20.31</t>
  </si>
  <si>
    <t>Caazapá Poty - FM (Spots hasta 30 Seg.)</t>
  </si>
  <si>
    <t>1.20.32</t>
  </si>
  <si>
    <t>Cedroty - FM (Spots hasta 30 Seg.)</t>
  </si>
  <si>
    <t>1.20.33</t>
  </si>
  <si>
    <t>Centenario - FM (Spots hasta 30 Seg.)</t>
  </si>
  <si>
    <t>1.20.34</t>
  </si>
  <si>
    <t>Choré - FM (Spots hasta 30 Seg.)</t>
  </si>
  <si>
    <t>1.20.35</t>
  </si>
  <si>
    <t>Concierto - FM (Spots hasta 30 Seg.)</t>
  </si>
  <si>
    <t>1.20.36</t>
  </si>
  <si>
    <t>Corpus - FM (Spots hasta 30 Seg.)</t>
  </si>
  <si>
    <t>1.20.37</t>
  </si>
  <si>
    <t>Del Sol - FM (Spots hasta 30 Seg.)</t>
  </si>
  <si>
    <t>1.20.38</t>
  </si>
  <si>
    <t>Dinamita - FM (Spots hasta 30 Seg.)</t>
  </si>
  <si>
    <t>1.20.39</t>
  </si>
  <si>
    <t>Educación - FM (Spots hasta 30 Seg.)</t>
  </si>
  <si>
    <t>1.20.40</t>
  </si>
  <si>
    <t>El Trigal - FM (Spots hasta 30 Seg.)</t>
  </si>
  <si>
    <t>1.20.41</t>
  </si>
  <si>
    <t>Encuentro - FM (Spots hasta 30 Seg.)</t>
  </si>
  <si>
    <t>1.20.42</t>
  </si>
  <si>
    <t>Evolución - FM (Spots hasta 30 Seg.)</t>
  </si>
  <si>
    <t>1.20.43</t>
  </si>
  <si>
    <t>Excélsior - FM (Spots hasta 30 Seg.)</t>
  </si>
  <si>
    <t>1.20.44</t>
  </si>
  <si>
    <t>Favorita - FM (Spots hasta 30 Seg.)</t>
  </si>
  <si>
    <t>1.20.45</t>
  </si>
  <si>
    <t>FM del Este (Spots hasta 30 Seg.)</t>
  </si>
  <si>
    <t>1.20.46</t>
  </si>
  <si>
    <t>Frontera - FM (Spots hasta 30 Seg.)</t>
  </si>
  <si>
    <t>1.20.47</t>
  </si>
  <si>
    <t>Guairá - FM (Spots hasta 30 Seg.)</t>
  </si>
  <si>
    <t>1.20.48</t>
  </si>
  <si>
    <t>Horizonte - FM (Spots hasta 30 Seg.)</t>
  </si>
  <si>
    <t>1.20.49</t>
  </si>
  <si>
    <t>Integración - FM (Spots hasta 30 Seg.)</t>
  </si>
  <si>
    <t>1.20.50</t>
  </si>
  <si>
    <t>Ita Karu - FM (Spots hasta 30 Seg.)</t>
  </si>
  <si>
    <t>1.20.51</t>
  </si>
  <si>
    <t>KoePyahu - FM (Spots hasta 30 Seg.)</t>
  </si>
  <si>
    <t>1.20.52</t>
  </si>
  <si>
    <t>Kokue Poty - FM (Spots hasta 30 Seg.)</t>
  </si>
  <si>
    <t>1.20.53</t>
  </si>
  <si>
    <t>La Nueva - FM (Spots hasta 30 Seg.)</t>
  </si>
  <si>
    <t>1.20.54</t>
  </si>
  <si>
    <t>La Paz - FM (Spots hasta 30 Seg.)</t>
  </si>
  <si>
    <t>1.20.55</t>
  </si>
  <si>
    <t>Transcontinental - FM (Hernandarias) (Spots hasta 30 Seg.)</t>
  </si>
  <si>
    <t>1.20.56</t>
  </si>
  <si>
    <t>Libertad - FM (Spots hasta 30 Seg.)</t>
  </si>
  <si>
    <t>1.20.57</t>
  </si>
  <si>
    <t>Lucero del Alba - FM (Spots hasta 30 Seg.)</t>
  </si>
  <si>
    <t>1.20.58</t>
  </si>
  <si>
    <t>Magnificat - FM (Spots hasta 30 Seg.)</t>
  </si>
  <si>
    <t>1.20.59</t>
  </si>
  <si>
    <t>Manantial - FM (Spots hasta 30 Seg.)</t>
  </si>
  <si>
    <t>1.20.60</t>
  </si>
  <si>
    <t>Marandú - FM (Spots hasta 30 Seg.)</t>
  </si>
  <si>
    <t>1.20.61</t>
  </si>
  <si>
    <t>Mas - FM (Spots hasta 30 Seg.)</t>
  </si>
  <si>
    <t>1.20.62</t>
  </si>
  <si>
    <t>Médano - FM (Spots hasta 30 Seg.)</t>
  </si>
  <si>
    <t>1.20.63</t>
  </si>
  <si>
    <t>Misiones - FM (Spots hasta 30 Seg.)</t>
  </si>
  <si>
    <t>1.20.64</t>
  </si>
  <si>
    <t>Norte - FM (Spots hasta 30 Seg.)</t>
  </si>
  <si>
    <t>1.20.65</t>
  </si>
  <si>
    <t>Ñuai - FM (Spots hasta 30 Seg.)</t>
  </si>
  <si>
    <t>1.20.66</t>
  </si>
  <si>
    <t>Panamericana - FM (Spots hasta 30 Seg.)</t>
  </si>
  <si>
    <t>1.20.67</t>
  </si>
  <si>
    <t>Pop - FM (Spots hasta 30 Seg.)</t>
  </si>
  <si>
    <t>1.20.68</t>
  </si>
  <si>
    <t>Progreso - FM (Spots hasta 30 Seg.)</t>
  </si>
  <si>
    <t>1.20.69</t>
  </si>
  <si>
    <t>San Ignacio - FM (Spots hasta 30 Seg.)</t>
  </si>
  <si>
    <t>1.20.70</t>
  </si>
  <si>
    <t>San Isidro - FM (Spots hasta 30 Seg.)</t>
  </si>
  <si>
    <t>1.20.71</t>
  </si>
  <si>
    <t>San Luis - FM (Spots hasta 30 Seg.)</t>
  </si>
  <si>
    <t>1.20.72</t>
  </si>
  <si>
    <t>Sanguri - FM (Spots hasta 30 Seg.)</t>
  </si>
  <si>
    <t>1.20.73</t>
  </si>
  <si>
    <t>Santa Helena - FM (Spots hasta 30 Seg.)</t>
  </si>
  <si>
    <t>1.20.74</t>
  </si>
  <si>
    <t>Santa Rita - FM (Spots hasta 30 Seg.)</t>
  </si>
  <si>
    <t>1.20.75</t>
  </si>
  <si>
    <t>Serranía - FM (Spots hasta 30 Seg.)</t>
  </si>
  <si>
    <t>1.20.76</t>
  </si>
  <si>
    <t>Sin Fronteras - FM (Spots hasta 30 Seg.)</t>
  </si>
  <si>
    <t>1.20.77</t>
  </si>
  <si>
    <t>Studio - FM (Spots hasta 30 Seg.)</t>
  </si>
  <si>
    <t>1.20.78</t>
  </si>
  <si>
    <t>Tradición - FM (Spots hasta 30 Seg.)</t>
  </si>
  <si>
    <t>1.20.79</t>
  </si>
  <si>
    <t>Tricolor - FM (Spots hasta 30 Seg.)</t>
  </si>
  <si>
    <t>1.20.80</t>
  </si>
  <si>
    <t>Parque - FM (Spots hasta 30 Seg.)</t>
  </si>
  <si>
    <t>1.20.81</t>
  </si>
  <si>
    <t>Transamérica - FM (Spots hasta 30 Seg.)</t>
  </si>
  <si>
    <t>1.20.82</t>
  </si>
  <si>
    <t>Visión - FM (Spots hasta 30 Seg.)</t>
  </si>
  <si>
    <t>1.20.83</t>
  </si>
  <si>
    <t>Ybypytá - FM (Spots hasta 30 Seg.)</t>
  </si>
  <si>
    <t>1.20.84</t>
  </si>
  <si>
    <t>Yerutí - FM (Spots hasta 30 Seg.)</t>
  </si>
  <si>
    <t>1.20.85</t>
  </si>
  <si>
    <t>Yhaguy - FM (Spots hasta 30 Seg.)</t>
  </si>
  <si>
    <t>1.20.86</t>
  </si>
  <si>
    <t>Guairá - AM (Spots hasta 30 Seg.)</t>
  </si>
  <si>
    <t>1.20.87</t>
  </si>
  <si>
    <t>Amambay - AM (Spots hasta 30 Seg.)</t>
  </si>
  <si>
    <t>1.20.88</t>
  </si>
  <si>
    <t>Radio Concierto CDE</t>
  </si>
  <si>
    <t>1.20.89</t>
  </si>
  <si>
    <t>Radio Encarnación 97.5 - FM (Spots hasta 30 Seg.)</t>
  </si>
  <si>
    <t>Subtotal</t>
  </si>
  <si>
    <t>Lote 1: Servicio de contratación de espacios en radios</t>
  </si>
  <si>
    <t>Lote 2</t>
  </si>
  <si>
    <t>Servicio de contratación de espacios en prensa</t>
  </si>
  <si>
    <t>Item</t>
  </si>
  <si>
    <t>Descripción del Servicio - Espacios en Prensa</t>
  </si>
  <si>
    <t>2.1</t>
  </si>
  <si>
    <t>ABC COLOR - Lunes a sábado</t>
  </si>
  <si>
    <t>2.1.1</t>
  </si>
  <si>
    <t>Página indeterminada B/N</t>
  </si>
  <si>
    <t>Unidad</t>
  </si>
  <si>
    <t>2.1.2</t>
  </si>
  <si>
    <t>Página Indeterminada Color</t>
  </si>
  <si>
    <t>2.1.3</t>
  </si>
  <si>
    <t>Página elegida 3 Color</t>
  </si>
  <si>
    <t>2.1.4</t>
  </si>
  <si>
    <t>Página elegida 5 Color</t>
  </si>
  <si>
    <t>2.1.5</t>
  </si>
  <si>
    <t>Página elegida 7 Color</t>
  </si>
  <si>
    <t>2.1.6</t>
  </si>
  <si>
    <t>Página elegida impar B/N</t>
  </si>
  <si>
    <t>2.1.7</t>
  </si>
  <si>
    <t>Página elegida impar Color</t>
  </si>
  <si>
    <t>2.1.8</t>
  </si>
  <si>
    <t>Solicitada B/N - Pag. Elegida impar</t>
  </si>
  <si>
    <t>2.1.9</t>
  </si>
  <si>
    <t>Solicitada Color - Pag. Elegida impar</t>
  </si>
  <si>
    <t>2.1.10</t>
  </si>
  <si>
    <t>Solicitada B/N - Pag. Indeterminada</t>
  </si>
  <si>
    <t>2.1.11</t>
  </si>
  <si>
    <t>Solicitada Color - Pag. Indeterminada</t>
  </si>
  <si>
    <t>2.1.12</t>
  </si>
  <si>
    <t>Inserto sin impresión</t>
  </si>
  <si>
    <t>2.1.13</t>
  </si>
  <si>
    <t>Inserto con impresión</t>
  </si>
  <si>
    <t>2.2</t>
  </si>
  <si>
    <t>ABC COLOR - Domingo</t>
  </si>
  <si>
    <t>2.2.1</t>
  </si>
  <si>
    <t>Página Indeterminada B/N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</si>
  <si>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</si>
  <si>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</si>
  <si>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</si>
  <si>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</si>
  <si>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</si>
  <si>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</si>
  <si>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</si>
  <si>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</si>
  <si>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</si>
  <si>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</si>
  <si>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</si>
  <si>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Inserto sin impresión. 30.000 ejemplares. Zona Asunción, Área Metropolitana, Ciudad del Este, Encarnación y Coronel Oviedo.</t>
  </si>
  <si>
    <t>2.2.13</t>
  </si>
  <si>
    <t>Inserto con impresión. 30.000 ejemplares. Zona Asunción, Área Metropolitana, Ciudad del Este, Encarnación y Coronel Oviedo. Papel ilustración, tamaño A3 (abierto), color, 4 y 8 páginas.</t>
  </si>
  <si>
    <t>2.3</t>
  </si>
  <si>
    <t>ULTIMA HORA - Lunes a sábado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</si>
  <si>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</si>
  <si>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</si>
  <si>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</si>
  <si>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</si>
  <si>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</si>
  <si>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</si>
  <si>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</si>
  <si>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</si>
  <si>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</si>
  <si>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</si>
  <si>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</si>
  <si>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</si>
  <si>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</si>
  <si>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2.4</t>
  </si>
  <si>
    <t>ULTIMA HORA - Domingo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</si>
  <si>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</si>
  <si>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</si>
  <si>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</si>
  <si>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</si>
  <si>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</si>
  <si>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</si>
  <si>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</si>
  <si>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</si>
  <si>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</si>
  <si>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</si>
  <si>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</si>
  <si>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</si>
  <si>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</si>
  <si>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2.5</t>
  </si>
  <si>
    <t>LA NACION - Lunes a sábado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</si>
  <si>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</si>
  <si>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</si>
  <si>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</si>
  <si>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</si>
  <si>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</si>
  <si>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</si>
  <si>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</si>
  <si>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</si>
  <si>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</si>
  <si>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</si>
  <si>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</si>
  <si>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2.6</t>
  </si>
  <si>
    <t>LA NACION - Domingo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</si>
  <si>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</si>
  <si>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</si>
  <si>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</si>
  <si>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</si>
  <si>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</si>
  <si>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</si>
  <si>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</si>
  <si>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</si>
  <si>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</si>
  <si>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</si>
  <si>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</si>
  <si>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2.7</t>
  </si>
  <si>
    <t>POPULAR - Lunes a Domingo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</si>
  <si>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</si>
  <si>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</si>
  <si>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</si>
  <si>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</si>
  <si>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</si>
  <si>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</si>
  <si>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</si>
  <si>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</si>
  <si>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</si>
  <si>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</si>
  <si>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</si>
  <si>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2.8</t>
  </si>
  <si>
    <t>5 DIAS - Lunes a viernes</t>
  </si>
  <si>
    <t>2.8.1</t>
  </si>
  <si>
    <t>2.8.2</t>
  </si>
  <si>
    <t>2.8.3</t>
  </si>
  <si>
    <t>2.8.4</t>
  </si>
  <si>
    <t>2.8.5</t>
  </si>
  <si>
    <t>2.8.6</t>
  </si>
  <si>
    <t>2.8.7</t>
  </si>
  <si>
    <t>2.9</t>
  </si>
  <si>
    <t>EXTRA - Lunes a sábado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</si>
  <si>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</si>
  <si>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</si>
  <si>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</si>
  <si>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</si>
  <si>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</si>
  <si>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</si>
  <si>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</si>
  <si>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</si>
  <si>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</si>
  <si>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</si>
  <si>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</si>
  <si>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2.10</t>
  </si>
  <si>
    <t>EXTRA - Domingo</t>
  </si>
  <si>
    <t>2.10.1</t>
  </si>
  <si>
    <t>2.10.2</t>
  </si>
  <si>
    <t>2.10.3</t>
  </si>
  <si>
    <t>2.10.4</t>
  </si>
  <si>
    <t>2.10.5</t>
  </si>
  <si>
    <t>2.10.6</t>
  </si>
  <si>
    <t>2.10.7</t>
  </si>
  <si>
    <t>2.10.8</t>
  </si>
  <si>
    <t>2.10.9</t>
  </si>
  <si>
    <t>2.10.10</t>
  </si>
  <si>
    <t>2.10.11</t>
  </si>
  <si>
    <t>2.11</t>
  </si>
  <si>
    <t>Periódico Prensa Cooperativa</t>
  </si>
  <si>
    <t>2.11.1</t>
  </si>
  <si>
    <t>2.11.2</t>
  </si>
  <si>
    <t>Página indeterminada color</t>
  </si>
  <si>
    <t>2.11.3</t>
  </si>
  <si>
    <t>Página elegida 3 color</t>
  </si>
  <si>
    <t>2.11.4</t>
  </si>
  <si>
    <t>Página elegida 5 color</t>
  </si>
  <si>
    <t>Lote 2: Servicio de contratación de espacios en prensa</t>
  </si>
  <si>
    <t>Lote 3</t>
  </si>
  <si>
    <t>Servicio de producción de materiales para difusión</t>
  </si>
  <si>
    <t>Descripción del Servicio</t>
  </si>
  <si>
    <t>3.1</t>
  </si>
  <si>
    <t>Elaboración del planning general y específico de pautaje de la campaña institucional, ideas publicitarias para piezas gráficas, guiones para radio y PNT.</t>
  </si>
  <si>
    <t>3.2</t>
  </si>
  <si>
    <t>Servicio de diseño gráfico de avisos a color para prensa escrita, y de gestión de su publicación. La convocante podrá solicitar hasta 3 opciones de diseño</t>
  </si>
  <si>
    <t>3.3</t>
  </si>
  <si>
    <t>Servicio de diseño gráfico de avisos blanco y negro para prensa escrita, y de gestión de su publicación. La convocante podrá solicitar hasta 3 opciones de diseño</t>
  </si>
  <si>
    <t>3.4</t>
  </si>
  <si>
    <t>Servicio de diseño gráfico de volante para inserto publicitario a color, y de gestión de su publicación</t>
  </si>
  <si>
    <t>3.5</t>
  </si>
  <si>
    <t xml:space="preserve">Servicio de diseño gráfico de díptico para inserto publicitario a color, y de gestión de su publicación </t>
  </si>
  <si>
    <t>3.6</t>
  </si>
  <si>
    <t xml:space="preserve">Servicio de diseño gráfico de tríptico para inserto publicitario a color, y de gestión de su publicación </t>
  </si>
  <si>
    <t>3.7</t>
  </si>
  <si>
    <t>Servicio de diseño gráfico de aviso para revista de media página, y de gestión de su publicación</t>
  </si>
  <si>
    <t>3.8</t>
  </si>
  <si>
    <t>Servicio de diseño gráfico de aviso para revista de ¼ de página, y de gestión de su publicación</t>
  </si>
  <si>
    <t>3.9</t>
  </si>
  <si>
    <t>Servicio de diseño gráfico de aviso de 1 página para revista, y de gestión de su publicación</t>
  </si>
  <si>
    <t>3.10</t>
  </si>
  <si>
    <t xml:space="preserve">Servicio de diseño gráfico de aviso de doble página, y de gestión de su publicación </t>
  </si>
  <si>
    <t>3.11</t>
  </si>
  <si>
    <t xml:space="preserve">Servicio de diseño gráfico de aviso de pie de página para revista, y de gestión de su publicación </t>
  </si>
  <si>
    <t>3.12</t>
  </si>
  <si>
    <t xml:space="preserve">Servicio de diseño gráfico de aviso para revista a color, y de gestión de su publicación </t>
  </si>
  <si>
    <t>3.13</t>
  </si>
  <si>
    <t>Grabación de locución en estudio. Incluye cache del locutor/a (La cotización debe incluir hasta 3 correcciones de locución)</t>
  </si>
  <si>
    <t>3.14</t>
  </si>
  <si>
    <t>Sesión fotográfica en estudio con retoque digital por jornada Asunción/Central con retoque digital. Obs.: El Proveedor deberá tener móvil para el traslado de su personal y equipos</t>
  </si>
  <si>
    <t>3.15</t>
  </si>
  <si>
    <t>Sesión fotográfica Interior del País con retoque digital, hasta 300 km de Asunción. Obs.: El Proveedor deberá tener móvil para el traslado de su personal y equipos</t>
  </si>
  <si>
    <t>3.16</t>
  </si>
  <si>
    <t>Sesión fotográfica Interior del País con retoque digital a más de 450 km de Asunción. Obs.: El Proveedor deberá tener móvil para el traslado de su personal y equipos</t>
  </si>
  <si>
    <t>3.17</t>
  </si>
  <si>
    <t>Sesión fotográfica Interior del País con retoque digital a más de 650 km de Asunción. Obs.: El Proveedor deberá tener móvil para el traslado de su personal y equipos</t>
  </si>
  <si>
    <t>3.18</t>
  </si>
  <si>
    <t>Realización de spot radial de hasta 30 segundos, edición, musicalización y pack final. Obs.: El Proveedor deberá tener móvil para el traslado de su personal y equipos</t>
  </si>
  <si>
    <t>3.19</t>
  </si>
  <si>
    <t>Realización de spot radial de hasta 60 segundos, edición, musicalización y pack final. Obs.: El Proveedor deberá tener móvil para el traslado de su personal y equipos</t>
  </si>
  <si>
    <t>3.20</t>
  </si>
  <si>
    <t>Cobertura fotográfica Asunción/Central. Obs.: El Proveedor deberá tener móvil para el traslado de su personal y equipos</t>
  </si>
  <si>
    <t>3.21</t>
  </si>
  <si>
    <t>Cobertura fotográfica interior del País con retoque digital hasta 650 km de Asunción. Obs.: El Proveedor deberá tener móvil para el traslado de su personal y equipos</t>
  </si>
  <si>
    <t>Lote 3: Servicio de producción de materiales para difusión</t>
  </si>
  <si>
    <t>TOTAL</t>
  </si>
  <si>
    <t>GENERAL</t>
  </si>
  <si>
    <t>FIRMA Y COMPROMISO DEL OFERENTE</t>
  </si>
  <si>
    <t xml:space="preserve">EN EL ENTENDIDO QUE UNFPA EXPEDIRÁ UNA ORDEN DE COMPRA DENTRO DEL PERÍODO DE VALIDEZ DE LA OFERTA, POR EL PRESENTE DOCUMENTO EL SUSCRITO SE COMPROMETE, SUJETO A LOS TÉRMINOS DE LA LICITACIÓN, A PROVEER TODOS Y CADA UNO DE LOS BIENES Y SERVICIOS OFRECIDOS, A LOS PRECIOS COTIZADOS, Y A ENTREGARLOS EN UNO O MÁS LUGARES DESIGNADOS, DENTRO DEL PLAZO DE ENTREGA INDICADO PREVIAMENTE. </t>
  </si>
  <si>
    <t xml:space="preserve">Empresa oferente: </t>
  </si>
  <si>
    <t xml:space="preserve">Nombre: </t>
  </si>
  <si>
    <t xml:space="preserve">Dirección: </t>
  </si>
  <si>
    <t xml:space="preserve">Teléfono: </t>
  </si>
  <si>
    <t>Correo electrónico:</t>
  </si>
  <si>
    <t xml:space="preserve">Representante Autorizado: </t>
  </si>
  <si>
    <t>Firma:</t>
  </si>
  <si>
    <t>Nombre:</t>
  </si>
  <si>
    <t>Dirección:</t>
  </si>
  <si>
    <t>Teléfono:</t>
  </si>
  <si>
    <t>Persona de contacto:</t>
  </si>
  <si>
    <t>Teléfon: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</si>
</sst>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_ ;\-#,##0\ "/>
  </numFmts>
  <fonts count="18">
    <font>
      <sz val="11.0"/>
      <color theme="1"/>
      <name val="Aptos Narrow"/>
      <scheme val="minor"/>
    </font>
    <font>
      <b/>
      <sz val="11.0"/>
      <color theme="1"/>
      <name val="Calibri"/>
    </font>
    <font>
      <b/>
      <sz val="12.0"/>
      <color theme="1"/>
      <name val="Calibri"/>
    </font>
    <font>
      <sz val="8.0"/>
      <color theme="1"/>
      <name val="Arial"/>
    </font>
    <font>
      <b/>
      <sz val="14.0"/>
      <color theme="1"/>
      <name val="Calibri"/>
    </font>
    <font>
      <b/>
      <sz val="11.0"/>
      <color rgb="FF000000"/>
      <name val="Calibri"/>
    </font>
    <font>
      <sz val="11.0"/>
      <color theme="1"/>
      <name val="Arial"/>
    </font>
    <font>
      <i/>
      <sz val="8.0"/>
      <color rgb="FF000000"/>
      <name val="Arial"/>
    </font>
    <font>
      <b/>
      <sz val="8.0"/>
      <color rgb="FF000000"/>
      <name val="Arial"/>
    </font>
    <font/>
    <font>
      <sz val="8.0"/>
      <color rgb="FF000000"/>
      <name val="Arial"/>
    </font>
    <font>
      <b/>
      <sz val="9.0"/>
      <color rgb="FF000000"/>
      <name val="Calibri"/>
    </font>
    <font>
      <b/>
      <i/>
      <sz val="8.0"/>
      <color rgb="FF000000"/>
      <name val="Arial"/>
    </font>
    <font>
      <b/>
      <i/>
      <sz val="9.0"/>
      <color rgb="FF000000"/>
      <name val="Calibri"/>
    </font>
    <font>
      <sz val="9.0"/>
      <color rgb="FF000000"/>
      <name val="Calibri"/>
    </font>
    <font>
      <sz val="11.0"/>
      <color theme="1"/>
      <name val="Aptos Narrow"/>
    </font>
    <font>
      <b/>
      <u/>
      <sz val="8.0"/>
      <color rgb="FF000000"/>
      <name val="Arial"/>
    </font>
    <font>
      <b/>
      <u/>
      <sz val="8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BE4D5"/>
        <bgColor rgb="FFFBE4D5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center" vertical="center"/>
    </xf>
    <xf borderId="0" fillId="0" fontId="3" numFmtId="0" xfId="0" applyFont="1"/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 vertical="center"/>
    </xf>
    <xf borderId="0" fillId="0" fontId="6" numFmtId="0" xfId="0" applyFont="1"/>
    <xf borderId="0" fillId="0" fontId="7" numFmtId="0" xfId="0" applyAlignment="1" applyFont="1">
      <alignment horizontal="center" shrinkToFit="0" vertical="center" wrapText="1"/>
    </xf>
    <xf borderId="1" fillId="0" fontId="8" numFmtId="0" xfId="0" applyAlignment="1" applyBorder="1" applyFont="1">
      <alignment horizontal="left" shrinkToFit="0" vertical="center" wrapText="1"/>
    </xf>
    <xf borderId="2" fillId="0" fontId="9" numFmtId="0" xfId="0" applyBorder="1" applyFont="1"/>
    <xf borderId="1" fillId="0" fontId="3" numFmtId="0" xfId="0" applyAlignment="1" applyBorder="1" applyFont="1">
      <alignment horizontal="left" vertical="center"/>
    </xf>
    <xf borderId="3" fillId="0" fontId="9" numFmtId="0" xfId="0" applyBorder="1" applyFont="1"/>
    <xf borderId="4" fillId="0" fontId="8" numFmtId="0" xfId="0" applyAlignment="1" applyBorder="1" applyFont="1">
      <alignment horizontal="left" shrinkToFit="0" vertical="center" wrapText="1"/>
    </xf>
    <xf borderId="3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5" fillId="0" fontId="9" numFmtId="0" xfId="0" applyBorder="1" applyFont="1"/>
    <xf borderId="6" fillId="0" fontId="3" numFmtId="0" xfId="0" applyAlignment="1" applyBorder="1" applyFont="1">
      <alignment vertical="center"/>
    </xf>
    <xf borderId="7" fillId="0" fontId="10" numFmtId="0" xfId="0" applyAlignment="1" applyBorder="1" applyFont="1">
      <alignment horizontal="left" shrinkToFit="0" vertical="center" wrapText="1"/>
    </xf>
    <xf borderId="8" fillId="0" fontId="9" numFmtId="0" xfId="0" applyBorder="1" applyFont="1"/>
    <xf borderId="6" fillId="2" fontId="8" numFmtId="0" xfId="0" applyAlignment="1" applyBorder="1" applyFill="1" applyFont="1">
      <alignment horizontal="center" shrinkToFit="0" vertical="center" wrapText="1"/>
    </xf>
    <xf borderId="9" fillId="2" fontId="8" numFmtId="0" xfId="0" applyAlignment="1" applyBorder="1" applyFont="1">
      <alignment horizontal="left" shrinkToFit="0" vertical="center" wrapText="1"/>
    </xf>
    <xf borderId="10" fillId="2" fontId="8" numFmtId="0" xfId="0" applyAlignment="1" applyBorder="1" applyFont="1">
      <alignment horizontal="left" shrinkToFit="0" vertical="center" wrapText="1"/>
    </xf>
    <xf borderId="11" fillId="2" fontId="11" numFmtId="0" xfId="0" applyAlignment="1" applyBorder="1" applyFont="1">
      <alignment horizontal="left" shrinkToFit="0" vertical="center" wrapText="1"/>
    </xf>
    <xf borderId="6" fillId="0" fontId="12" numFmtId="0" xfId="0" applyAlignment="1" applyBorder="1" applyFont="1">
      <alignment horizontal="center" shrinkToFit="0" vertical="center" wrapText="1"/>
    </xf>
    <xf borderId="6" fillId="0" fontId="13" numFmtId="0" xfId="0" applyAlignment="1" applyBorder="1" applyFont="1">
      <alignment horizontal="center" shrinkToFit="0" vertical="center" wrapText="1"/>
    </xf>
    <xf borderId="6" fillId="3" fontId="8" numFmtId="0" xfId="0" applyAlignment="1" applyBorder="1" applyFill="1" applyFont="1">
      <alignment horizontal="left" shrinkToFit="0" vertical="center" wrapText="1"/>
    </xf>
    <xf borderId="6" fillId="3" fontId="8" numFmtId="0" xfId="0" applyAlignment="1" applyBorder="1" applyFont="1">
      <alignment horizontal="center" shrinkToFit="0" vertical="center" wrapText="1"/>
    </xf>
    <xf borderId="6" fillId="3" fontId="11" numFmtId="164" xfId="0" applyAlignment="1" applyBorder="1" applyFont="1" applyNumberFormat="1">
      <alignment horizontal="right" vertical="center"/>
    </xf>
    <xf borderId="6" fillId="0" fontId="10" numFmtId="0" xfId="0" applyAlignment="1" applyBorder="1" applyFont="1">
      <alignment horizontal="left" shrinkToFit="0" vertical="center" wrapText="1"/>
    </xf>
    <xf borderId="6" fillId="0" fontId="10" numFmtId="0" xfId="0" applyAlignment="1" applyBorder="1" applyFont="1">
      <alignment horizontal="center" shrinkToFit="0" vertical="center" wrapText="1"/>
    </xf>
    <xf borderId="6" fillId="0" fontId="14" numFmtId="164" xfId="0" applyAlignment="1" applyBorder="1" applyFont="1" applyNumberFormat="1">
      <alignment horizontal="right" vertical="center"/>
    </xf>
    <xf borderId="6" fillId="4" fontId="8" numFmtId="0" xfId="0" applyAlignment="1" applyBorder="1" applyFill="1" applyFont="1">
      <alignment horizontal="left" shrinkToFit="0" vertical="center" wrapText="1"/>
    </xf>
    <xf borderId="6" fillId="4" fontId="8" numFmtId="0" xfId="0" applyAlignment="1" applyBorder="1" applyFont="1">
      <alignment horizontal="center" shrinkToFit="0" vertical="center" wrapText="1"/>
    </xf>
    <xf borderId="6" fillId="4" fontId="10" numFmtId="0" xfId="0" applyAlignment="1" applyBorder="1" applyFont="1">
      <alignment horizontal="center" shrinkToFit="0" vertical="center" wrapText="1"/>
    </xf>
    <xf borderId="6" fillId="0" fontId="8" numFmtId="0" xfId="0" applyAlignment="1" applyBorder="1" applyFont="1">
      <alignment horizontal="center" shrinkToFit="0" vertical="center" wrapText="1"/>
    </xf>
    <xf borderId="6" fillId="0" fontId="11" numFmtId="164" xfId="0" applyAlignment="1" applyBorder="1" applyFont="1" applyNumberFormat="1">
      <alignment horizontal="right" vertical="center"/>
    </xf>
    <xf borderId="6" fillId="4" fontId="11" numFmtId="164" xfId="0" applyAlignment="1" applyBorder="1" applyFont="1" applyNumberFormat="1">
      <alignment horizontal="right" vertical="center"/>
    </xf>
    <xf borderId="6" fillId="5" fontId="8" numFmtId="0" xfId="0" applyAlignment="1" applyBorder="1" applyFill="1" applyFont="1">
      <alignment horizontal="left" shrinkToFit="0" vertical="center" wrapText="1"/>
    </xf>
    <xf borderId="9" fillId="5" fontId="8" numFmtId="0" xfId="0" applyAlignment="1" applyBorder="1" applyFont="1">
      <alignment horizontal="left" shrinkToFit="0" vertical="center" wrapText="1"/>
    </xf>
    <xf borderId="10" fillId="5" fontId="8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horizontal="center" shrinkToFit="0" vertical="center" wrapText="1"/>
    </xf>
    <xf borderId="6" fillId="5" fontId="11" numFmtId="164" xfId="0" applyAlignment="1" applyBorder="1" applyFont="1" applyNumberFormat="1">
      <alignment horizontal="right" vertical="center"/>
    </xf>
    <xf borderId="1" fillId="0" fontId="8" numFmtId="0" xfId="0" applyAlignment="1" applyBorder="1" applyFont="1">
      <alignment horizontal="left" vertical="center"/>
    </xf>
    <xf borderId="3" fillId="0" fontId="3" numFmtId="0" xfId="0" applyBorder="1" applyFont="1"/>
    <xf borderId="2" fillId="0" fontId="15" numFmtId="0" xfId="0" applyBorder="1" applyFont="1"/>
    <xf borderId="6" fillId="0" fontId="11" numFmtId="0" xfId="0" applyAlignment="1" applyBorder="1" applyFont="1">
      <alignment horizontal="center" shrinkToFit="0" vertical="center" wrapText="1"/>
    </xf>
    <xf borderId="6" fillId="4" fontId="3" numFmtId="0" xfId="0" applyAlignment="1" applyBorder="1" applyFont="1">
      <alignment shrinkToFit="0" vertical="center" wrapText="1"/>
    </xf>
    <xf borderId="6" fillId="4" fontId="14" numFmtId="164" xfId="0" applyAlignment="1" applyBorder="1" applyFont="1" applyNumberFormat="1">
      <alignment horizontal="right" vertical="center"/>
    </xf>
    <xf borderId="10" fillId="5" fontId="3" numFmtId="0" xfId="0" applyAlignment="1" applyBorder="1" applyFont="1">
      <alignment shrinkToFit="0" vertical="center" wrapText="1"/>
    </xf>
    <xf borderId="9" fillId="5" fontId="8" numFmtId="0" xfId="0" applyAlignment="1" applyBorder="1" applyFont="1">
      <alignment horizontal="left" readingOrder="0" shrinkToFit="0" vertical="center" wrapText="1"/>
    </xf>
    <xf borderId="10" fillId="5" fontId="8" numFmtId="0" xfId="0" applyAlignment="1" applyBorder="1" applyFont="1">
      <alignment horizontal="left" shrinkToFit="0" vertical="center" wrapText="1"/>
    </xf>
    <xf borderId="11" fillId="5" fontId="8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2" fillId="0" fontId="11" numFmtId="164" xfId="0" applyAlignment="1" applyBorder="1" applyFont="1" applyNumberFormat="1">
      <alignment horizontal="right" shrinkToFit="0" vertical="center" wrapText="1"/>
    </xf>
    <xf borderId="9" fillId="5" fontId="8" numFmtId="0" xfId="0" applyAlignment="1" applyBorder="1" applyFont="1">
      <alignment horizontal="right" shrinkToFit="0" vertical="center" wrapText="1"/>
    </xf>
    <xf borderId="6" fillId="5" fontId="11" numFmtId="164" xfId="0" applyAlignment="1" applyBorder="1" applyFont="1" applyNumberFormat="1">
      <alignment horizontal="right" shrinkToFit="0" vertical="center" wrapText="1"/>
    </xf>
    <xf borderId="0" fillId="0" fontId="10" numFmtId="0" xfId="0" applyAlignment="1" applyFont="1">
      <alignment horizontal="left" vertical="center"/>
    </xf>
    <xf borderId="1" fillId="0" fontId="8" numFmtId="0" xfId="0" applyAlignment="1" applyBorder="1" applyFont="1">
      <alignment horizontal="center" shrinkToFit="0" vertical="center" wrapText="1"/>
    </xf>
    <xf borderId="1" fillId="0" fontId="10" numFmtId="0" xfId="0" applyAlignment="1" applyBorder="1" applyFont="1">
      <alignment horizontal="center" shrinkToFit="0" vertical="center" wrapText="1"/>
    </xf>
    <xf borderId="1" fillId="0" fontId="16" numFmtId="0" xfId="0" applyAlignment="1" applyBorder="1" applyFont="1">
      <alignment horizontal="left" shrinkToFit="0" vertical="center" wrapText="1"/>
    </xf>
    <xf borderId="1" fillId="0" fontId="10" numFmtId="0" xfId="0" applyAlignment="1" applyBorder="1" applyFont="1">
      <alignment horizontal="left" shrinkToFit="0" vertical="center" wrapText="1"/>
    </xf>
    <xf borderId="1" fillId="0" fontId="17" numFmtId="0" xfId="0" applyAlignment="1" applyBorder="1" applyFont="1">
      <alignment shrinkToFit="0" vertical="center" wrapText="1"/>
    </xf>
    <xf borderId="4" fillId="0" fontId="10" numFmtId="0" xfId="0" applyAlignment="1" applyBorder="1" applyFont="1">
      <alignment horizontal="left" shrinkToFit="0" vertical="top" wrapText="1"/>
    </xf>
    <xf borderId="12" fillId="0" fontId="9" numFmtId="0" xfId="0" applyBorder="1" applyFont="1"/>
    <xf borderId="13" fillId="0" fontId="9" numFmtId="0" xfId="0" applyBorder="1" applyFont="1"/>
    <xf borderId="14" fillId="0" fontId="9" numFmtId="0" xfId="0" applyBorder="1" applyFont="1"/>
    <xf borderId="7" fillId="0" fontId="9" numFmtId="0" xfId="0" applyBorder="1" applyFont="1"/>
    <xf borderId="15" fillId="0" fontId="9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3.75"/>
    <col customWidth="1" min="2" max="2" width="8.63"/>
    <col customWidth="1" min="3" max="3" width="50.75"/>
    <col customWidth="1" min="4" max="5" width="10.75"/>
    <col customWidth="1" min="6" max="6" width="12.75"/>
    <col customWidth="1" min="7" max="26" width="10.63"/>
  </cols>
  <sheetData>
    <row r="1">
      <c r="B1" s="1" t="s">
        <v>0</v>
      </c>
    </row>
    <row r="2">
      <c r="B2" s="2" t="s">
        <v>1</v>
      </c>
    </row>
    <row r="3">
      <c r="B3" s="3" t="s">
        <v>2</v>
      </c>
    </row>
    <row r="4">
      <c r="B4" s="4"/>
      <c r="C4" s="4"/>
      <c r="D4" s="4"/>
      <c r="E4" s="4"/>
      <c r="F4" s="4"/>
    </row>
    <row r="5">
      <c r="B5" s="5" t="s">
        <v>3</v>
      </c>
    </row>
    <row r="6">
      <c r="B6" s="6" t="s">
        <v>4</v>
      </c>
    </row>
    <row r="7">
      <c r="B7" s="7"/>
      <c r="C7" s="7"/>
      <c r="D7" s="7"/>
      <c r="E7" s="7"/>
    </row>
    <row r="8" ht="22.5" customHeight="1">
      <c r="B8" s="8" t="s">
        <v>5</v>
      </c>
    </row>
    <row r="9">
      <c r="B9" s="7"/>
      <c r="C9" s="7"/>
      <c r="D9" s="7"/>
      <c r="E9" s="7"/>
    </row>
    <row r="10">
      <c r="B10" s="9" t="s">
        <v>6</v>
      </c>
      <c r="C10" s="10"/>
      <c r="D10" s="11" t="s">
        <v>0</v>
      </c>
      <c r="E10" s="12"/>
      <c r="F10" s="10"/>
    </row>
    <row r="11">
      <c r="B11" s="13" t="s">
        <v>7</v>
      </c>
      <c r="C11" s="9"/>
      <c r="D11" s="14"/>
      <c r="E11" s="14"/>
      <c r="F11" s="15"/>
    </row>
    <row r="12" ht="14.25" customHeight="1">
      <c r="B12" s="13" t="s">
        <v>8</v>
      </c>
      <c r="C12" s="16"/>
      <c r="D12" s="17" t="s">
        <v>9</v>
      </c>
      <c r="E12" s="11"/>
      <c r="F12" s="10"/>
    </row>
    <row r="13">
      <c r="B13" s="18" t="s">
        <v>10</v>
      </c>
      <c r="C13" s="19"/>
      <c r="D13" s="17" t="s">
        <v>11</v>
      </c>
      <c r="E13" s="11"/>
      <c r="F13" s="10"/>
    </row>
    <row r="14">
      <c r="B14" s="7"/>
      <c r="C14" s="7"/>
      <c r="D14" s="7"/>
      <c r="E14" s="7"/>
    </row>
    <row r="15" ht="22.5" customHeight="1">
      <c r="B15" s="20" t="s">
        <v>12</v>
      </c>
      <c r="C15" s="21" t="s">
        <v>13</v>
      </c>
      <c r="D15" s="22"/>
      <c r="E15" s="22"/>
      <c r="F15" s="23"/>
    </row>
    <row r="16" ht="22.5" customHeight="1">
      <c r="B16" s="24" t="s">
        <v>14</v>
      </c>
      <c r="C16" s="24" t="s">
        <v>15</v>
      </c>
      <c r="D16" s="24" t="s">
        <v>16</v>
      </c>
      <c r="E16" s="24" t="s">
        <v>17</v>
      </c>
      <c r="F16" s="25" t="s">
        <v>18</v>
      </c>
    </row>
    <row r="17">
      <c r="B17" s="26" t="s">
        <v>19</v>
      </c>
      <c r="C17" s="26" t="s">
        <v>20</v>
      </c>
      <c r="D17" s="27"/>
      <c r="E17" s="27"/>
      <c r="F17" s="28">
        <f>SUM(F18:F19)</f>
        <v>0</v>
      </c>
    </row>
    <row r="18">
      <c r="B18" s="29" t="s">
        <v>21</v>
      </c>
      <c r="C18" s="29" t="s">
        <v>22</v>
      </c>
      <c r="D18" s="30" t="s">
        <v>23</v>
      </c>
      <c r="E18" s="30">
        <v>1.0</v>
      </c>
      <c r="F18" s="31"/>
    </row>
    <row r="19">
      <c r="B19" s="29" t="s">
        <v>24</v>
      </c>
      <c r="C19" s="29" t="s">
        <v>25</v>
      </c>
      <c r="D19" s="30" t="s">
        <v>23</v>
      </c>
      <c r="E19" s="30">
        <v>1.0</v>
      </c>
      <c r="F19" s="31"/>
    </row>
    <row r="20">
      <c r="B20" s="26" t="s">
        <v>26</v>
      </c>
      <c r="C20" s="26" t="s">
        <v>27</v>
      </c>
      <c r="D20" s="27"/>
      <c r="E20" s="27"/>
      <c r="F20" s="28">
        <f>SUM(F21)</f>
        <v>0</v>
      </c>
    </row>
    <row r="21" ht="15.75" customHeight="1">
      <c r="B21" s="29" t="s">
        <v>28</v>
      </c>
      <c r="C21" s="29" t="s">
        <v>22</v>
      </c>
      <c r="D21" s="30" t="s">
        <v>23</v>
      </c>
      <c r="E21" s="30">
        <v>1.0</v>
      </c>
      <c r="F21" s="31"/>
    </row>
    <row r="22" ht="15.75" customHeight="1">
      <c r="B22" s="26" t="s">
        <v>29</v>
      </c>
      <c r="C22" s="26" t="s">
        <v>30</v>
      </c>
      <c r="D22" s="27"/>
      <c r="E22" s="27"/>
      <c r="F22" s="28">
        <f>SUM(F23)</f>
        <v>0</v>
      </c>
    </row>
    <row r="23" ht="15.75" customHeight="1">
      <c r="B23" s="29" t="s">
        <v>31</v>
      </c>
      <c r="C23" s="29" t="s">
        <v>22</v>
      </c>
      <c r="D23" s="30" t="s">
        <v>23</v>
      </c>
      <c r="E23" s="30">
        <v>1.0</v>
      </c>
      <c r="F23" s="31"/>
    </row>
    <row r="24" ht="15.75" customHeight="1">
      <c r="B24" s="26" t="s">
        <v>32</v>
      </c>
      <c r="C24" s="26" t="s">
        <v>33</v>
      </c>
      <c r="D24" s="27"/>
      <c r="E24" s="27"/>
      <c r="F24" s="28">
        <f>SUM(F25)</f>
        <v>0</v>
      </c>
    </row>
    <row r="25" ht="15.75" customHeight="1">
      <c r="B25" s="29" t="s">
        <v>34</v>
      </c>
      <c r="C25" s="29" t="s">
        <v>22</v>
      </c>
      <c r="D25" s="30" t="s">
        <v>23</v>
      </c>
      <c r="E25" s="30">
        <v>1.0</v>
      </c>
      <c r="F25" s="31"/>
    </row>
    <row r="26" ht="15.75" customHeight="1">
      <c r="B26" s="26" t="s">
        <v>35</v>
      </c>
      <c r="C26" s="26" t="s">
        <v>36</v>
      </c>
      <c r="D26" s="27"/>
      <c r="E26" s="27"/>
      <c r="F26" s="28">
        <f>SUM(F27:F28)</f>
        <v>0</v>
      </c>
    </row>
    <row r="27" ht="15.75" customHeight="1">
      <c r="B27" s="29" t="s">
        <v>37</v>
      </c>
      <c r="C27" s="29" t="s">
        <v>22</v>
      </c>
      <c r="D27" s="30" t="s">
        <v>23</v>
      </c>
      <c r="E27" s="30">
        <v>1.0</v>
      </c>
      <c r="F27" s="31"/>
    </row>
    <row r="28" ht="15.75" customHeight="1">
      <c r="B28" s="29" t="s">
        <v>38</v>
      </c>
      <c r="C28" s="29" t="s">
        <v>25</v>
      </c>
      <c r="D28" s="30" t="s">
        <v>23</v>
      </c>
      <c r="E28" s="30">
        <v>1.0</v>
      </c>
      <c r="F28" s="31"/>
    </row>
    <row r="29" ht="15.75" customHeight="1">
      <c r="B29" s="26" t="s">
        <v>39</v>
      </c>
      <c r="C29" s="26" t="s">
        <v>40</v>
      </c>
      <c r="D29" s="27"/>
      <c r="E29" s="27"/>
      <c r="F29" s="28">
        <f>SUM(F30)</f>
        <v>0</v>
      </c>
    </row>
    <row r="30" ht="15.75" customHeight="1">
      <c r="B30" s="29" t="s">
        <v>41</v>
      </c>
      <c r="C30" s="29" t="s">
        <v>22</v>
      </c>
      <c r="D30" s="30" t="s">
        <v>23</v>
      </c>
      <c r="E30" s="30">
        <v>1.0</v>
      </c>
      <c r="F30" s="31"/>
    </row>
    <row r="31" ht="15.75" customHeight="1">
      <c r="B31" s="26" t="s">
        <v>42</v>
      </c>
      <c r="C31" s="26" t="s">
        <v>43</v>
      </c>
      <c r="D31" s="27"/>
      <c r="E31" s="27"/>
      <c r="F31" s="28">
        <f>SUM(F32:F33)</f>
        <v>0</v>
      </c>
    </row>
    <row r="32" ht="15.75" customHeight="1">
      <c r="B32" s="29" t="s">
        <v>44</v>
      </c>
      <c r="C32" s="29" t="s">
        <v>22</v>
      </c>
      <c r="D32" s="30" t="s">
        <v>23</v>
      </c>
      <c r="E32" s="30">
        <v>1.0</v>
      </c>
      <c r="F32" s="31"/>
    </row>
    <row r="33" ht="15.75" customHeight="1">
      <c r="B33" s="29" t="s">
        <v>45</v>
      </c>
      <c r="C33" s="29" t="s">
        <v>25</v>
      </c>
      <c r="D33" s="30" t="s">
        <v>23</v>
      </c>
      <c r="E33" s="30">
        <v>1.0</v>
      </c>
      <c r="F33" s="31"/>
    </row>
    <row r="34" ht="15.75" customHeight="1">
      <c r="B34" s="32" t="s">
        <v>46</v>
      </c>
      <c r="C34" s="32" t="s">
        <v>47</v>
      </c>
      <c r="D34" s="33"/>
      <c r="E34" s="33"/>
      <c r="F34" s="28">
        <f>SUM(F35)</f>
        <v>0</v>
      </c>
    </row>
    <row r="35" ht="15.75" customHeight="1">
      <c r="B35" s="29" t="s">
        <v>48</v>
      </c>
      <c r="C35" s="29" t="s">
        <v>22</v>
      </c>
      <c r="D35" s="30" t="s">
        <v>23</v>
      </c>
      <c r="E35" s="30">
        <v>1.0</v>
      </c>
      <c r="F35" s="31"/>
    </row>
    <row r="36" ht="15.75" customHeight="1">
      <c r="B36" s="32" t="s">
        <v>49</v>
      </c>
      <c r="C36" s="32" t="s">
        <v>50</v>
      </c>
      <c r="D36" s="33"/>
      <c r="E36" s="33"/>
      <c r="F36" s="28">
        <f>SUM(F37:F38)</f>
        <v>0</v>
      </c>
    </row>
    <row r="37" ht="15.75" customHeight="1">
      <c r="B37" s="29" t="s">
        <v>51</v>
      </c>
      <c r="C37" s="29" t="s">
        <v>22</v>
      </c>
      <c r="D37" s="30" t="s">
        <v>23</v>
      </c>
      <c r="E37" s="30">
        <v>1.0</v>
      </c>
      <c r="F37" s="31"/>
    </row>
    <row r="38" ht="15.75" customHeight="1">
      <c r="B38" s="29" t="s">
        <v>52</v>
      </c>
      <c r="C38" s="29" t="s">
        <v>25</v>
      </c>
      <c r="D38" s="30" t="s">
        <v>23</v>
      </c>
      <c r="E38" s="30">
        <v>1.0</v>
      </c>
      <c r="F38" s="31"/>
    </row>
    <row r="39" ht="15.75" customHeight="1">
      <c r="B39" s="32" t="s">
        <v>53</v>
      </c>
      <c r="C39" s="32" t="s">
        <v>54</v>
      </c>
      <c r="D39" s="33"/>
      <c r="E39" s="33"/>
      <c r="F39" s="28">
        <f>SUM(F40)</f>
        <v>0</v>
      </c>
    </row>
    <row r="40" ht="15.75" customHeight="1">
      <c r="B40" s="29" t="s">
        <v>55</v>
      </c>
      <c r="C40" s="29" t="s">
        <v>22</v>
      </c>
      <c r="D40" s="30" t="s">
        <v>23</v>
      </c>
      <c r="E40" s="30">
        <v>1.0</v>
      </c>
      <c r="F40" s="31"/>
    </row>
    <row r="41" ht="15.75" customHeight="1">
      <c r="B41" s="32" t="s">
        <v>56</v>
      </c>
      <c r="C41" s="32" t="s">
        <v>57</v>
      </c>
      <c r="D41" s="33"/>
      <c r="E41" s="33"/>
      <c r="F41" s="28">
        <f>SUM(F42)</f>
        <v>0</v>
      </c>
    </row>
    <row r="42" ht="15.75" customHeight="1">
      <c r="B42" s="29" t="s">
        <v>58</v>
      </c>
      <c r="C42" s="29" t="s">
        <v>59</v>
      </c>
      <c r="D42" s="30" t="s">
        <v>23</v>
      </c>
      <c r="E42" s="30">
        <v>1.0</v>
      </c>
      <c r="F42" s="31"/>
    </row>
    <row r="43" ht="15.75" customHeight="1">
      <c r="B43" s="32" t="s">
        <v>60</v>
      </c>
      <c r="C43" s="32" t="s">
        <v>61</v>
      </c>
      <c r="D43" s="34" t="s">
        <v>23</v>
      </c>
      <c r="E43" s="34">
        <v>1.0</v>
      </c>
      <c r="F43" s="28">
        <f>SUM(F44:F45)</f>
        <v>0</v>
      </c>
    </row>
    <row r="44" ht="15.75" customHeight="1">
      <c r="B44" s="29" t="s">
        <v>62</v>
      </c>
      <c r="C44" s="29" t="s">
        <v>59</v>
      </c>
      <c r="D44" s="30" t="s">
        <v>23</v>
      </c>
      <c r="E44" s="30">
        <v>1.0</v>
      </c>
      <c r="F44" s="31"/>
    </row>
    <row r="45" ht="15.75" customHeight="1">
      <c r="B45" s="29" t="s">
        <v>63</v>
      </c>
      <c r="C45" s="29" t="s">
        <v>64</v>
      </c>
      <c r="D45" s="30" t="s">
        <v>23</v>
      </c>
      <c r="E45" s="30">
        <v>1.0</v>
      </c>
      <c r="F45" s="31"/>
    </row>
    <row r="46" ht="15.75" customHeight="1">
      <c r="B46" s="32" t="s">
        <v>65</v>
      </c>
      <c r="C46" s="32" t="s">
        <v>66</v>
      </c>
      <c r="D46" s="34" t="s">
        <v>23</v>
      </c>
      <c r="E46" s="34">
        <v>1.0</v>
      </c>
      <c r="F46" s="28">
        <f>SUM(F47)</f>
        <v>0</v>
      </c>
    </row>
    <row r="47" ht="15.75" customHeight="1">
      <c r="B47" s="29" t="s">
        <v>67</v>
      </c>
      <c r="C47" s="29" t="s">
        <v>59</v>
      </c>
      <c r="D47" s="30" t="s">
        <v>23</v>
      </c>
      <c r="E47" s="30">
        <v>1.0</v>
      </c>
      <c r="F47" s="31"/>
    </row>
    <row r="48" ht="15.75" customHeight="1">
      <c r="B48" s="32" t="s">
        <v>68</v>
      </c>
      <c r="C48" s="32" t="s">
        <v>69</v>
      </c>
      <c r="D48" s="33"/>
      <c r="E48" s="33"/>
      <c r="F48" s="28">
        <f>SUM(F49)</f>
        <v>0</v>
      </c>
    </row>
    <row r="49" ht="15.75" customHeight="1">
      <c r="B49" s="29" t="s">
        <v>70</v>
      </c>
      <c r="C49" s="29" t="s">
        <v>59</v>
      </c>
      <c r="D49" s="30" t="s">
        <v>23</v>
      </c>
      <c r="E49" s="30">
        <v>1.0</v>
      </c>
      <c r="F49" s="31"/>
    </row>
    <row r="50" ht="15.75" customHeight="1">
      <c r="B50" s="32" t="s">
        <v>71</v>
      </c>
      <c r="C50" s="32" t="s">
        <v>72</v>
      </c>
      <c r="D50" s="34" t="s">
        <v>23</v>
      </c>
      <c r="E50" s="34">
        <v>1.0</v>
      </c>
      <c r="F50" s="28">
        <f>SUM(F51)</f>
        <v>0</v>
      </c>
    </row>
    <row r="51" ht="15.75" customHeight="1">
      <c r="B51" s="29" t="s">
        <v>73</v>
      </c>
      <c r="C51" s="29" t="s">
        <v>59</v>
      </c>
      <c r="D51" s="35"/>
      <c r="E51" s="35"/>
      <c r="F51" s="36"/>
    </row>
    <row r="52" ht="15.75" customHeight="1">
      <c r="B52" s="32" t="s">
        <v>74</v>
      </c>
      <c r="C52" s="32" t="s">
        <v>75</v>
      </c>
      <c r="D52" s="34" t="s">
        <v>23</v>
      </c>
      <c r="E52" s="34">
        <v>1.0</v>
      </c>
      <c r="F52" s="28">
        <f>SUM(F53)</f>
        <v>0</v>
      </c>
    </row>
    <row r="53" ht="15.75" customHeight="1">
      <c r="B53" s="29" t="s">
        <v>76</v>
      </c>
      <c r="C53" s="29" t="s">
        <v>59</v>
      </c>
      <c r="D53" s="30" t="s">
        <v>23</v>
      </c>
      <c r="E53" s="30">
        <v>1.0</v>
      </c>
      <c r="F53" s="31"/>
    </row>
    <row r="54" ht="15.75" customHeight="1">
      <c r="B54" s="32" t="s">
        <v>77</v>
      </c>
      <c r="C54" s="32" t="s">
        <v>78</v>
      </c>
      <c r="D54" s="33"/>
      <c r="E54" s="33"/>
      <c r="F54" s="28">
        <f>SUM(F55)</f>
        <v>0</v>
      </c>
    </row>
    <row r="55" ht="15.75" customHeight="1">
      <c r="B55" s="29" t="s">
        <v>79</v>
      </c>
      <c r="C55" s="29" t="s">
        <v>59</v>
      </c>
      <c r="D55" s="30" t="s">
        <v>23</v>
      </c>
      <c r="E55" s="30">
        <v>1.0</v>
      </c>
      <c r="F55" s="31"/>
    </row>
    <row r="56" ht="15.75" customHeight="1">
      <c r="B56" s="32" t="s">
        <v>80</v>
      </c>
      <c r="C56" s="32" t="s">
        <v>81</v>
      </c>
      <c r="D56" s="34" t="s">
        <v>23</v>
      </c>
      <c r="E56" s="34">
        <v>1.0</v>
      </c>
      <c r="F56" s="28">
        <f>SUM(F57)</f>
        <v>0</v>
      </c>
    </row>
    <row r="57" ht="15.75" customHeight="1">
      <c r="B57" s="29" t="s">
        <v>82</v>
      </c>
      <c r="C57" s="29" t="s">
        <v>59</v>
      </c>
      <c r="D57" s="35"/>
      <c r="E57" s="35"/>
      <c r="F57" s="36"/>
    </row>
    <row r="58" ht="15.75" customHeight="1">
      <c r="B58" s="32" t="s">
        <v>83</v>
      </c>
      <c r="C58" s="32" t="s">
        <v>84</v>
      </c>
      <c r="D58" s="34" t="s">
        <v>23</v>
      </c>
      <c r="E58" s="34">
        <v>1.0</v>
      </c>
      <c r="F58" s="28">
        <f>SUM(F59)</f>
        <v>0</v>
      </c>
    </row>
    <row r="59" ht="15.75" customHeight="1">
      <c r="B59" s="29" t="s">
        <v>85</v>
      </c>
      <c r="C59" s="29" t="s">
        <v>59</v>
      </c>
      <c r="D59" s="30" t="s">
        <v>23</v>
      </c>
      <c r="E59" s="30">
        <v>1.0</v>
      </c>
      <c r="F59" s="31"/>
    </row>
    <row r="60" ht="15.75" customHeight="1">
      <c r="B60" s="32" t="s">
        <v>86</v>
      </c>
      <c r="C60" s="32" t="s">
        <v>87</v>
      </c>
      <c r="D60" s="33"/>
      <c r="E60" s="33"/>
      <c r="F60" s="37">
        <f>SUM(F61:F149)</f>
        <v>0</v>
      </c>
    </row>
    <row r="61" ht="15.75" customHeight="1">
      <c r="B61" s="29" t="s">
        <v>88</v>
      </c>
      <c r="C61" s="29" t="s">
        <v>89</v>
      </c>
      <c r="D61" s="30" t="s">
        <v>23</v>
      </c>
      <c r="E61" s="30">
        <v>1.0</v>
      </c>
      <c r="F61" s="31"/>
    </row>
    <row r="62" ht="15.75" customHeight="1">
      <c r="B62" s="29" t="s">
        <v>90</v>
      </c>
      <c r="C62" s="29" t="s">
        <v>91</v>
      </c>
      <c r="D62" s="30" t="s">
        <v>23</v>
      </c>
      <c r="E62" s="30">
        <v>1.0</v>
      </c>
      <c r="F62" s="31"/>
    </row>
    <row r="63" ht="15.75" customHeight="1">
      <c r="B63" s="29" t="s">
        <v>92</v>
      </c>
      <c r="C63" s="29" t="s">
        <v>93</v>
      </c>
      <c r="D63" s="30" t="s">
        <v>23</v>
      </c>
      <c r="E63" s="30">
        <v>1.0</v>
      </c>
      <c r="F63" s="31"/>
    </row>
    <row r="64" ht="15.75" customHeight="1">
      <c r="B64" s="29" t="s">
        <v>94</v>
      </c>
      <c r="C64" s="29" t="s">
        <v>95</v>
      </c>
      <c r="D64" s="30" t="s">
        <v>23</v>
      </c>
      <c r="E64" s="30">
        <v>1.0</v>
      </c>
      <c r="F64" s="36"/>
    </row>
    <row r="65" ht="15.75" customHeight="1">
      <c r="B65" s="29" t="s">
        <v>96</v>
      </c>
      <c r="C65" s="29" t="s">
        <v>97</v>
      </c>
      <c r="D65" s="30" t="s">
        <v>23</v>
      </c>
      <c r="E65" s="30">
        <v>1.0</v>
      </c>
      <c r="F65" s="31"/>
    </row>
    <row r="66" ht="15.75" customHeight="1">
      <c r="B66" s="29" t="s">
        <v>98</v>
      </c>
      <c r="C66" s="29" t="s">
        <v>99</v>
      </c>
      <c r="D66" s="30" t="s">
        <v>23</v>
      </c>
      <c r="E66" s="30">
        <v>1.0</v>
      </c>
      <c r="F66" s="31"/>
    </row>
    <row r="67" ht="15.75" customHeight="1">
      <c r="B67" s="29" t="s">
        <v>100</v>
      </c>
      <c r="C67" s="29" t="s">
        <v>101</v>
      </c>
      <c r="D67" s="30" t="s">
        <v>23</v>
      </c>
      <c r="E67" s="30">
        <v>1.0</v>
      </c>
      <c r="F67" s="36"/>
    </row>
    <row r="68" ht="15.75" customHeight="1">
      <c r="B68" s="29" t="s">
        <v>102</v>
      </c>
      <c r="C68" s="29" t="s">
        <v>103</v>
      </c>
      <c r="D68" s="30" t="s">
        <v>23</v>
      </c>
      <c r="E68" s="30">
        <v>1.0</v>
      </c>
      <c r="F68" s="31"/>
    </row>
    <row r="69" ht="15.75" customHeight="1">
      <c r="B69" s="29" t="s">
        <v>104</v>
      </c>
      <c r="C69" s="29" t="s">
        <v>105</v>
      </c>
      <c r="D69" s="30" t="s">
        <v>23</v>
      </c>
      <c r="E69" s="30">
        <v>1.0</v>
      </c>
      <c r="F69" s="31"/>
    </row>
    <row r="70" ht="15.75" customHeight="1">
      <c r="B70" s="29" t="s">
        <v>106</v>
      </c>
      <c r="C70" s="29" t="s">
        <v>107</v>
      </c>
      <c r="D70" s="30" t="s">
        <v>23</v>
      </c>
      <c r="E70" s="30">
        <v>1.0</v>
      </c>
      <c r="F70" s="31"/>
    </row>
    <row r="71" ht="15.75" customHeight="1">
      <c r="B71" s="29" t="s">
        <v>108</v>
      </c>
      <c r="C71" s="29" t="s">
        <v>109</v>
      </c>
      <c r="D71" s="30" t="s">
        <v>23</v>
      </c>
      <c r="E71" s="30">
        <v>1.0</v>
      </c>
      <c r="F71" s="36"/>
    </row>
    <row r="72" ht="15.75" customHeight="1">
      <c r="B72" s="29" t="s">
        <v>110</v>
      </c>
      <c r="C72" s="29" t="s">
        <v>111</v>
      </c>
      <c r="D72" s="30" t="s">
        <v>23</v>
      </c>
      <c r="E72" s="30">
        <v>1.0</v>
      </c>
      <c r="F72" s="31"/>
    </row>
    <row r="73" ht="15.75" customHeight="1">
      <c r="B73" s="29" t="s">
        <v>112</v>
      </c>
      <c r="C73" s="29" t="s">
        <v>113</v>
      </c>
      <c r="D73" s="30" t="s">
        <v>23</v>
      </c>
      <c r="E73" s="30">
        <v>1.0</v>
      </c>
      <c r="F73" s="31"/>
    </row>
    <row r="74" ht="15.75" customHeight="1">
      <c r="B74" s="29" t="s">
        <v>114</v>
      </c>
      <c r="C74" s="29" t="s">
        <v>115</v>
      </c>
      <c r="D74" s="30" t="s">
        <v>23</v>
      </c>
      <c r="E74" s="30">
        <v>1.0</v>
      </c>
      <c r="F74" s="31"/>
    </row>
    <row r="75" ht="15.75" customHeight="1">
      <c r="B75" s="29" t="s">
        <v>116</v>
      </c>
      <c r="C75" s="29" t="s">
        <v>117</v>
      </c>
      <c r="D75" s="30" t="s">
        <v>23</v>
      </c>
      <c r="E75" s="30">
        <v>1.0</v>
      </c>
      <c r="F75" s="36"/>
    </row>
    <row r="76" ht="15.75" customHeight="1">
      <c r="B76" s="29" t="s">
        <v>118</v>
      </c>
      <c r="C76" s="29" t="s">
        <v>119</v>
      </c>
      <c r="D76" s="30" t="s">
        <v>23</v>
      </c>
      <c r="E76" s="30">
        <v>1.0</v>
      </c>
      <c r="F76" s="31"/>
    </row>
    <row r="77" ht="15.75" customHeight="1">
      <c r="B77" s="29" t="s">
        <v>120</v>
      </c>
      <c r="C77" s="29" t="s">
        <v>121</v>
      </c>
      <c r="D77" s="30" t="s">
        <v>23</v>
      </c>
      <c r="E77" s="30">
        <v>1.0</v>
      </c>
      <c r="F77" s="31"/>
    </row>
    <row r="78" ht="15.75" customHeight="1">
      <c r="B78" s="29" t="s">
        <v>122</v>
      </c>
      <c r="C78" s="29" t="s">
        <v>123</v>
      </c>
      <c r="D78" s="30" t="s">
        <v>23</v>
      </c>
      <c r="E78" s="30">
        <v>1.0</v>
      </c>
      <c r="F78" s="36"/>
    </row>
    <row r="79" ht="15.75" customHeight="1">
      <c r="B79" s="29" t="s">
        <v>124</v>
      </c>
      <c r="C79" s="29" t="s">
        <v>125</v>
      </c>
      <c r="D79" s="30" t="s">
        <v>23</v>
      </c>
      <c r="E79" s="30">
        <v>1.0</v>
      </c>
      <c r="F79" s="31"/>
    </row>
    <row r="80" ht="15.75" customHeight="1">
      <c r="B80" s="29" t="s">
        <v>126</v>
      </c>
      <c r="C80" s="29" t="s">
        <v>127</v>
      </c>
      <c r="D80" s="30" t="s">
        <v>23</v>
      </c>
      <c r="E80" s="30">
        <v>1.0</v>
      </c>
      <c r="F80" s="31"/>
    </row>
    <row r="81" ht="15.75" customHeight="1">
      <c r="B81" s="29" t="s">
        <v>128</v>
      </c>
      <c r="C81" s="29" t="s">
        <v>129</v>
      </c>
      <c r="D81" s="30" t="s">
        <v>23</v>
      </c>
      <c r="E81" s="30">
        <v>1.0</v>
      </c>
      <c r="F81" s="31"/>
    </row>
    <row r="82" ht="15.75" customHeight="1">
      <c r="B82" s="29" t="s">
        <v>130</v>
      </c>
      <c r="C82" s="29" t="s">
        <v>131</v>
      </c>
      <c r="D82" s="30" t="s">
        <v>23</v>
      </c>
      <c r="E82" s="30">
        <v>1.0</v>
      </c>
      <c r="F82" s="36"/>
    </row>
    <row r="83" ht="15.75" customHeight="1">
      <c r="B83" s="29" t="s">
        <v>132</v>
      </c>
      <c r="C83" s="29" t="s">
        <v>133</v>
      </c>
      <c r="D83" s="30" t="s">
        <v>23</v>
      </c>
      <c r="E83" s="30">
        <v>1.0</v>
      </c>
      <c r="F83" s="31"/>
    </row>
    <row r="84" ht="15.75" customHeight="1">
      <c r="B84" s="29" t="s">
        <v>134</v>
      </c>
      <c r="C84" s="29" t="s">
        <v>135</v>
      </c>
      <c r="D84" s="30" t="s">
        <v>23</v>
      </c>
      <c r="E84" s="30">
        <v>1.0</v>
      </c>
      <c r="F84" s="31"/>
    </row>
    <row r="85" ht="15.75" customHeight="1">
      <c r="B85" s="29" t="s">
        <v>136</v>
      </c>
      <c r="C85" s="29" t="s">
        <v>137</v>
      </c>
      <c r="D85" s="30" t="s">
        <v>23</v>
      </c>
      <c r="E85" s="30">
        <v>1.0</v>
      </c>
      <c r="F85" s="36"/>
    </row>
    <row r="86" ht="15.75" customHeight="1">
      <c r="B86" s="29" t="s">
        <v>138</v>
      </c>
      <c r="C86" s="29" t="s">
        <v>139</v>
      </c>
      <c r="D86" s="30" t="s">
        <v>23</v>
      </c>
      <c r="E86" s="30">
        <v>1.0</v>
      </c>
      <c r="F86" s="31"/>
    </row>
    <row r="87" ht="15.75" customHeight="1">
      <c r="B87" s="29" t="s">
        <v>140</v>
      </c>
      <c r="C87" s="29" t="s">
        <v>141</v>
      </c>
      <c r="D87" s="30" t="s">
        <v>23</v>
      </c>
      <c r="E87" s="30">
        <v>1.0</v>
      </c>
      <c r="F87" s="36"/>
    </row>
    <row r="88" ht="15.75" customHeight="1">
      <c r="B88" s="29" t="s">
        <v>142</v>
      </c>
      <c r="C88" s="29" t="s">
        <v>143</v>
      </c>
      <c r="D88" s="30" t="s">
        <v>23</v>
      </c>
      <c r="E88" s="30">
        <v>1.0</v>
      </c>
      <c r="F88" s="31"/>
    </row>
    <row r="89" ht="15.75" customHeight="1">
      <c r="B89" s="29" t="s">
        <v>144</v>
      </c>
      <c r="C89" s="29" t="s">
        <v>145</v>
      </c>
      <c r="D89" s="30" t="s">
        <v>23</v>
      </c>
      <c r="E89" s="30">
        <v>1.0</v>
      </c>
      <c r="F89" s="31"/>
    </row>
    <row r="90" ht="15.75" customHeight="1">
      <c r="B90" s="29" t="s">
        <v>146</v>
      </c>
      <c r="C90" s="29" t="s">
        <v>147</v>
      </c>
      <c r="D90" s="30" t="s">
        <v>23</v>
      </c>
      <c r="E90" s="30">
        <v>1.0</v>
      </c>
      <c r="F90" s="36"/>
    </row>
    <row r="91" ht="15.75" customHeight="1">
      <c r="B91" s="29" t="s">
        <v>148</v>
      </c>
      <c r="C91" s="29" t="s">
        <v>149</v>
      </c>
      <c r="D91" s="30" t="s">
        <v>23</v>
      </c>
      <c r="E91" s="30">
        <v>1.0</v>
      </c>
      <c r="F91" s="31"/>
    </row>
    <row r="92" ht="15.75" customHeight="1">
      <c r="B92" s="29" t="s">
        <v>150</v>
      </c>
      <c r="C92" s="29" t="s">
        <v>151</v>
      </c>
      <c r="D92" s="30" t="s">
        <v>23</v>
      </c>
      <c r="E92" s="30">
        <v>1.0</v>
      </c>
      <c r="F92" s="31"/>
    </row>
    <row r="93" ht="15.75" customHeight="1">
      <c r="B93" s="29" t="s">
        <v>152</v>
      </c>
      <c r="C93" s="29" t="s">
        <v>153</v>
      </c>
      <c r="D93" s="30" t="s">
        <v>23</v>
      </c>
      <c r="E93" s="30">
        <v>1.0</v>
      </c>
      <c r="F93" s="31"/>
    </row>
    <row r="94" ht="15.75" customHeight="1">
      <c r="B94" s="29" t="s">
        <v>154</v>
      </c>
      <c r="C94" s="29" t="s">
        <v>155</v>
      </c>
      <c r="D94" s="30" t="s">
        <v>23</v>
      </c>
      <c r="E94" s="30">
        <v>1.0</v>
      </c>
      <c r="F94" s="36"/>
    </row>
    <row r="95" ht="15.75" customHeight="1">
      <c r="B95" s="29" t="s">
        <v>156</v>
      </c>
      <c r="C95" s="29" t="s">
        <v>157</v>
      </c>
      <c r="D95" s="30" t="s">
        <v>23</v>
      </c>
      <c r="E95" s="30">
        <v>1.0</v>
      </c>
      <c r="F95" s="31"/>
    </row>
    <row r="96" ht="15.75" customHeight="1">
      <c r="B96" s="29" t="s">
        <v>158</v>
      </c>
      <c r="C96" s="29" t="s">
        <v>159</v>
      </c>
      <c r="D96" s="30" t="s">
        <v>23</v>
      </c>
      <c r="E96" s="30">
        <v>1.0</v>
      </c>
      <c r="F96" s="36"/>
    </row>
    <row r="97" ht="15.75" customHeight="1">
      <c r="B97" s="29" t="s">
        <v>160</v>
      </c>
      <c r="C97" s="29" t="s">
        <v>161</v>
      </c>
      <c r="D97" s="30" t="s">
        <v>23</v>
      </c>
      <c r="E97" s="30">
        <v>1.0</v>
      </c>
      <c r="F97" s="31"/>
    </row>
    <row r="98" ht="15.75" customHeight="1">
      <c r="B98" s="29" t="s">
        <v>162</v>
      </c>
      <c r="C98" s="29" t="s">
        <v>163</v>
      </c>
      <c r="D98" s="30" t="s">
        <v>23</v>
      </c>
      <c r="E98" s="30">
        <v>1.0</v>
      </c>
      <c r="F98" s="31"/>
    </row>
    <row r="99" ht="15.75" customHeight="1">
      <c r="B99" s="29" t="s">
        <v>164</v>
      </c>
      <c r="C99" s="29" t="s">
        <v>165</v>
      </c>
      <c r="D99" s="30" t="s">
        <v>23</v>
      </c>
      <c r="E99" s="30">
        <v>1.0</v>
      </c>
      <c r="F99" s="36"/>
    </row>
    <row r="100" ht="15.75" customHeight="1">
      <c r="B100" s="29" t="s">
        <v>166</v>
      </c>
      <c r="C100" s="29" t="s">
        <v>167</v>
      </c>
      <c r="D100" s="30" t="s">
        <v>23</v>
      </c>
      <c r="E100" s="30">
        <v>1.0</v>
      </c>
      <c r="F100" s="31"/>
    </row>
    <row r="101" ht="15.75" customHeight="1">
      <c r="B101" s="29" t="s">
        <v>168</v>
      </c>
      <c r="C101" s="29" t="s">
        <v>169</v>
      </c>
      <c r="D101" s="30" t="s">
        <v>23</v>
      </c>
      <c r="E101" s="30">
        <v>1.0</v>
      </c>
      <c r="F101" s="31"/>
    </row>
    <row r="102" ht="15.75" customHeight="1">
      <c r="B102" s="29" t="s">
        <v>170</v>
      </c>
      <c r="C102" s="29" t="s">
        <v>171</v>
      </c>
      <c r="D102" s="30" t="s">
        <v>23</v>
      </c>
      <c r="E102" s="30">
        <v>1.0</v>
      </c>
      <c r="F102" s="31"/>
    </row>
    <row r="103" ht="15.75" customHeight="1">
      <c r="B103" s="29" t="s">
        <v>172</v>
      </c>
      <c r="C103" s="29" t="s">
        <v>173</v>
      </c>
      <c r="D103" s="30" t="s">
        <v>23</v>
      </c>
      <c r="E103" s="30">
        <v>1.0</v>
      </c>
      <c r="F103" s="36"/>
    </row>
    <row r="104" ht="15.75" customHeight="1">
      <c r="B104" s="29" t="s">
        <v>174</v>
      </c>
      <c r="C104" s="29" t="s">
        <v>175</v>
      </c>
      <c r="D104" s="30" t="s">
        <v>23</v>
      </c>
      <c r="E104" s="30">
        <v>1.0</v>
      </c>
      <c r="F104" s="31"/>
    </row>
    <row r="105" ht="15.75" customHeight="1">
      <c r="B105" s="29" t="s">
        <v>176</v>
      </c>
      <c r="C105" s="29" t="s">
        <v>177</v>
      </c>
      <c r="D105" s="30" t="s">
        <v>23</v>
      </c>
      <c r="E105" s="30">
        <v>1.0</v>
      </c>
      <c r="F105" s="31"/>
    </row>
    <row r="106" ht="15.75" customHeight="1">
      <c r="B106" s="29" t="s">
        <v>178</v>
      </c>
      <c r="C106" s="29" t="s">
        <v>179</v>
      </c>
      <c r="D106" s="30" t="s">
        <v>23</v>
      </c>
      <c r="E106" s="30">
        <v>1.0</v>
      </c>
      <c r="F106" s="36"/>
    </row>
    <row r="107" ht="15.75" customHeight="1">
      <c r="B107" s="29" t="s">
        <v>180</v>
      </c>
      <c r="C107" s="29" t="s">
        <v>181</v>
      </c>
      <c r="D107" s="30" t="s">
        <v>23</v>
      </c>
      <c r="E107" s="30">
        <v>1.0</v>
      </c>
      <c r="F107" s="31"/>
    </row>
    <row r="108" ht="15.75" customHeight="1">
      <c r="B108" s="29" t="s">
        <v>182</v>
      </c>
      <c r="C108" s="29" t="s">
        <v>183</v>
      </c>
      <c r="D108" s="30" t="s">
        <v>23</v>
      </c>
      <c r="E108" s="30">
        <v>1.0</v>
      </c>
      <c r="F108" s="31"/>
    </row>
    <row r="109" ht="15.75" customHeight="1">
      <c r="B109" s="29" t="s">
        <v>184</v>
      </c>
      <c r="C109" s="29" t="s">
        <v>185</v>
      </c>
      <c r="D109" s="30" t="s">
        <v>23</v>
      </c>
      <c r="E109" s="30">
        <v>1.0</v>
      </c>
      <c r="F109" s="36"/>
    </row>
    <row r="110" ht="15.75" customHeight="1">
      <c r="B110" s="29" t="s">
        <v>186</v>
      </c>
      <c r="C110" s="29" t="s">
        <v>187</v>
      </c>
      <c r="D110" s="30" t="s">
        <v>23</v>
      </c>
      <c r="E110" s="30">
        <v>1.0</v>
      </c>
      <c r="F110" s="31"/>
    </row>
    <row r="111" ht="15.75" customHeight="1">
      <c r="B111" s="29" t="s">
        <v>188</v>
      </c>
      <c r="C111" s="29" t="s">
        <v>189</v>
      </c>
      <c r="D111" s="30" t="s">
        <v>23</v>
      </c>
      <c r="E111" s="30">
        <v>1.0</v>
      </c>
      <c r="F111" s="31"/>
    </row>
    <row r="112" ht="15.75" customHeight="1">
      <c r="B112" s="29" t="s">
        <v>190</v>
      </c>
      <c r="C112" s="29" t="s">
        <v>191</v>
      </c>
      <c r="D112" s="30" t="s">
        <v>23</v>
      </c>
      <c r="E112" s="30">
        <v>1.0</v>
      </c>
      <c r="F112" s="36"/>
    </row>
    <row r="113" ht="15.75" customHeight="1">
      <c r="B113" s="29" t="s">
        <v>192</v>
      </c>
      <c r="C113" s="29" t="s">
        <v>193</v>
      </c>
      <c r="D113" s="30" t="s">
        <v>23</v>
      </c>
      <c r="E113" s="30">
        <v>1.0</v>
      </c>
      <c r="F113" s="31"/>
    </row>
    <row r="114" ht="15.75" customHeight="1">
      <c r="B114" s="29" t="s">
        <v>194</v>
      </c>
      <c r="C114" s="29" t="s">
        <v>195</v>
      </c>
      <c r="D114" s="30" t="s">
        <v>23</v>
      </c>
      <c r="E114" s="30">
        <v>1.0</v>
      </c>
      <c r="F114" s="31"/>
    </row>
    <row r="115" ht="15.75" customHeight="1">
      <c r="B115" s="29" t="s">
        <v>196</v>
      </c>
      <c r="C115" s="29" t="s">
        <v>197</v>
      </c>
      <c r="D115" s="30" t="s">
        <v>23</v>
      </c>
      <c r="E115" s="30">
        <v>1.0</v>
      </c>
      <c r="F115" s="36"/>
    </row>
    <row r="116" ht="15.75" customHeight="1">
      <c r="B116" s="29" t="s">
        <v>198</v>
      </c>
      <c r="C116" s="29" t="s">
        <v>199</v>
      </c>
      <c r="D116" s="30" t="s">
        <v>23</v>
      </c>
      <c r="E116" s="30">
        <v>1.0</v>
      </c>
      <c r="F116" s="31"/>
    </row>
    <row r="117" ht="15.75" customHeight="1">
      <c r="B117" s="29" t="s">
        <v>200</v>
      </c>
      <c r="C117" s="29" t="s">
        <v>201</v>
      </c>
      <c r="D117" s="30" t="s">
        <v>23</v>
      </c>
      <c r="E117" s="30">
        <v>1.0</v>
      </c>
      <c r="F117" s="31"/>
    </row>
    <row r="118" ht="15.75" customHeight="1">
      <c r="B118" s="29" t="s">
        <v>202</v>
      </c>
      <c r="C118" s="29" t="s">
        <v>203</v>
      </c>
      <c r="D118" s="30" t="s">
        <v>23</v>
      </c>
      <c r="E118" s="30">
        <v>1.0</v>
      </c>
      <c r="F118" s="36"/>
    </row>
    <row r="119" ht="15.75" customHeight="1">
      <c r="B119" s="29" t="s">
        <v>204</v>
      </c>
      <c r="C119" s="29" t="s">
        <v>205</v>
      </c>
      <c r="D119" s="30" t="s">
        <v>23</v>
      </c>
      <c r="E119" s="30">
        <v>1.0</v>
      </c>
      <c r="F119" s="31"/>
    </row>
    <row r="120" ht="15.75" customHeight="1">
      <c r="B120" s="29" t="s">
        <v>206</v>
      </c>
      <c r="C120" s="29" t="s">
        <v>207</v>
      </c>
      <c r="D120" s="30" t="s">
        <v>23</v>
      </c>
      <c r="E120" s="30">
        <v>1.0</v>
      </c>
      <c r="F120" s="31"/>
    </row>
    <row r="121" ht="15.75" customHeight="1">
      <c r="B121" s="29" t="s">
        <v>208</v>
      </c>
      <c r="C121" s="29" t="s">
        <v>209</v>
      </c>
      <c r="D121" s="30" t="s">
        <v>23</v>
      </c>
      <c r="E121" s="30">
        <v>1.0</v>
      </c>
      <c r="F121" s="31"/>
    </row>
    <row r="122" ht="15.75" customHeight="1">
      <c r="B122" s="29" t="s">
        <v>210</v>
      </c>
      <c r="C122" s="29" t="s">
        <v>211</v>
      </c>
      <c r="D122" s="30" t="s">
        <v>23</v>
      </c>
      <c r="E122" s="30">
        <v>1.0</v>
      </c>
      <c r="F122" s="31"/>
    </row>
    <row r="123" ht="15.75" customHeight="1">
      <c r="B123" s="29" t="s">
        <v>212</v>
      </c>
      <c r="C123" s="29" t="s">
        <v>213</v>
      </c>
      <c r="D123" s="30" t="s">
        <v>23</v>
      </c>
      <c r="E123" s="30">
        <v>1.0</v>
      </c>
      <c r="F123" s="31"/>
    </row>
    <row r="124" ht="15.75" customHeight="1">
      <c r="B124" s="29" t="s">
        <v>214</v>
      </c>
      <c r="C124" s="29" t="s">
        <v>215</v>
      </c>
      <c r="D124" s="30" t="s">
        <v>23</v>
      </c>
      <c r="E124" s="30">
        <v>1.0</v>
      </c>
      <c r="F124" s="31"/>
    </row>
    <row r="125" ht="15.75" customHeight="1">
      <c r="B125" s="29" t="s">
        <v>216</v>
      </c>
      <c r="C125" s="29" t="s">
        <v>217</v>
      </c>
      <c r="D125" s="30" t="s">
        <v>23</v>
      </c>
      <c r="E125" s="30">
        <v>1.0</v>
      </c>
      <c r="F125" s="31"/>
    </row>
    <row r="126" ht="15.75" customHeight="1">
      <c r="B126" s="29" t="s">
        <v>218</v>
      </c>
      <c r="C126" s="29" t="s">
        <v>219</v>
      </c>
      <c r="D126" s="30" t="s">
        <v>23</v>
      </c>
      <c r="E126" s="30">
        <v>1.0</v>
      </c>
      <c r="F126" s="31"/>
    </row>
    <row r="127" ht="15.75" customHeight="1">
      <c r="B127" s="29" t="s">
        <v>220</v>
      </c>
      <c r="C127" s="29" t="s">
        <v>221</v>
      </c>
      <c r="D127" s="30" t="s">
        <v>23</v>
      </c>
      <c r="E127" s="30">
        <v>1.0</v>
      </c>
      <c r="F127" s="31"/>
    </row>
    <row r="128" ht="15.75" customHeight="1">
      <c r="B128" s="29" t="s">
        <v>222</v>
      </c>
      <c r="C128" s="29" t="s">
        <v>223</v>
      </c>
      <c r="D128" s="30" t="s">
        <v>23</v>
      </c>
      <c r="E128" s="30">
        <v>1.0</v>
      </c>
      <c r="F128" s="31"/>
    </row>
    <row r="129" ht="15.75" customHeight="1">
      <c r="B129" s="29" t="s">
        <v>224</v>
      </c>
      <c r="C129" s="29" t="s">
        <v>225</v>
      </c>
      <c r="D129" s="30" t="s">
        <v>23</v>
      </c>
      <c r="E129" s="30">
        <v>1.0</v>
      </c>
      <c r="F129" s="31"/>
    </row>
    <row r="130" ht="15.75" customHeight="1">
      <c r="B130" s="29" t="s">
        <v>226</v>
      </c>
      <c r="C130" s="29" t="s">
        <v>227</v>
      </c>
      <c r="D130" s="30" t="s">
        <v>23</v>
      </c>
      <c r="E130" s="30">
        <v>1.0</v>
      </c>
      <c r="F130" s="31"/>
    </row>
    <row r="131" ht="15.75" customHeight="1">
      <c r="B131" s="29" t="s">
        <v>228</v>
      </c>
      <c r="C131" s="29" t="s">
        <v>229</v>
      </c>
      <c r="D131" s="30" t="s">
        <v>23</v>
      </c>
      <c r="E131" s="30">
        <v>1.0</v>
      </c>
      <c r="F131" s="31"/>
    </row>
    <row r="132" ht="15.75" customHeight="1">
      <c r="B132" s="29" t="s">
        <v>230</v>
      </c>
      <c r="C132" s="29" t="s">
        <v>231</v>
      </c>
      <c r="D132" s="30" t="s">
        <v>23</v>
      </c>
      <c r="E132" s="30">
        <v>1.0</v>
      </c>
      <c r="F132" s="31"/>
    </row>
    <row r="133" ht="15.75" customHeight="1">
      <c r="B133" s="29" t="s">
        <v>232</v>
      </c>
      <c r="C133" s="29" t="s">
        <v>233</v>
      </c>
      <c r="D133" s="30" t="s">
        <v>23</v>
      </c>
      <c r="E133" s="30">
        <v>1.0</v>
      </c>
      <c r="F133" s="31"/>
    </row>
    <row r="134" ht="15.75" customHeight="1">
      <c r="B134" s="29" t="s">
        <v>234</v>
      </c>
      <c r="C134" s="29" t="s">
        <v>235</v>
      </c>
      <c r="D134" s="30" t="s">
        <v>23</v>
      </c>
      <c r="E134" s="30">
        <v>1.0</v>
      </c>
      <c r="F134" s="31"/>
    </row>
    <row r="135" ht="15.75" customHeight="1">
      <c r="B135" s="29" t="s">
        <v>236</v>
      </c>
      <c r="C135" s="29" t="s">
        <v>237</v>
      </c>
      <c r="D135" s="30" t="s">
        <v>23</v>
      </c>
      <c r="E135" s="30">
        <v>1.0</v>
      </c>
      <c r="F135" s="31"/>
    </row>
    <row r="136" ht="15.75" customHeight="1">
      <c r="B136" s="29" t="s">
        <v>238</v>
      </c>
      <c r="C136" s="29" t="s">
        <v>239</v>
      </c>
      <c r="D136" s="30" t="s">
        <v>23</v>
      </c>
      <c r="E136" s="30">
        <v>1.0</v>
      </c>
      <c r="F136" s="36"/>
    </row>
    <row r="137" ht="15.75" customHeight="1">
      <c r="B137" s="29" t="s">
        <v>240</v>
      </c>
      <c r="C137" s="29" t="s">
        <v>241</v>
      </c>
      <c r="D137" s="30" t="s">
        <v>23</v>
      </c>
      <c r="E137" s="30">
        <v>1.0</v>
      </c>
      <c r="F137" s="36"/>
    </row>
    <row r="138" ht="15.75" customHeight="1">
      <c r="B138" s="29" t="s">
        <v>242</v>
      </c>
      <c r="C138" s="29" t="s">
        <v>243</v>
      </c>
      <c r="D138" s="30" t="s">
        <v>23</v>
      </c>
      <c r="E138" s="30">
        <v>1.0</v>
      </c>
      <c r="F138" s="36"/>
    </row>
    <row r="139" ht="15.75" customHeight="1">
      <c r="B139" s="29" t="s">
        <v>244</v>
      </c>
      <c r="C139" s="29" t="s">
        <v>245</v>
      </c>
      <c r="D139" s="30" t="s">
        <v>23</v>
      </c>
      <c r="E139" s="30">
        <v>1.0</v>
      </c>
      <c r="F139" s="36"/>
    </row>
    <row r="140" ht="15.75" customHeight="1">
      <c r="B140" s="29" t="s">
        <v>246</v>
      </c>
      <c r="C140" s="29" t="s">
        <v>247</v>
      </c>
      <c r="D140" s="30" t="s">
        <v>23</v>
      </c>
      <c r="E140" s="30">
        <v>1.0</v>
      </c>
      <c r="F140" s="36"/>
    </row>
    <row r="141" ht="15.75" customHeight="1">
      <c r="B141" s="29" t="s">
        <v>248</v>
      </c>
      <c r="C141" s="29" t="s">
        <v>249</v>
      </c>
      <c r="D141" s="30" t="s">
        <v>23</v>
      </c>
      <c r="E141" s="30">
        <v>1.0</v>
      </c>
      <c r="F141" s="36"/>
    </row>
    <row r="142" ht="15.75" customHeight="1">
      <c r="B142" s="29" t="s">
        <v>250</v>
      </c>
      <c r="C142" s="29" t="s">
        <v>251</v>
      </c>
      <c r="D142" s="30" t="s">
        <v>23</v>
      </c>
      <c r="E142" s="30">
        <v>1.0</v>
      </c>
      <c r="F142" s="36"/>
    </row>
    <row r="143" ht="15.75" customHeight="1">
      <c r="B143" s="29" t="s">
        <v>252</v>
      </c>
      <c r="C143" s="29" t="s">
        <v>253</v>
      </c>
      <c r="D143" s="30" t="s">
        <v>23</v>
      </c>
      <c r="E143" s="30">
        <v>1.0</v>
      </c>
      <c r="F143" s="36"/>
    </row>
    <row r="144" ht="15.75" customHeight="1">
      <c r="B144" s="29" t="s">
        <v>254</v>
      </c>
      <c r="C144" s="29" t="s">
        <v>255</v>
      </c>
      <c r="D144" s="30" t="s">
        <v>23</v>
      </c>
      <c r="E144" s="30">
        <v>1.0</v>
      </c>
      <c r="F144" s="36"/>
    </row>
    <row r="145" ht="15.75" customHeight="1">
      <c r="B145" s="29" t="s">
        <v>256</v>
      </c>
      <c r="C145" s="29" t="s">
        <v>257</v>
      </c>
      <c r="D145" s="30" t="s">
        <v>23</v>
      </c>
      <c r="E145" s="30">
        <v>1.0</v>
      </c>
      <c r="F145" s="36"/>
    </row>
    <row r="146" ht="15.75" customHeight="1">
      <c r="B146" s="29" t="s">
        <v>258</v>
      </c>
      <c r="C146" s="29" t="s">
        <v>259</v>
      </c>
      <c r="D146" s="30" t="s">
        <v>23</v>
      </c>
      <c r="E146" s="30">
        <v>1.0</v>
      </c>
      <c r="F146" s="36"/>
    </row>
    <row r="147" ht="15.75" customHeight="1">
      <c r="B147" s="29" t="s">
        <v>260</v>
      </c>
      <c r="C147" s="29" t="s">
        <v>261</v>
      </c>
      <c r="D147" s="30" t="s">
        <v>23</v>
      </c>
      <c r="E147" s="30">
        <v>1.0</v>
      </c>
      <c r="F147" s="36"/>
    </row>
    <row r="148" ht="15.75" customHeight="1">
      <c r="B148" s="29" t="s">
        <v>262</v>
      </c>
      <c r="C148" s="29" t="s">
        <v>263</v>
      </c>
      <c r="D148" s="30" t="s">
        <v>23</v>
      </c>
      <c r="E148" s="30">
        <v>1.0</v>
      </c>
      <c r="F148" s="36"/>
    </row>
    <row r="149" ht="15.75" customHeight="1">
      <c r="B149" s="29" t="s">
        <v>264</v>
      </c>
      <c r="C149" s="29" t="s">
        <v>265</v>
      </c>
      <c r="D149" s="30" t="s">
        <v>23</v>
      </c>
      <c r="E149" s="30">
        <v>1.0</v>
      </c>
      <c r="F149" s="36"/>
    </row>
    <row r="150" ht="17.25" customHeight="1">
      <c r="B150" s="38" t="s">
        <v>266</v>
      </c>
      <c r="C150" s="39" t="s">
        <v>267</v>
      </c>
      <c r="D150" s="40"/>
      <c r="E150" s="41"/>
      <c r="F150" s="42">
        <f>F17+F20+F22+F24+F26+F29+F31+F34+F36+F39+F41+F43+F46+F48+F50+F52+F54+F56+F58+F60</f>
        <v>0</v>
      </c>
    </row>
    <row r="151" ht="22.5" customHeight="1">
      <c r="B151" s="43"/>
      <c r="C151" s="44"/>
      <c r="D151" s="44"/>
      <c r="E151" s="44"/>
      <c r="F151" s="45"/>
    </row>
    <row r="152" ht="22.5" customHeight="1">
      <c r="B152" s="20" t="s">
        <v>268</v>
      </c>
      <c r="C152" s="21" t="s">
        <v>269</v>
      </c>
      <c r="D152" s="22"/>
      <c r="E152" s="22"/>
      <c r="F152" s="23"/>
    </row>
    <row r="153" ht="22.5" customHeight="1">
      <c r="B153" s="24" t="s">
        <v>270</v>
      </c>
      <c r="C153" s="24" t="s">
        <v>271</v>
      </c>
      <c r="D153" s="24" t="s">
        <v>16</v>
      </c>
      <c r="E153" s="35" t="s">
        <v>17</v>
      </c>
      <c r="F153" s="46" t="s">
        <v>18</v>
      </c>
    </row>
    <row r="154" ht="15.75" customHeight="1">
      <c r="B154" s="32" t="s">
        <v>272</v>
      </c>
      <c r="C154" s="32" t="s">
        <v>273</v>
      </c>
      <c r="D154" s="47"/>
      <c r="E154" s="34"/>
      <c r="F154" s="48">
        <f>SUM(F155:F167)</f>
        <v>0</v>
      </c>
    </row>
    <row r="155" ht="19.5" customHeight="1">
      <c r="B155" s="29" t="s">
        <v>274</v>
      </c>
      <c r="C155" s="29" t="s">
        <v>275</v>
      </c>
      <c r="D155" s="30" t="s">
        <v>276</v>
      </c>
      <c r="E155" s="30">
        <v>1.0</v>
      </c>
      <c r="F155" s="31"/>
    </row>
    <row r="156" ht="15.75" customHeight="1">
      <c r="B156" s="29" t="s">
        <v>277</v>
      </c>
      <c r="C156" s="29" t="s">
        <v>278</v>
      </c>
      <c r="D156" s="30" t="s">
        <v>276</v>
      </c>
      <c r="E156" s="30">
        <v>1.0</v>
      </c>
      <c r="F156" s="31"/>
    </row>
    <row r="157" ht="22.5" customHeight="1">
      <c r="B157" s="29" t="s">
        <v>279</v>
      </c>
      <c r="C157" s="29" t="s">
        <v>280</v>
      </c>
      <c r="D157" s="30" t="s">
        <v>276</v>
      </c>
      <c r="E157" s="30">
        <v>1.0</v>
      </c>
      <c r="F157" s="31"/>
    </row>
    <row r="158" ht="15.75" customHeight="1">
      <c r="B158" s="29" t="s">
        <v>281</v>
      </c>
      <c r="C158" s="29" t="s">
        <v>282</v>
      </c>
      <c r="D158" s="30" t="s">
        <v>276</v>
      </c>
      <c r="E158" s="30">
        <v>1.0</v>
      </c>
      <c r="F158" s="31"/>
    </row>
    <row r="159" ht="15.75" customHeight="1">
      <c r="B159" s="29" t="s">
        <v>283</v>
      </c>
      <c r="C159" s="29" t="s">
        <v>284</v>
      </c>
      <c r="D159" s="30" t="s">
        <v>276</v>
      </c>
      <c r="E159" s="30">
        <v>1.0</v>
      </c>
      <c r="F159" s="31"/>
    </row>
    <row r="160" ht="15.75" customHeight="1">
      <c r="B160" s="29" t="s">
        <v>285</v>
      </c>
      <c r="C160" s="29" t="s">
        <v>286</v>
      </c>
      <c r="D160" s="30" t="s">
        <v>276</v>
      </c>
      <c r="E160" s="30">
        <v>1.0</v>
      </c>
      <c r="F160" s="31"/>
    </row>
    <row r="161" ht="15.75" customHeight="1">
      <c r="B161" s="29" t="s">
        <v>287</v>
      </c>
      <c r="C161" s="29" t="s">
        <v>288</v>
      </c>
      <c r="D161" s="30" t="s">
        <v>276</v>
      </c>
      <c r="E161" s="30">
        <v>1.0</v>
      </c>
      <c r="F161" s="31"/>
    </row>
    <row r="162" ht="15.75" customHeight="1">
      <c r="B162" s="29" t="s">
        <v>289</v>
      </c>
      <c r="C162" s="29" t="s">
        <v>290</v>
      </c>
      <c r="D162" s="30" t="s">
        <v>276</v>
      </c>
      <c r="E162" s="30">
        <v>1.0</v>
      </c>
      <c r="F162" s="31"/>
    </row>
    <row r="163" ht="15.75" customHeight="1">
      <c r="B163" s="29" t="s">
        <v>291</v>
      </c>
      <c r="C163" s="29" t="s">
        <v>292</v>
      </c>
      <c r="D163" s="30" t="s">
        <v>276</v>
      </c>
      <c r="E163" s="30">
        <v>1.0</v>
      </c>
      <c r="F163" s="31"/>
    </row>
    <row r="164" ht="15.75" customHeight="1">
      <c r="B164" s="29" t="s">
        <v>293</v>
      </c>
      <c r="C164" s="29" t="s">
        <v>294</v>
      </c>
      <c r="D164" s="30" t="s">
        <v>276</v>
      </c>
      <c r="E164" s="30">
        <v>1.0</v>
      </c>
      <c r="F164" s="31"/>
    </row>
    <row r="165" ht="15.75" customHeight="1">
      <c r="B165" s="29" t="s">
        <v>295</v>
      </c>
      <c r="C165" s="29" t="s">
        <v>296</v>
      </c>
      <c r="D165" s="30" t="s">
        <v>276</v>
      </c>
      <c r="E165" s="30">
        <v>1.0</v>
      </c>
      <c r="F165" s="31"/>
    </row>
    <row r="166" ht="15.75" customHeight="1">
      <c r="B166" s="29" t="s">
        <v>297</v>
      </c>
      <c r="C166" s="29" t="s">
        <v>298</v>
      </c>
      <c r="D166" s="30" t="s">
        <v>276</v>
      </c>
      <c r="E166" s="30">
        <v>1.0</v>
      </c>
      <c r="F166" s="31"/>
    </row>
    <row r="167" ht="15.75" customHeight="1">
      <c r="B167" s="29" t="s">
        <v>299</v>
      </c>
      <c r="C167" s="29" t="s">
        <v>300</v>
      </c>
      <c r="D167" s="30" t="s">
        <v>276</v>
      </c>
      <c r="E167" s="30">
        <v>1.0</v>
      </c>
      <c r="F167" s="31"/>
    </row>
    <row r="168" ht="15.75" customHeight="1">
      <c r="B168" s="32" t="s">
        <v>301</v>
      </c>
      <c r="C168" s="32" t="s">
        <v>302</v>
      </c>
      <c r="D168" s="34"/>
      <c r="E168" s="34"/>
      <c r="F168" s="48">
        <f>SUM(F169:F181)</f>
        <v>0</v>
      </c>
    </row>
    <row r="169" ht="15.75" customHeight="1">
      <c r="B169" s="29" t="s">
        <v>303</v>
      </c>
      <c r="C169" s="29" t="s">
        <v>304</v>
      </c>
      <c r="D169" s="30" t="s">
        <v>276</v>
      </c>
      <c r="E169" s="30">
        <v>1.0</v>
      </c>
      <c r="F169" s="31"/>
    </row>
    <row r="170" ht="15.75" customHeight="1">
      <c r="B170" s="29" t="s">
        <v>305</v>
      </c>
      <c r="C170" s="29" t="s">
        <v>278</v>
      </c>
      <c r="D170" s="30" t="s">
        <v>276</v>
      </c>
      <c r="E170" s="30">
        <v>1.0</v>
      </c>
      <c r="F170" s="31"/>
    </row>
    <row r="171" ht="15.75" customHeight="1">
      <c r="B171" s="29" t="s">
        <v>306</v>
      </c>
      <c r="C171" s="29" t="s">
        <v>280</v>
      </c>
      <c r="D171" s="30" t="s">
        <v>276</v>
      </c>
      <c r="E171" s="30">
        <v>1.0</v>
      </c>
      <c r="F171" s="31"/>
    </row>
    <row r="172" ht="15.75" customHeight="1">
      <c r="B172" s="29" t="s">
        <v>307</v>
      </c>
      <c r="C172" s="29" t="s">
        <v>282</v>
      </c>
      <c r="D172" s="30" t="s">
        <v>276</v>
      </c>
      <c r="E172" s="30">
        <v>1.0</v>
      </c>
      <c r="F172" s="31"/>
    </row>
    <row r="173" ht="15.75" customHeight="1">
      <c r="B173" s="29" t="s">
        <v>308</v>
      </c>
      <c r="C173" s="29" t="s">
        <v>284</v>
      </c>
      <c r="D173" s="30" t="s">
        <v>276</v>
      </c>
      <c r="E173" s="30">
        <v>1.0</v>
      </c>
      <c r="F173" s="31"/>
    </row>
    <row r="174" ht="15.75" customHeight="1">
      <c r="B174" s="29" t="s">
        <v>309</v>
      </c>
      <c r="C174" s="29" t="s">
        <v>286</v>
      </c>
      <c r="D174" s="30" t="s">
        <v>276</v>
      </c>
      <c r="E174" s="30">
        <v>1.0</v>
      </c>
      <c r="F174" s="31"/>
    </row>
    <row r="175" ht="15.75" customHeight="1">
      <c r="B175" s="29" t="s">
        <v>310</v>
      </c>
      <c r="C175" s="29" t="s">
        <v>288</v>
      </c>
      <c r="D175" s="30" t="s">
        <v>276</v>
      </c>
      <c r="E175" s="30">
        <v>1.0</v>
      </c>
      <c r="F175" s="31"/>
    </row>
    <row r="176" ht="15.75" customHeight="1">
      <c r="B176" s="29" t="s">
        <v>311</v>
      </c>
      <c r="C176" s="29" t="s">
        <v>290</v>
      </c>
      <c r="D176" s="30" t="s">
        <v>276</v>
      </c>
      <c r="E176" s="30">
        <v>1.0</v>
      </c>
      <c r="F176" s="31"/>
    </row>
    <row r="177" ht="15.75" customHeight="1">
      <c r="B177" s="29" t="s">
        <v>312</v>
      </c>
      <c r="C177" s="29" t="s">
        <v>292</v>
      </c>
      <c r="D177" s="30" t="s">
        <v>276</v>
      </c>
      <c r="E177" s="30">
        <v>1.0</v>
      </c>
      <c r="F177" s="31"/>
    </row>
    <row r="178" ht="15.75" customHeight="1">
      <c r="B178" s="29" t="s">
        <v>313</v>
      </c>
      <c r="C178" s="29" t="s">
        <v>294</v>
      </c>
      <c r="D178" s="30" t="s">
        <v>276</v>
      </c>
      <c r="E178" s="30">
        <v>1.0</v>
      </c>
      <c r="F178" s="31"/>
    </row>
    <row r="179" ht="15.75" customHeight="1">
      <c r="B179" s="29" t="s">
        <v>314</v>
      </c>
      <c r="C179" s="29" t="s">
        <v>296</v>
      </c>
      <c r="D179" s="30" t="s">
        <v>276</v>
      </c>
      <c r="E179" s="30">
        <v>1.0</v>
      </c>
      <c r="F179" s="31"/>
    </row>
    <row r="180" ht="15.75" customHeight="1">
      <c r="B180" s="29" t="s">
        <v>315</v>
      </c>
      <c r="C180" s="29" t="s">
        <v>316</v>
      </c>
      <c r="D180" s="30" t="s">
        <v>276</v>
      </c>
      <c r="E180" s="30">
        <v>1.0</v>
      </c>
      <c r="F180" s="31"/>
    </row>
    <row r="181" ht="15.75" customHeight="1">
      <c r="B181" s="29" t="s">
        <v>317</v>
      </c>
      <c r="C181" s="29" t="s">
        <v>318</v>
      </c>
      <c r="D181" s="30" t="s">
        <v>276</v>
      </c>
      <c r="E181" s="30">
        <v>1.0</v>
      </c>
      <c r="F181" s="31"/>
    </row>
    <row r="182" ht="15.75" customHeight="1">
      <c r="B182" s="32" t="s">
        <v>319</v>
      </c>
      <c r="C182" s="32" t="s">
        <v>320</v>
      </c>
      <c r="D182" s="34"/>
      <c r="E182" s="34"/>
      <c r="F182" s="48">
        <f>SUM(F183:F195)</f>
        <v>0</v>
      </c>
    </row>
    <row r="183" ht="15.75" customHeight="1">
      <c r="B183" s="29" t="s">
        <v>321</v>
      </c>
      <c r="C183" s="29" t="s">
        <v>304</v>
      </c>
      <c r="D183" s="30" t="s">
        <v>276</v>
      </c>
      <c r="E183" s="30">
        <v>1.0</v>
      </c>
      <c r="F183" s="31"/>
    </row>
    <row r="184" ht="15.75" customHeight="1">
      <c r="B184" s="29" t="s">
        <v>322</v>
      </c>
      <c r="C184" s="29" t="s">
        <v>278</v>
      </c>
      <c r="D184" s="30" t="s">
        <v>276</v>
      </c>
      <c r="E184" s="30">
        <v>1.0</v>
      </c>
      <c r="F184" s="31"/>
    </row>
    <row r="185" ht="15.75" customHeight="1">
      <c r="B185" s="29" t="s">
        <v>323</v>
      </c>
      <c r="C185" s="29" t="s">
        <v>280</v>
      </c>
      <c r="D185" s="30" t="s">
        <v>276</v>
      </c>
      <c r="E185" s="30">
        <v>1.0</v>
      </c>
      <c r="F185" s="31"/>
    </row>
    <row r="186" ht="15.75" customHeight="1">
      <c r="B186" s="29" t="s">
        <v>324</v>
      </c>
      <c r="C186" s="29" t="s">
        <v>282</v>
      </c>
      <c r="D186" s="30" t="s">
        <v>276</v>
      </c>
      <c r="E186" s="30">
        <v>1.0</v>
      </c>
      <c r="F186" s="31"/>
    </row>
    <row r="187" ht="15.75" customHeight="1">
      <c r="B187" s="29" t="s">
        <v>325</v>
      </c>
      <c r="C187" s="29" t="s">
        <v>284</v>
      </c>
      <c r="D187" s="30" t="s">
        <v>276</v>
      </c>
      <c r="E187" s="30">
        <v>1.0</v>
      </c>
      <c r="F187" s="31"/>
    </row>
    <row r="188" ht="15.75" customHeight="1">
      <c r="B188" s="29" t="s">
        <v>326</v>
      </c>
      <c r="C188" s="29" t="s">
        <v>286</v>
      </c>
      <c r="D188" s="30" t="s">
        <v>276</v>
      </c>
      <c r="E188" s="30">
        <v>1.0</v>
      </c>
      <c r="F188" s="31"/>
    </row>
    <row r="189" ht="15.75" customHeight="1">
      <c r="B189" s="29" t="s">
        <v>327</v>
      </c>
      <c r="C189" s="29" t="s">
        <v>288</v>
      </c>
      <c r="D189" s="30" t="s">
        <v>276</v>
      </c>
      <c r="E189" s="30">
        <v>1.0</v>
      </c>
      <c r="F189" s="31"/>
    </row>
    <row r="190" ht="15.75" customHeight="1">
      <c r="B190" s="29" t="s">
        <v>328</v>
      </c>
      <c r="C190" s="29" t="s">
        <v>290</v>
      </c>
      <c r="D190" s="30" t="s">
        <v>276</v>
      </c>
      <c r="E190" s="30">
        <v>1.0</v>
      </c>
      <c r="F190" s="31"/>
    </row>
    <row r="191" ht="15.75" customHeight="1">
      <c r="B191" s="29" t="s">
        <v>329</v>
      </c>
      <c r="C191" s="29" t="s">
        <v>292</v>
      </c>
      <c r="D191" s="30" t="s">
        <v>276</v>
      </c>
      <c r="E191" s="30">
        <v>1.0</v>
      </c>
      <c r="F191" s="31"/>
    </row>
    <row r="192" ht="15.75" customHeight="1">
      <c r="B192" s="29" t="s">
        <v>330</v>
      </c>
      <c r="C192" s="29" t="s">
        <v>294</v>
      </c>
      <c r="D192" s="30" t="s">
        <v>276</v>
      </c>
      <c r="E192" s="30">
        <v>1.0</v>
      </c>
      <c r="F192" s="31"/>
    </row>
    <row r="193" ht="15.75" customHeight="1">
      <c r="B193" s="29" t="s">
        <v>331</v>
      </c>
      <c r="C193" s="29" t="s">
        <v>296</v>
      </c>
      <c r="D193" s="30" t="s">
        <v>276</v>
      </c>
      <c r="E193" s="30">
        <v>1.0</v>
      </c>
      <c r="F193" s="31"/>
    </row>
    <row r="194" ht="15.75" customHeight="1">
      <c r="B194" s="29" t="s">
        <v>332</v>
      </c>
      <c r="C194" s="29" t="s">
        <v>298</v>
      </c>
      <c r="D194" s="30" t="s">
        <v>276</v>
      </c>
      <c r="E194" s="30">
        <v>1.0</v>
      </c>
      <c r="F194" s="31"/>
    </row>
    <row r="195" ht="15.75" customHeight="1">
      <c r="B195" s="29" t="s">
        <v>333</v>
      </c>
      <c r="C195" s="29" t="s">
        <v>300</v>
      </c>
      <c r="D195" s="30" t="s">
        <v>276</v>
      </c>
      <c r="E195" s="30">
        <v>1.0</v>
      </c>
      <c r="F195" s="31"/>
    </row>
    <row r="196" ht="15.75" customHeight="1">
      <c r="B196" s="32" t="s">
        <v>334</v>
      </c>
      <c r="C196" s="32" t="s">
        <v>335</v>
      </c>
      <c r="D196" s="34"/>
      <c r="E196" s="34"/>
      <c r="F196" s="48">
        <f>SUM(F197:F209)</f>
        <v>0</v>
      </c>
    </row>
    <row r="197" ht="15.75" customHeight="1">
      <c r="B197" s="29" t="s">
        <v>336</v>
      </c>
      <c r="C197" s="29" t="s">
        <v>304</v>
      </c>
      <c r="D197" s="30" t="s">
        <v>276</v>
      </c>
      <c r="E197" s="30">
        <v>1.0</v>
      </c>
      <c r="F197" s="31"/>
    </row>
    <row r="198" ht="15.75" customHeight="1">
      <c r="B198" s="29" t="s">
        <v>337</v>
      </c>
      <c r="C198" s="29" t="s">
        <v>278</v>
      </c>
      <c r="D198" s="30" t="s">
        <v>276</v>
      </c>
      <c r="E198" s="30">
        <v>1.0</v>
      </c>
      <c r="F198" s="31"/>
    </row>
    <row r="199" ht="15.75" customHeight="1">
      <c r="B199" s="29" t="s">
        <v>338</v>
      </c>
      <c r="C199" s="29" t="s">
        <v>280</v>
      </c>
      <c r="D199" s="30" t="s">
        <v>276</v>
      </c>
      <c r="E199" s="30">
        <v>1.0</v>
      </c>
      <c r="F199" s="31"/>
    </row>
    <row r="200" ht="15.75" customHeight="1">
      <c r="B200" s="29" t="s">
        <v>339</v>
      </c>
      <c r="C200" s="29" t="s">
        <v>282</v>
      </c>
      <c r="D200" s="30" t="s">
        <v>276</v>
      </c>
      <c r="E200" s="30">
        <v>1.0</v>
      </c>
      <c r="F200" s="31"/>
    </row>
    <row r="201" ht="15.75" customHeight="1">
      <c r="B201" s="29" t="s">
        <v>340</v>
      </c>
      <c r="C201" s="29" t="s">
        <v>284</v>
      </c>
      <c r="D201" s="30" t="s">
        <v>276</v>
      </c>
      <c r="E201" s="30">
        <v>1.0</v>
      </c>
      <c r="F201" s="31"/>
    </row>
    <row r="202" ht="15.75" customHeight="1">
      <c r="B202" s="29" t="s">
        <v>341</v>
      </c>
      <c r="C202" s="29" t="s">
        <v>286</v>
      </c>
      <c r="D202" s="30" t="s">
        <v>276</v>
      </c>
      <c r="E202" s="30">
        <v>1.0</v>
      </c>
      <c r="F202" s="31"/>
    </row>
    <row r="203" ht="15.75" customHeight="1">
      <c r="B203" s="29" t="s">
        <v>342</v>
      </c>
      <c r="C203" s="29" t="s">
        <v>288</v>
      </c>
      <c r="D203" s="30" t="s">
        <v>276</v>
      </c>
      <c r="E203" s="30">
        <v>1.0</v>
      </c>
      <c r="F203" s="31"/>
    </row>
    <row r="204" ht="15.75" customHeight="1">
      <c r="B204" s="29" t="s">
        <v>343</v>
      </c>
      <c r="C204" s="29" t="s">
        <v>290</v>
      </c>
      <c r="D204" s="30" t="s">
        <v>276</v>
      </c>
      <c r="E204" s="30">
        <v>1.0</v>
      </c>
      <c r="F204" s="31"/>
    </row>
    <row r="205" ht="15.75" customHeight="1">
      <c r="B205" s="29" t="s">
        <v>344</v>
      </c>
      <c r="C205" s="29" t="s">
        <v>292</v>
      </c>
      <c r="D205" s="30" t="s">
        <v>276</v>
      </c>
      <c r="E205" s="30">
        <v>1.0</v>
      </c>
      <c r="F205" s="31"/>
    </row>
    <row r="206" ht="15.75" customHeight="1">
      <c r="B206" s="29" t="s">
        <v>345</v>
      </c>
      <c r="C206" s="29" t="s">
        <v>294</v>
      </c>
      <c r="D206" s="30" t="s">
        <v>276</v>
      </c>
      <c r="E206" s="30">
        <v>1.0</v>
      </c>
      <c r="F206" s="31"/>
    </row>
    <row r="207" ht="15.75" customHeight="1">
      <c r="B207" s="29" t="s">
        <v>346</v>
      </c>
      <c r="C207" s="29" t="s">
        <v>296</v>
      </c>
      <c r="D207" s="30" t="s">
        <v>276</v>
      </c>
      <c r="E207" s="30">
        <v>1.0</v>
      </c>
      <c r="F207" s="31"/>
    </row>
    <row r="208" ht="15.75" customHeight="1">
      <c r="B208" s="29" t="s">
        <v>347</v>
      </c>
      <c r="C208" s="29" t="s">
        <v>298</v>
      </c>
      <c r="D208" s="30" t="s">
        <v>276</v>
      </c>
      <c r="E208" s="30">
        <v>1.0</v>
      </c>
      <c r="F208" s="31"/>
    </row>
    <row r="209" ht="15.75" customHeight="1">
      <c r="B209" s="29" t="s">
        <v>348</v>
      </c>
      <c r="C209" s="29" t="s">
        <v>300</v>
      </c>
      <c r="D209" s="30" t="s">
        <v>276</v>
      </c>
      <c r="E209" s="30">
        <v>1.0</v>
      </c>
      <c r="F209" s="31"/>
    </row>
    <row r="210" ht="15.75" customHeight="1">
      <c r="B210" s="32" t="s">
        <v>349</v>
      </c>
      <c r="C210" s="32" t="s">
        <v>350</v>
      </c>
      <c r="D210" s="34"/>
      <c r="E210" s="34"/>
      <c r="F210" s="48">
        <f>SUM(F211:F221)</f>
        <v>0</v>
      </c>
    </row>
    <row r="211" ht="15.75" customHeight="1">
      <c r="B211" s="29" t="s">
        <v>351</v>
      </c>
      <c r="C211" s="29" t="s">
        <v>304</v>
      </c>
      <c r="D211" s="30" t="s">
        <v>276</v>
      </c>
      <c r="E211" s="30">
        <v>1.0</v>
      </c>
      <c r="F211" s="31"/>
    </row>
    <row r="212" ht="15.75" customHeight="1">
      <c r="B212" s="29" t="s">
        <v>352</v>
      </c>
      <c r="C212" s="29" t="s">
        <v>278</v>
      </c>
      <c r="D212" s="30" t="s">
        <v>276</v>
      </c>
      <c r="E212" s="30">
        <v>1.0</v>
      </c>
      <c r="F212" s="31"/>
    </row>
    <row r="213" ht="15.75" customHeight="1">
      <c r="B213" s="29" t="s">
        <v>353</v>
      </c>
      <c r="C213" s="29" t="s">
        <v>280</v>
      </c>
      <c r="D213" s="30" t="s">
        <v>276</v>
      </c>
      <c r="E213" s="30">
        <v>1.0</v>
      </c>
      <c r="F213" s="31"/>
    </row>
    <row r="214" ht="15.75" customHeight="1">
      <c r="B214" s="29" t="s">
        <v>354</v>
      </c>
      <c r="C214" s="29" t="s">
        <v>282</v>
      </c>
      <c r="D214" s="30" t="s">
        <v>276</v>
      </c>
      <c r="E214" s="30">
        <v>1.0</v>
      </c>
      <c r="F214" s="31"/>
    </row>
    <row r="215" ht="15.75" customHeight="1">
      <c r="B215" s="29" t="s">
        <v>355</v>
      </c>
      <c r="C215" s="29" t="s">
        <v>284</v>
      </c>
      <c r="D215" s="30" t="s">
        <v>276</v>
      </c>
      <c r="E215" s="30">
        <v>1.0</v>
      </c>
      <c r="F215" s="31"/>
    </row>
    <row r="216" ht="15.75" customHeight="1">
      <c r="B216" s="29" t="s">
        <v>356</v>
      </c>
      <c r="C216" s="29" t="s">
        <v>286</v>
      </c>
      <c r="D216" s="30" t="s">
        <v>276</v>
      </c>
      <c r="E216" s="30">
        <v>1.0</v>
      </c>
      <c r="F216" s="31"/>
    </row>
    <row r="217" ht="15.75" customHeight="1">
      <c r="B217" s="29" t="s">
        <v>357</v>
      </c>
      <c r="C217" s="29" t="s">
        <v>288</v>
      </c>
      <c r="D217" s="30" t="s">
        <v>276</v>
      </c>
      <c r="E217" s="30">
        <v>1.0</v>
      </c>
      <c r="F217" s="31"/>
    </row>
    <row r="218" ht="15.75" customHeight="1">
      <c r="B218" s="29" t="s">
        <v>358</v>
      </c>
      <c r="C218" s="29" t="s">
        <v>290</v>
      </c>
      <c r="D218" s="30" t="s">
        <v>276</v>
      </c>
      <c r="E218" s="30">
        <v>1.0</v>
      </c>
      <c r="F218" s="31"/>
    </row>
    <row r="219" ht="15.75" customHeight="1">
      <c r="B219" s="29" t="s">
        <v>359</v>
      </c>
      <c r="C219" s="29" t="s">
        <v>292</v>
      </c>
      <c r="D219" s="30" t="s">
        <v>276</v>
      </c>
      <c r="E219" s="30">
        <v>1.0</v>
      </c>
      <c r="F219" s="31"/>
    </row>
    <row r="220" ht="15.75" customHeight="1">
      <c r="B220" s="29" t="s">
        <v>360</v>
      </c>
      <c r="C220" s="29" t="s">
        <v>294</v>
      </c>
      <c r="D220" s="30" t="s">
        <v>276</v>
      </c>
      <c r="E220" s="30">
        <v>1.0</v>
      </c>
      <c r="F220" s="31"/>
    </row>
    <row r="221" ht="15.75" customHeight="1">
      <c r="B221" s="29" t="s">
        <v>361</v>
      </c>
      <c r="C221" s="29" t="s">
        <v>296</v>
      </c>
      <c r="D221" s="30" t="s">
        <v>276</v>
      </c>
      <c r="E221" s="30">
        <v>1.0</v>
      </c>
      <c r="F221" s="31"/>
    </row>
    <row r="222" ht="15.75" customHeight="1">
      <c r="B222" s="32" t="s">
        <v>362</v>
      </c>
      <c r="C222" s="32" t="s">
        <v>363</v>
      </c>
      <c r="D222" s="34"/>
      <c r="E222" s="34"/>
      <c r="F222" s="48">
        <f>SUM(F223:F233)</f>
        <v>0</v>
      </c>
    </row>
    <row r="223" ht="15.75" customHeight="1">
      <c r="B223" s="29" t="s">
        <v>364</v>
      </c>
      <c r="C223" s="29" t="s">
        <v>304</v>
      </c>
      <c r="D223" s="30" t="s">
        <v>276</v>
      </c>
      <c r="E223" s="30">
        <v>1.0</v>
      </c>
      <c r="F223" s="31"/>
    </row>
    <row r="224" ht="15.75" customHeight="1">
      <c r="B224" s="29" t="s">
        <v>365</v>
      </c>
      <c r="C224" s="29" t="s">
        <v>278</v>
      </c>
      <c r="D224" s="30" t="s">
        <v>276</v>
      </c>
      <c r="E224" s="30">
        <v>1.0</v>
      </c>
      <c r="F224" s="31"/>
    </row>
    <row r="225" ht="15.75" customHeight="1">
      <c r="B225" s="29" t="s">
        <v>366</v>
      </c>
      <c r="C225" s="29" t="s">
        <v>280</v>
      </c>
      <c r="D225" s="30" t="s">
        <v>276</v>
      </c>
      <c r="E225" s="30">
        <v>1.0</v>
      </c>
      <c r="F225" s="31"/>
    </row>
    <row r="226" ht="15.75" customHeight="1">
      <c r="B226" s="29" t="s">
        <v>367</v>
      </c>
      <c r="C226" s="29" t="s">
        <v>282</v>
      </c>
      <c r="D226" s="30" t="s">
        <v>276</v>
      </c>
      <c r="E226" s="30">
        <v>1.0</v>
      </c>
      <c r="F226" s="31"/>
    </row>
    <row r="227" ht="15.75" customHeight="1">
      <c r="B227" s="29" t="s">
        <v>368</v>
      </c>
      <c r="C227" s="29" t="s">
        <v>284</v>
      </c>
      <c r="D227" s="30" t="s">
        <v>276</v>
      </c>
      <c r="E227" s="30">
        <v>1.0</v>
      </c>
      <c r="F227" s="31"/>
    </row>
    <row r="228" ht="15.75" customHeight="1">
      <c r="B228" s="29" t="s">
        <v>369</v>
      </c>
      <c r="C228" s="29" t="s">
        <v>286</v>
      </c>
      <c r="D228" s="30" t="s">
        <v>276</v>
      </c>
      <c r="E228" s="30">
        <v>1.0</v>
      </c>
      <c r="F228" s="31"/>
    </row>
    <row r="229" ht="15.75" customHeight="1">
      <c r="B229" s="29" t="s">
        <v>370</v>
      </c>
      <c r="C229" s="29" t="s">
        <v>288</v>
      </c>
      <c r="D229" s="30" t="s">
        <v>276</v>
      </c>
      <c r="E229" s="30">
        <v>1.0</v>
      </c>
      <c r="F229" s="31"/>
    </row>
    <row r="230" ht="15.75" customHeight="1">
      <c r="B230" s="29" t="s">
        <v>371</v>
      </c>
      <c r="C230" s="29" t="s">
        <v>290</v>
      </c>
      <c r="D230" s="30" t="s">
        <v>276</v>
      </c>
      <c r="E230" s="30">
        <v>1.0</v>
      </c>
      <c r="F230" s="31"/>
    </row>
    <row r="231" ht="15.75" customHeight="1">
      <c r="B231" s="29" t="s">
        <v>372</v>
      </c>
      <c r="C231" s="29" t="s">
        <v>292</v>
      </c>
      <c r="D231" s="30" t="s">
        <v>276</v>
      </c>
      <c r="E231" s="30">
        <v>1.0</v>
      </c>
      <c r="F231" s="31"/>
    </row>
    <row r="232" ht="15.75" customHeight="1">
      <c r="B232" s="29" t="s">
        <v>373</v>
      </c>
      <c r="C232" s="29" t="s">
        <v>294</v>
      </c>
      <c r="D232" s="30" t="s">
        <v>276</v>
      </c>
      <c r="E232" s="30">
        <v>1.0</v>
      </c>
      <c r="F232" s="31"/>
    </row>
    <row r="233" ht="15.75" customHeight="1">
      <c r="B233" s="29" t="s">
        <v>374</v>
      </c>
      <c r="C233" s="29" t="s">
        <v>296</v>
      </c>
      <c r="D233" s="30" t="s">
        <v>276</v>
      </c>
      <c r="E233" s="30">
        <v>1.0</v>
      </c>
      <c r="F233" s="31"/>
    </row>
    <row r="234" ht="15.75" customHeight="1">
      <c r="B234" s="32" t="s">
        <v>375</v>
      </c>
      <c r="C234" s="32" t="s">
        <v>376</v>
      </c>
      <c r="D234" s="34"/>
      <c r="E234" s="34"/>
      <c r="F234" s="48">
        <f>SUM(F235:F245)</f>
        <v>0</v>
      </c>
    </row>
    <row r="235" ht="15.75" customHeight="1">
      <c r="B235" s="29" t="s">
        <v>377</v>
      </c>
      <c r="C235" s="29" t="s">
        <v>304</v>
      </c>
      <c r="D235" s="30" t="s">
        <v>276</v>
      </c>
      <c r="E235" s="30">
        <v>1.0</v>
      </c>
      <c r="F235" s="31"/>
    </row>
    <row r="236" ht="15.75" customHeight="1">
      <c r="B236" s="29" t="s">
        <v>378</v>
      </c>
      <c r="C236" s="29" t="s">
        <v>278</v>
      </c>
      <c r="D236" s="30" t="s">
        <v>276</v>
      </c>
      <c r="E236" s="30">
        <v>1.0</v>
      </c>
      <c r="F236" s="31"/>
    </row>
    <row r="237" ht="15.75" customHeight="1">
      <c r="B237" s="29" t="s">
        <v>379</v>
      </c>
      <c r="C237" s="29" t="s">
        <v>280</v>
      </c>
      <c r="D237" s="30" t="s">
        <v>276</v>
      </c>
      <c r="E237" s="30">
        <v>1.0</v>
      </c>
      <c r="F237" s="31"/>
    </row>
    <row r="238" ht="15.75" customHeight="1">
      <c r="B238" s="29" t="s">
        <v>380</v>
      </c>
      <c r="C238" s="29" t="s">
        <v>282</v>
      </c>
      <c r="D238" s="30" t="s">
        <v>276</v>
      </c>
      <c r="E238" s="30">
        <v>1.0</v>
      </c>
      <c r="F238" s="31"/>
    </row>
    <row r="239" ht="15.75" customHeight="1">
      <c r="B239" s="29" t="s">
        <v>381</v>
      </c>
      <c r="C239" s="29" t="s">
        <v>284</v>
      </c>
      <c r="D239" s="30" t="s">
        <v>276</v>
      </c>
      <c r="E239" s="30">
        <v>1.0</v>
      </c>
      <c r="F239" s="31"/>
    </row>
    <row r="240" ht="15.75" customHeight="1">
      <c r="B240" s="29" t="s">
        <v>382</v>
      </c>
      <c r="C240" s="29" t="s">
        <v>286</v>
      </c>
      <c r="D240" s="30" t="s">
        <v>276</v>
      </c>
      <c r="E240" s="30">
        <v>1.0</v>
      </c>
      <c r="F240" s="31"/>
    </row>
    <row r="241" ht="15.75" customHeight="1">
      <c r="B241" s="29" t="s">
        <v>383</v>
      </c>
      <c r="C241" s="29" t="s">
        <v>288</v>
      </c>
      <c r="D241" s="30" t="s">
        <v>276</v>
      </c>
      <c r="E241" s="30">
        <v>1.0</v>
      </c>
      <c r="F241" s="31"/>
    </row>
    <row r="242" ht="15.75" customHeight="1">
      <c r="B242" s="29" t="s">
        <v>384</v>
      </c>
      <c r="C242" s="29" t="s">
        <v>290</v>
      </c>
      <c r="D242" s="30" t="s">
        <v>276</v>
      </c>
      <c r="E242" s="30">
        <v>1.0</v>
      </c>
      <c r="F242" s="31"/>
    </row>
    <row r="243" ht="15.75" customHeight="1">
      <c r="B243" s="29" t="s">
        <v>385</v>
      </c>
      <c r="C243" s="29" t="s">
        <v>292</v>
      </c>
      <c r="D243" s="30" t="s">
        <v>276</v>
      </c>
      <c r="E243" s="30">
        <v>1.0</v>
      </c>
      <c r="F243" s="31"/>
    </row>
    <row r="244" ht="15.75" customHeight="1">
      <c r="B244" s="29" t="s">
        <v>386</v>
      </c>
      <c r="C244" s="29" t="s">
        <v>294</v>
      </c>
      <c r="D244" s="30" t="s">
        <v>276</v>
      </c>
      <c r="E244" s="30">
        <v>1.0</v>
      </c>
      <c r="F244" s="31"/>
    </row>
    <row r="245" ht="15.75" customHeight="1">
      <c r="B245" s="29" t="s">
        <v>387</v>
      </c>
      <c r="C245" s="29" t="s">
        <v>296</v>
      </c>
      <c r="D245" s="30" t="s">
        <v>276</v>
      </c>
      <c r="E245" s="30">
        <v>1.0</v>
      </c>
      <c r="F245" s="31"/>
    </row>
    <row r="246" ht="15.75" customHeight="1">
      <c r="B246" s="32" t="s">
        <v>388</v>
      </c>
      <c r="C246" s="32" t="s">
        <v>389</v>
      </c>
      <c r="D246" s="34"/>
      <c r="E246" s="34"/>
      <c r="F246" s="48">
        <f>SUM(F247:F253)</f>
        <v>0</v>
      </c>
    </row>
    <row r="247" ht="15.75" customHeight="1">
      <c r="B247" s="29" t="s">
        <v>390</v>
      </c>
      <c r="C247" s="29" t="s">
        <v>278</v>
      </c>
      <c r="D247" s="30" t="s">
        <v>276</v>
      </c>
      <c r="E247" s="30">
        <v>1.0</v>
      </c>
      <c r="F247" s="31"/>
    </row>
    <row r="248" ht="15.75" customHeight="1">
      <c r="B248" s="29" t="s">
        <v>391</v>
      </c>
      <c r="C248" s="29" t="s">
        <v>280</v>
      </c>
      <c r="D248" s="30" t="s">
        <v>276</v>
      </c>
      <c r="E248" s="30">
        <v>1.0</v>
      </c>
      <c r="F248" s="31"/>
    </row>
    <row r="249" ht="15.75" customHeight="1">
      <c r="B249" s="29" t="s">
        <v>392</v>
      </c>
      <c r="C249" s="29" t="s">
        <v>282</v>
      </c>
      <c r="D249" s="30" t="s">
        <v>276</v>
      </c>
      <c r="E249" s="30">
        <v>1.0</v>
      </c>
      <c r="F249" s="31"/>
    </row>
    <row r="250" ht="15.75" customHeight="1">
      <c r="B250" s="29" t="s">
        <v>393</v>
      </c>
      <c r="C250" s="29" t="s">
        <v>284</v>
      </c>
      <c r="D250" s="30" t="s">
        <v>276</v>
      </c>
      <c r="E250" s="30">
        <v>1.0</v>
      </c>
      <c r="F250" s="31"/>
    </row>
    <row r="251" ht="15.75" customHeight="1">
      <c r="B251" s="29" t="s">
        <v>394</v>
      </c>
      <c r="C251" s="29" t="s">
        <v>288</v>
      </c>
      <c r="D251" s="30" t="s">
        <v>276</v>
      </c>
      <c r="E251" s="30">
        <v>1.0</v>
      </c>
      <c r="F251" s="31"/>
    </row>
    <row r="252" ht="15.75" customHeight="1">
      <c r="B252" s="29" t="s">
        <v>395</v>
      </c>
      <c r="C252" s="29" t="s">
        <v>292</v>
      </c>
      <c r="D252" s="30" t="s">
        <v>276</v>
      </c>
      <c r="E252" s="30">
        <v>1.0</v>
      </c>
      <c r="F252" s="31"/>
    </row>
    <row r="253" ht="15.75" customHeight="1">
      <c r="B253" s="29" t="s">
        <v>396</v>
      </c>
      <c r="C253" s="29" t="s">
        <v>296</v>
      </c>
      <c r="D253" s="30" t="s">
        <v>276</v>
      </c>
      <c r="E253" s="30">
        <v>1.0</v>
      </c>
      <c r="F253" s="31"/>
    </row>
    <row r="254" ht="15.75" customHeight="1">
      <c r="B254" s="32" t="s">
        <v>397</v>
      </c>
      <c r="C254" s="32" t="s">
        <v>398</v>
      </c>
      <c r="D254" s="34"/>
      <c r="E254" s="34"/>
      <c r="F254" s="48">
        <f>SUM(F255:F265)</f>
        <v>0</v>
      </c>
    </row>
    <row r="255" ht="15.75" customHeight="1">
      <c r="B255" s="29" t="s">
        <v>399</v>
      </c>
      <c r="C255" s="29" t="s">
        <v>304</v>
      </c>
      <c r="D255" s="30" t="s">
        <v>276</v>
      </c>
      <c r="E255" s="30">
        <v>1.0</v>
      </c>
      <c r="F255" s="31"/>
    </row>
    <row r="256" ht="15.75" customHeight="1">
      <c r="B256" s="29" t="s">
        <v>400</v>
      </c>
      <c r="C256" s="29" t="s">
        <v>278</v>
      </c>
      <c r="D256" s="30" t="s">
        <v>276</v>
      </c>
      <c r="E256" s="30">
        <v>1.0</v>
      </c>
      <c r="F256" s="31"/>
    </row>
    <row r="257" ht="15.75" customHeight="1">
      <c r="B257" s="29" t="s">
        <v>401</v>
      </c>
      <c r="C257" s="29" t="s">
        <v>280</v>
      </c>
      <c r="D257" s="30" t="s">
        <v>276</v>
      </c>
      <c r="E257" s="30">
        <v>1.0</v>
      </c>
      <c r="F257" s="31"/>
    </row>
    <row r="258" ht="15.75" customHeight="1">
      <c r="B258" s="29" t="s">
        <v>402</v>
      </c>
      <c r="C258" s="29" t="s">
        <v>282</v>
      </c>
      <c r="D258" s="30" t="s">
        <v>276</v>
      </c>
      <c r="E258" s="30">
        <v>1.0</v>
      </c>
      <c r="F258" s="31"/>
    </row>
    <row r="259" ht="15.75" customHeight="1">
      <c r="B259" s="29" t="s">
        <v>403</v>
      </c>
      <c r="C259" s="29" t="s">
        <v>284</v>
      </c>
      <c r="D259" s="30" t="s">
        <v>276</v>
      </c>
      <c r="E259" s="30">
        <v>1.0</v>
      </c>
      <c r="F259" s="31"/>
    </row>
    <row r="260" ht="15.75" customHeight="1">
      <c r="B260" s="29" t="s">
        <v>404</v>
      </c>
      <c r="C260" s="29" t="s">
        <v>286</v>
      </c>
      <c r="D260" s="30" t="s">
        <v>276</v>
      </c>
      <c r="E260" s="30">
        <v>1.0</v>
      </c>
      <c r="F260" s="31"/>
    </row>
    <row r="261" ht="15.75" customHeight="1">
      <c r="B261" s="29" t="s">
        <v>405</v>
      </c>
      <c r="C261" s="29" t="s">
        <v>288</v>
      </c>
      <c r="D261" s="30" t="s">
        <v>276</v>
      </c>
      <c r="E261" s="30">
        <v>1.0</v>
      </c>
      <c r="F261" s="31"/>
    </row>
    <row r="262" ht="15.75" customHeight="1">
      <c r="B262" s="29" t="s">
        <v>406</v>
      </c>
      <c r="C262" s="29" t="s">
        <v>290</v>
      </c>
      <c r="D262" s="30" t="s">
        <v>276</v>
      </c>
      <c r="E262" s="30">
        <v>1.0</v>
      </c>
      <c r="F262" s="31"/>
    </row>
    <row r="263" ht="15.75" customHeight="1">
      <c r="B263" s="29" t="s">
        <v>407</v>
      </c>
      <c r="C263" s="29" t="s">
        <v>292</v>
      </c>
      <c r="D263" s="30" t="s">
        <v>276</v>
      </c>
      <c r="E263" s="30">
        <v>1.0</v>
      </c>
      <c r="F263" s="31"/>
    </row>
    <row r="264" ht="15.75" customHeight="1">
      <c r="B264" s="29" t="s">
        <v>408</v>
      </c>
      <c r="C264" s="29" t="s">
        <v>294</v>
      </c>
      <c r="D264" s="30" t="s">
        <v>276</v>
      </c>
      <c r="E264" s="30">
        <v>1.0</v>
      </c>
      <c r="F264" s="31"/>
    </row>
    <row r="265" ht="15.75" customHeight="1">
      <c r="B265" s="29" t="s">
        <v>409</v>
      </c>
      <c r="C265" s="29" t="s">
        <v>296</v>
      </c>
      <c r="D265" s="30" t="s">
        <v>276</v>
      </c>
      <c r="E265" s="30">
        <v>1.0</v>
      </c>
      <c r="F265" s="31"/>
    </row>
    <row r="266" ht="15.75" customHeight="1">
      <c r="B266" s="32" t="s">
        <v>410</v>
      </c>
      <c r="C266" s="32" t="s">
        <v>411</v>
      </c>
      <c r="D266" s="34"/>
      <c r="E266" s="34"/>
      <c r="F266" s="48">
        <f>SUM(F267:F277)</f>
        <v>0</v>
      </c>
    </row>
    <row r="267" ht="15.75" customHeight="1">
      <c r="B267" s="29" t="s">
        <v>412</v>
      </c>
      <c r="C267" s="29" t="s">
        <v>304</v>
      </c>
      <c r="D267" s="30" t="s">
        <v>276</v>
      </c>
      <c r="E267" s="30">
        <v>1.0</v>
      </c>
      <c r="F267" s="31"/>
    </row>
    <row r="268" ht="15.75" customHeight="1">
      <c r="B268" s="29" t="s">
        <v>413</v>
      </c>
      <c r="C268" s="29" t="s">
        <v>278</v>
      </c>
      <c r="D268" s="30" t="s">
        <v>276</v>
      </c>
      <c r="E268" s="30">
        <v>1.0</v>
      </c>
      <c r="F268" s="31"/>
    </row>
    <row r="269" ht="15.75" customHeight="1">
      <c r="B269" s="29" t="s">
        <v>414</v>
      </c>
      <c r="C269" s="29" t="s">
        <v>280</v>
      </c>
      <c r="D269" s="30" t="s">
        <v>276</v>
      </c>
      <c r="E269" s="30">
        <v>1.0</v>
      </c>
      <c r="F269" s="31"/>
    </row>
    <row r="270" ht="15.75" customHeight="1">
      <c r="B270" s="29" t="s">
        <v>415</v>
      </c>
      <c r="C270" s="29" t="s">
        <v>282</v>
      </c>
      <c r="D270" s="30" t="s">
        <v>276</v>
      </c>
      <c r="E270" s="30">
        <v>1.0</v>
      </c>
      <c r="F270" s="31"/>
    </row>
    <row r="271" ht="15.75" customHeight="1">
      <c r="B271" s="29" t="s">
        <v>416</v>
      </c>
      <c r="C271" s="29" t="s">
        <v>284</v>
      </c>
      <c r="D271" s="30" t="s">
        <v>276</v>
      </c>
      <c r="E271" s="30">
        <v>1.0</v>
      </c>
      <c r="F271" s="31"/>
    </row>
    <row r="272" ht="15.75" customHeight="1">
      <c r="B272" s="29" t="s">
        <v>417</v>
      </c>
      <c r="C272" s="29" t="s">
        <v>286</v>
      </c>
      <c r="D272" s="30" t="s">
        <v>276</v>
      </c>
      <c r="E272" s="30">
        <v>1.0</v>
      </c>
      <c r="F272" s="31"/>
    </row>
    <row r="273" ht="15.75" customHeight="1">
      <c r="B273" s="29" t="s">
        <v>418</v>
      </c>
      <c r="C273" s="29" t="s">
        <v>288</v>
      </c>
      <c r="D273" s="30" t="s">
        <v>276</v>
      </c>
      <c r="E273" s="30">
        <v>1.0</v>
      </c>
      <c r="F273" s="31"/>
    </row>
    <row r="274" ht="15.75" customHeight="1">
      <c r="B274" s="29" t="s">
        <v>419</v>
      </c>
      <c r="C274" s="29" t="s">
        <v>290</v>
      </c>
      <c r="D274" s="30" t="s">
        <v>276</v>
      </c>
      <c r="E274" s="30">
        <v>1.0</v>
      </c>
      <c r="F274" s="31"/>
    </row>
    <row r="275" ht="15.75" customHeight="1">
      <c r="B275" s="29" t="s">
        <v>420</v>
      </c>
      <c r="C275" s="29" t="s">
        <v>292</v>
      </c>
      <c r="D275" s="30" t="s">
        <v>276</v>
      </c>
      <c r="E275" s="30">
        <v>1.0</v>
      </c>
      <c r="F275" s="31"/>
    </row>
    <row r="276" ht="15.75" customHeight="1">
      <c r="B276" s="29" t="s">
        <v>421</v>
      </c>
      <c r="C276" s="29" t="s">
        <v>294</v>
      </c>
      <c r="D276" s="30" t="s">
        <v>276</v>
      </c>
      <c r="E276" s="30">
        <v>1.0</v>
      </c>
      <c r="F276" s="31"/>
    </row>
    <row r="277" ht="15.75" customHeight="1">
      <c r="B277" s="29" t="s">
        <v>422</v>
      </c>
      <c r="C277" s="29" t="s">
        <v>296</v>
      </c>
      <c r="D277" s="30" t="s">
        <v>276</v>
      </c>
      <c r="E277" s="30">
        <v>1.0</v>
      </c>
      <c r="F277" s="31"/>
    </row>
    <row r="278" ht="15.75" customHeight="1">
      <c r="B278" s="32" t="s">
        <v>423</v>
      </c>
      <c r="C278" s="32" t="s">
        <v>424</v>
      </c>
      <c r="D278" s="47"/>
      <c r="E278" s="34"/>
      <c r="F278" s="48">
        <f>SUM(F279:F282)</f>
        <v>0</v>
      </c>
    </row>
    <row r="279" ht="15.75" customHeight="1">
      <c r="B279" s="29" t="s">
        <v>425</v>
      </c>
      <c r="C279" s="29" t="s">
        <v>275</v>
      </c>
      <c r="D279" s="30" t="s">
        <v>276</v>
      </c>
      <c r="E279" s="30">
        <v>1.0</v>
      </c>
      <c r="F279" s="31"/>
    </row>
    <row r="280" ht="15.75" customHeight="1">
      <c r="B280" s="29" t="s">
        <v>426</v>
      </c>
      <c r="C280" s="29" t="s">
        <v>427</v>
      </c>
      <c r="D280" s="30" t="s">
        <v>276</v>
      </c>
      <c r="E280" s="30">
        <v>1.0</v>
      </c>
      <c r="F280" s="31"/>
    </row>
    <row r="281" ht="15.75" customHeight="1">
      <c r="B281" s="29" t="s">
        <v>428</v>
      </c>
      <c r="C281" s="29" t="s">
        <v>429</v>
      </c>
      <c r="D281" s="30" t="s">
        <v>276</v>
      </c>
      <c r="E281" s="30">
        <v>1.0</v>
      </c>
      <c r="F281" s="31"/>
    </row>
    <row r="282" ht="15.75" customHeight="1">
      <c r="B282" s="29" t="s">
        <v>430</v>
      </c>
      <c r="C282" s="29" t="s">
        <v>431</v>
      </c>
      <c r="D282" s="30" t="s">
        <v>276</v>
      </c>
      <c r="E282" s="30">
        <v>1.0</v>
      </c>
      <c r="F282" s="31"/>
    </row>
    <row r="283" ht="17.25" customHeight="1">
      <c r="B283" s="38" t="s">
        <v>266</v>
      </c>
      <c r="C283" s="39" t="s">
        <v>432</v>
      </c>
      <c r="D283" s="49"/>
      <c r="E283" s="41"/>
      <c r="F283" s="42">
        <f>F154+F168+F182+F196+F210+F222+F234+F246+F254+F266+F278</f>
        <v>0</v>
      </c>
    </row>
    <row r="284" ht="22.5" customHeight="1">
      <c r="B284" s="43"/>
      <c r="C284" s="44"/>
      <c r="D284" s="44"/>
      <c r="E284" s="44"/>
      <c r="F284" s="45"/>
    </row>
    <row r="285" ht="22.5" customHeight="1">
      <c r="B285" s="20" t="s">
        <v>433</v>
      </c>
      <c r="C285" s="21" t="s">
        <v>434</v>
      </c>
      <c r="D285" s="22"/>
      <c r="E285" s="22"/>
      <c r="F285" s="23"/>
    </row>
    <row r="286" ht="22.5" customHeight="1">
      <c r="B286" s="24" t="s">
        <v>14</v>
      </c>
      <c r="C286" s="24" t="s">
        <v>435</v>
      </c>
      <c r="D286" s="24" t="s">
        <v>16</v>
      </c>
      <c r="E286" s="24" t="s">
        <v>17</v>
      </c>
      <c r="F286" s="25" t="s">
        <v>18</v>
      </c>
    </row>
    <row r="287" ht="15.75" customHeight="1">
      <c r="B287" s="29" t="s">
        <v>436</v>
      </c>
      <c r="C287" s="29" t="s">
        <v>437</v>
      </c>
      <c r="D287" s="30" t="s">
        <v>276</v>
      </c>
      <c r="E287" s="30">
        <v>1.0</v>
      </c>
      <c r="F287" s="31"/>
    </row>
    <row r="288" ht="15.75" customHeight="1">
      <c r="B288" s="29" t="s">
        <v>438</v>
      </c>
      <c r="C288" s="29" t="s">
        <v>439</v>
      </c>
      <c r="D288" s="30" t="s">
        <v>276</v>
      </c>
      <c r="E288" s="30">
        <v>1.0</v>
      </c>
      <c r="F288" s="31"/>
    </row>
    <row r="289" ht="15.75" customHeight="1">
      <c r="B289" s="29" t="s">
        <v>440</v>
      </c>
      <c r="C289" s="29" t="s">
        <v>441</v>
      </c>
      <c r="D289" s="30" t="s">
        <v>276</v>
      </c>
      <c r="E289" s="30">
        <v>1.0</v>
      </c>
      <c r="F289" s="31"/>
    </row>
    <row r="290" ht="15.75" customHeight="1">
      <c r="B290" s="29" t="s">
        <v>442</v>
      </c>
      <c r="C290" s="29" t="s">
        <v>443</v>
      </c>
      <c r="D290" s="30" t="s">
        <v>276</v>
      </c>
      <c r="E290" s="30">
        <v>1.0</v>
      </c>
      <c r="F290" s="31"/>
    </row>
    <row r="291" ht="15.75" customHeight="1">
      <c r="B291" s="29" t="s">
        <v>444</v>
      </c>
      <c r="C291" s="29" t="s">
        <v>445</v>
      </c>
      <c r="D291" s="30" t="s">
        <v>276</v>
      </c>
      <c r="E291" s="30">
        <v>1.0</v>
      </c>
      <c r="F291" s="31"/>
    </row>
    <row r="292" ht="15.75" customHeight="1">
      <c r="B292" s="29" t="s">
        <v>446</v>
      </c>
      <c r="C292" s="29" t="s">
        <v>447</v>
      </c>
      <c r="D292" s="30" t="s">
        <v>276</v>
      </c>
      <c r="E292" s="30">
        <v>1.0</v>
      </c>
      <c r="F292" s="31"/>
    </row>
    <row r="293" ht="15.75" customHeight="1">
      <c r="B293" s="29" t="s">
        <v>448</v>
      </c>
      <c r="C293" s="29" t="s">
        <v>449</v>
      </c>
      <c r="D293" s="30" t="s">
        <v>276</v>
      </c>
      <c r="E293" s="30">
        <v>1.0</v>
      </c>
      <c r="F293" s="31"/>
    </row>
    <row r="294" ht="15.75" customHeight="1">
      <c r="B294" s="29" t="s">
        <v>450</v>
      </c>
      <c r="C294" s="29" t="s">
        <v>451</v>
      </c>
      <c r="D294" s="30" t="s">
        <v>276</v>
      </c>
      <c r="E294" s="30">
        <v>1.0</v>
      </c>
      <c r="F294" s="31"/>
    </row>
    <row r="295" ht="15.75" customHeight="1">
      <c r="B295" s="29" t="s">
        <v>452</v>
      </c>
      <c r="C295" s="29" t="s">
        <v>453</v>
      </c>
      <c r="D295" s="30" t="s">
        <v>276</v>
      </c>
      <c r="E295" s="30">
        <v>1.0</v>
      </c>
      <c r="F295" s="31"/>
    </row>
    <row r="296" ht="15.75" customHeight="1">
      <c r="B296" s="29" t="s">
        <v>454</v>
      </c>
      <c r="C296" s="29" t="s">
        <v>455</v>
      </c>
      <c r="D296" s="30" t="s">
        <v>276</v>
      </c>
      <c r="E296" s="30">
        <v>1.0</v>
      </c>
      <c r="F296" s="31"/>
    </row>
    <row r="297" ht="15.75" customHeight="1">
      <c r="B297" s="29" t="s">
        <v>456</v>
      </c>
      <c r="C297" s="29" t="s">
        <v>457</v>
      </c>
      <c r="D297" s="30" t="s">
        <v>276</v>
      </c>
      <c r="E297" s="30">
        <v>1.0</v>
      </c>
      <c r="F297" s="31"/>
    </row>
    <row r="298" ht="15.75" customHeight="1">
      <c r="B298" s="29" t="s">
        <v>458</v>
      </c>
      <c r="C298" s="29" t="s">
        <v>459</v>
      </c>
      <c r="D298" s="30" t="s">
        <v>276</v>
      </c>
      <c r="E298" s="30">
        <v>1.0</v>
      </c>
      <c r="F298" s="31"/>
    </row>
    <row r="299" ht="15.75" customHeight="1">
      <c r="B299" s="29" t="s">
        <v>460</v>
      </c>
      <c r="C299" s="29" t="s">
        <v>461</v>
      </c>
      <c r="D299" s="30" t="s">
        <v>276</v>
      </c>
      <c r="E299" s="30">
        <v>1.0</v>
      </c>
      <c r="F299" s="31"/>
    </row>
    <row r="300" ht="15.75" customHeight="1">
      <c r="B300" s="29" t="s">
        <v>462</v>
      </c>
      <c r="C300" s="29" t="s">
        <v>463</v>
      </c>
      <c r="D300" s="30" t="s">
        <v>276</v>
      </c>
      <c r="E300" s="30">
        <v>1.0</v>
      </c>
      <c r="F300" s="31"/>
    </row>
    <row r="301" ht="15.75" customHeight="1">
      <c r="B301" s="29" t="s">
        <v>464</v>
      </c>
      <c r="C301" s="29" t="s">
        <v>465</v>
      </c>
      <c r="D301" s="30" t="s">
        <v>276</v>
      </c>
      <c r="E301" s="30">
        <v>1.0</v>
      </c>
      <c r="F301" s="31"/>
    </row>
    <row r="302" ht="15.75" customHeight="1">
      <c r="B302" s="29" t="s">
        <v>466</v>
      </c>
      <c r="C302" s="29" t="s">
        <v>467</v>
      </c>
      <c r="D302" s="30" t="s">
        <v>276</v>
      </c>
      <c r="E302" s="30">
        <v>1.0</v>
      </c>
      <c r="F302" s="31"/>
    </row>
    <row r="303" ht="15.75" customHeight="1">
      <c r="B303" s="29" t="s">
        <v>468</v>
      </c>
      <c r="C303" s="29" t="s">
        <v>469</v>
      </c>
      <c r="D303" s="30" t="s">
        <v>276</v>
      </c>
      <c r="E303" s="30">
        <v>1.0</v>
      </c>
      <c r="F303" s="31"/>
    </row>
    <row r="304" ht="15.75" customHeight="1">
      <c r="B304" s="29" t="s">
        <v>470</v>
      </c>
      <c r="C304" s="29" t="s">
        <v>471</v>
      </c>
      <c r="D304" s="30" t="s">
        <v>276</v>
      </c>
      <c r="E304" s="30">
        <v>1.0</v>
      </c>
      <c r="F304" s="31"/>
    </row>
    <row r="305" ht="15.75" customHeight="1">
      <c r="B305" s="29" t="s">
        <v>472</v>
      </c>
      <c r="C305" s="29" t="s">
        <v>473</v>
      </c>
      <c r="D305" s="30" t="s">
        <v>276</v>
      </c>
      <c r="E305" s="30">
        <v>1.0</v>
      </c>
      <c r="F305" s="31"/>
    </row>
    <row r="306" ht="15.75" customHeight="1">
      <c r="B306" s="29" t="s">
        <v>474</v>
      </c>
      <c r="C306" s="29" t="s">
        <v>475</v>
      </c>
      <c r="D306" s="30" t="s">
        <v>276</v>
      </c>
      <c r="E306" s="30">
        <v>1.0</v>
      </c>
      <c r="F306" s="31"/>
    </row>
    <row r="307" ht="15.75" customHeight="1">
      <c r="B307" s="29" t="s">
        <v>476</v>
      </c>
      <c r="C307" s="29" t="s">
        <v>477</v>
      </c>
      <c r="D307" s="30" t="s">
        <v>276</v>
      </c>
      <c r="E307" s="30">
        <v>1.0</v>
      </c>
      <c r="F307" s="31"/>
    </row>
    <row r="308" ht="17.25" customHeight="1">
      <c r="B308" s="38" t="s">
        <v>266</v>
      </c>
      <c r="C308" s="50" t="s">
        <v>478</v>
      </c>
      <c r="D308" s="51"/>
      <c r="E308" s="52"/>
      <c r="F308" s="42">
        <f>SUM(F287:F307)</f>
        <v>0</v>
      </c>
    </row>
    <row r="309" ht="15.75" customHeight="1">
      <c r="B309" s="9"/>
      <c r="C309" s="53"/>
      <c r="D309" s="53"/>
      <c r="E309" s="53"/>
      <c r="F309" s="54"/>
    </row>
    <row r="310" ht="22.5" customHeight="1">
      <c r="B310" s="55" t="s">
        <v>479</v>
      </c>
      <c r="C310" s="51" t="s">
        <v>480</v>
      </c>
      <c r="D310" s="51"/>
      <c r="E310" s="52"/>
      <c r="F310" s="56">
        <f>F150+F283+F308</f>
        <v>0</v>
      </c>
    </row>
    <row r="311" ht="15.75" customHeight="1">
      <c r="B311" s="57"/>
      <c r="C311" s="4"/>
      <c r="D311" s="4"/>
      <c r="E311" s="4"/>
    </row>
    <row r="312" ht="41.25" customHeight="1">
      <c r="B312" s="58" t="s">
        <v>481</v>
      </c>
      <c r="C312" s="12"/>
      <c r="D312" s="12"/>
      <c r="E312" s="12"/>
      <c r="F312" s="10"/>
    </row>
    <row r="313" ht="48.0" customHeight="1">
      <c r="B313" s="59" t="s">
        <v>482</v>
      </c>
      <c r="C313" s="12"/>
      <c r="D313" s="12"/>
      <c r="E313" s="12"/>
      <c r="F313" s="10"/>
    </row>
    <row r="314" ht="22.5" customHeight="1">
      <c r="B314" s="60" t="s">
        <v>483</v>
      </c>
      <c r="C314" s="12"/>
      <c r="D314" s="12"/>
      <c r="E314" s="12"/>
      <c r="F314" s="10"/>
    </row>
    <row r="315" ht="17.25" customHeight="1">
      <c r="B315" s="61" t="s">
        <v>484</v>
      </c>
      <c r="C315" s="12"/>
      <c r="D315" s="12"/>
      <c r="E315" s="12"/>
      <c r="F315" s="10"/>
    </row>
    <row r="316" ht="17.25" customHeight="1">
      <c r="B316" s="61" t="s">
        <v>485</v>
      </c>
      <c r="C316" s="12"/>
      <c r="D316" s="12"/>
      <c r="E316" s="12"/>
      <c r="F316" s="10"/>
    </row>
    <row r="317" ht="17.25" customHeight="1">
      <c r="B317" s="61" t="s">
        <v>486</v>
      </c>
      <c r="C317" s="12"/>
      <c r="D317" s="12"/>
      <c r="E317" s="12"/>
      <c r="F317" s="10"/>
    </row>
    <row r="318" ht="17.25" customHeight="1">
      <c r="B318" s="61" t="s">
        <v>487</v>
      </c>
      <c r="C318" s="12"/>
      <c r="D318" s="12"/>
      <c r="E318" s="12"/>
      <c r="F318" s="10"/>
    </row>
    <row r="319" ht="22.5" customHeight="1">
      <c r="B319" s="62" t="s">
        <v>488</v>
      </c>
      <c r="C319" s="12"/>
      <c r="D319" s="12"/>
      <c r="E319" s="12"/>
      <c r="F319" s="10"/>
    </row>
    <row r="320" ht="15.0" customHeight="1">
      <c r="B320" s="63" t="s">
        <v>489</v>
      </c>
      <c r="C320" s="64"/>
      <c r="D320" s="64"/>
      <c r="E320" s="64"/>
      <c r="F320" s="16"/>
    </row>
    <row r="321" ht="15.75" customHeight="1">
      <c r="B321" s="65"/>
      <c r="F321" s="66"/>
    </row>
    <row r="322" ht="15.75" customHeight="1">
      <c r="B322" s="67"/>
      <c r="C322" s="68"/>
      <c r="D322" s="68"/>
      <c r="E322" s="68"/>
      <c r="F322" s="19"/>
    </row>
    <row r="323" ht="17.25" customHeight="1">
      <c r="B323" s="61" t="s">
        <v>490</v>
      </c>
      <c r="C323" s="12"/>
      <c r="D323" s="12"/>
      <c r="E323" s="12"/>
      <c r="F323" s="10"/>
    </row>
    <row r="324" ht="17.25" customHeight="1">
      <c r="B324" s="61" t="s">
        <v>491</v>
      </c>
      <c r="C324" s="12"/>
      <c r="D324" s="12"/>
      <c r="E324" s="12"/>
      <c r="F324" s="10"/>
    </row>
    <row r="325" ht="17.25" customHeight="1">
      <c r="B325" s="61" t="s">
        <v>492</v>
      </c>
      <c r="C325" s="12"/>
      <c r="D325" s="12"/>
      <c r="E325" s="12"/>
      <c r="F325" s="10"/>
    </row>
    <row r="326" ht="17.25" customHeight="1">
      <c r="B326" s="61" t="s">
        <v>487</v>
      </c>
      <c r="C326" s="12"/>
      <c r="D326" s="12"/>
      <c r="E326" s="12"/>
      <c r="F326" s="10"/>
    </row>
    <row r="327" ht="22.5" customHeight="1">
      <c r="B327" s="60" t="s">
        <v>493</v>
      </c>
      <c r="C327" s="12"/>
      <c r="D327" s="12"/>
      <c r="E327" s="12"/>
      <c r="F327" s="10"/>
    </row>
    <row r="328" ht="17.25" customHeight="1">
      <c r="B328" s="61" t="s">
        <v>490</v>
      </c>
      <c r="C328" s="12"/>
      <c r="D328" s="12"/>
      <c r="E328" s="12"/>
      <c r="F328" s="10"/>
    </row>
    <row r="329" ht="17.25" customHeight="1">
      <c r="B329" s="61" t="s">
        <v>494</v>
      </c>
      <c r="C329" s="12"/>
      <c r="D329" s="12"/>
      <c r="E329" s="12"/>
      <c r="F329" s="10"/>
    </row>
    <row r="330" ht="17.25" customHeight="1">
      <c r="B330" s="61" t="s">
        <v>487</v>
      </c>
      <c r="C330" s="12"/>
      <c r="D330" s="12"/>
      <c r="E330" s="12"/>
      <c r="F330" s="10"/>
    </row>
    <row r="331" ht="15.75" customHeight="1">
      <c r="B331" s="4"/>
      <c r="C331" s="4"/>
      <c r="D331" s="4"/>
      <c r="E331" s="4"/>
    </row>
    <row r="332" ht="15.75" customHeight="1">
      <c r="B332" s="4"/>
      <c r="C332" s="4"/>
      <c r="D332" s="4"/>
      <c r="E332" s="4"/>
    </row>
    <row r="333" ht="15.75" customHeight="1">
      <c r="B333" s="4"/>
      <c r="C333" s="4"/>
      <c r="D333" s="4"/>
      <c r="E333" s="4"/>
    </row>
    <row r="334" ht="15.75" customHeight="1">
      <c r="B334" s="4"/>
      <c r="C334" s="4"/>
      <c r="D334" s="4"/>
      <c r="E334" s="4"/>
    </row>
    <row r="335" ht="15.75" customHeight="1">
      <c r="B335" s="4"/>
      <c r="C335" s="4"/>
      <c r="D335" s="4"/>
      <c r="E335" s="4"/>
    </row>
    <row r="336" ht="15.75" customHeight="1">
      <c r="B336" s="4"/>
      <c r="C336" s="4"/>
      <c r="D336" s="4"/>
      <c r="E336" s="4"/>
    </row>
    <row r="337" ht="15.75" customHeight="1">
      <c r="B337" s="4"/>
      <c r="C337" s="4"/>
      <c r="D337" s="4"/>
      <c r="E337" s="4"/>
    </row>
    <row r="338" ht="15.75" customHeight="1">
      <c r="B338" s="4"/>
      <c r="C338" s="4"/>
      <c r="D338" s="4"/>
      <c r="E338" s="4"/>
    </row>
    <row r="339" ht="15.75" customHeight="1">
      <c r="B339" s="4"/>
      <c r="C339" s="4"/>
      <c r="D339" s="4"/>
      <c r="E339" s="4"/>
    </row>
    <row r="340" ht="15.75" customHeight="1">
      <c r="B340" s="4"/>
      <c r="C340" s="4"/>
      <c r="D340" s="4"/>
      <c r="E340" s="4"/>
    </row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B1:F1"/>
    <mergeCell ref="B2:F2"/>
    <mergeCell ref="B3:F3"/>
    <mergeCell ref="B5:F5"/>
    <mergeCell ref="B6:F6"/>
    <mergeCell ref="B8:F8"/>
    <mergeCell ref="D10:F10"/>
    <mergeCell ref="B10:C10"/>
    <mergeCell ref="B12:C12"/>
    <mergeCell ref="E12:F12"/>
    <mergeCell ref="B13:C13"/>
    <mergeCell ref="E13:F13"/>
    <mergeCell ref="B312:F312"/>
    <mergeCell ref="B313:F313"/>
    <mergeCell ref="B323:F323"/>
    <mergeCell ref="B324:F324"/>
    <mergeCell ref="B325:F325"/>
    <mergeCell ref="B326:F326"/>
    <mergeCell ref="B327:F327"/>
    <mergeCell ref="B328:F328"/>
    <mergeCell ref="B329:F329"/>
    <mergeCell ref="B330:F330"/>
    <mergeCell ref="B314:F314"/>
    <mergeCell ref="B315:F315"/>
    <mergeCell ref="B316:F316"/>
    <mergeCell ref="B317:F317"/>
    <mergeCell ref="B318:F318"/>
    <mergeCell ref="B319:F319"/>
    <mergeCell ref="B320:F322"/>
  </mergeCells>
  <printOptions horizontalCentered="1"/>
  <pageMargins bottom="0.7480314960629921" footer="0.0" header="0.0" left="0.5118110236220472" right="0.5118110236220472" top="0.748031496062992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2024-06-18T21:41:55Z</dcterms:created>
  <dc:creator>Matvei Cuentas-Zavala</dc:creator>
</cp:coreProperties>
</file>