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NOPS-2022-2023-HEALTH &amp; WASH\HEALTH-2023-2024\Mizoram\Medical Equipments\ITB-Mizoram\"/>
    </mc:Choice>
  </mc:AlternateContent>
  <xr:revisionPtr revIDLastSave="0" documentId="13_ncr:1_{BC11FC82-1C12-49BC-A98C-027310EA3800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H&amp;SDH Requirement Lot 1-8" sheetId="5" r:id="rId1"/>
    <sheet name="CHC Requirement" sheetId="6" r:id="rId2"/>
    <sheet name="Facility-Contact person" sheetId="18" r:id="rId3"/>
  </sheets>
  <definedNames>
    <definedName name="_xlnm.Print_Titles" localSheetId="1">'CHC Requirement'!$1:$3</definedName>
    <definedName name="_xlnm.Print_Titles" localSheetId="0">'DH&amp;SDH Requirement Lot 1-8'!$1:$4</definedName>
  </definedNames>
  <calcPr calcId="191029"/>
</workbook>
</file>

<file path=xl/calcChain.xml><?xml version="1.0" encoding="utf-8"?>
<calcChain xmlns="http://schemas.openxmlformats.org/spreadsheetml/2006/main">
  <c r="U6" i="5" l="1"/>
  <c r="U7" i="5"/>
  <c r="U5" i="5"/>
  <c r="U9" i="5"/>
  <c r="U10" i="5"/>
  <c r="U11" i="5"/>
  <c r="U12" i="5"/>
  <c r="U8" i="5"/>
  <c r="R4" i="6" l="1"/>
  <c r="R5" i="6"/>
  <c r="E5" i="6"/>
  <c r="E4" i="6"/>
  <c r="E11" i="5"/>
  <c r="E10" i="5"/>
  <c r="E9" i="5"/>
  <c r="E7" i="5"/>
  <c r="E8" i="5"/>
  <c r="E6" i="5"/>
  <c r="E5" i="5"/>
</calcChain>
</file>

<file path=xl/sharedStrings.xml><?xml version="1.0" encoding="utf-8"?>
<sst xmlns="http://schemas.openxmlformats.org/spreadsheetml/2006/main" count="159" uniqueCount="106">
  <si>
    <t>Equipments Requirement List for DH/SDH</t>
  </si>
  <si>
    <t>Department</t>
  </si>
  <si>
    <t>Items</t>
  </si>
  <si>
    <t>Remarks</t>
  </si>
  <si>
    <t>1 each for all DH/SDH</t>
  </si>
  <si>
    <t>Phototherapy Unit</t>
  </si>
  <si>
    <t>Obs &amp; Gynecology OT</t>
  </si>
  <si>
    <t>Defibrillator with TCP and AED</t>
  </si>
  <si>
    <t>Obstetrics &amp; Gynecology OT</t>
  </si>
  <si>
    <t>Anaesthesia Work Station</t>
  </si>
  <si>
    <t>Others</t>
  </si>
  <si>
    <t>NBSU</t>
  </si>
  <si>
    <t>Multipara Monitor</t>
  </si>
  <si>
    <t>Specification</t>
  </si>
  <si>
    <t>Reference of Specification</t>
  </si>
  <si>
    <t>SNCU</t>
  </si>
  <si>
    <t>SNCU/NBSU</t>
  </si>
  <si>
    <t>1 each for all DH (including 3 new Districts)</t>
  </si>
  <si>
    <t>CHA, Mamit, Kolasib, Lawngtlai, Lunglei, Champhai</t>
  </si>
  <si>
    <t>Infusion Pump</t>
  </si>
  <si>
    <t>Obs &amp; Gynecology ward</t>
  </si>
  <si>
    <t>ECG Machine 6 Channel</t>
  </si>
  <si>
    <t>Technical Specifications of Medical Devices for Anesthesia Department</t>
  </si>
  <si>
    <t>9 DH</t>
  </si>
  <si>
    <t>Civil Hospital Aizawl</t>
  </si>
  <si>
    <t>Champhai DH</t>
  </si>
  <si>
    <t>Kolasib DH</t>
  </si>
  <si>
    <t>Lawngtlai DH</t>
  </si>
  <si>
    <t>Civil Hospital Lunglei</t>
  </si>
  <si>
    <t>Mamit DH</t>
  </si>
  <si>
    <t>Serchhip DH</t>
  </si>
  <si>
    <t>Siaha DH</t>
  </si>
  <si>
    <t>SDH</t>
  </si>
  <si>
    <t>CHC</t>
  </si>
  <si>
    <t>Khawzawl</t>
  </si>
  <si>
    <t>Ngopa</t>
  </si>
  <si>
    <t>Chawngte</t>
  </si>
  <si>
    <t>Hnahthial</t>
  </si>
  <si>
    <t>Saitual</t>
  </si>
  <si>
    <t>Kawrthah</t>
  </si>
  <si>
    <t>Sakawrdai</t>
  </si>
  <si>
    <t>Biate</t>
  </si>
  <si>
    <t>Thenzawl</t>
  </si>
  <si>
    <t>Vairengte</t>
  </si>
  <si>
    <t>Tlabung SDH</t>
  </si>
  <si>
    <t>District</t>
  </si>
  <si>
    <t>Facility</t>
  </si>
  <si>
    <t>Aizawl East</t>
  </si>
  <si>
    <t>Aizawl West</t>
  </si>
  <si>
    <t>Kolasib</t>
  </si>
  <si>
    <t>Lawngtlai</t>
  </si>
  <si>
    <t>Lunglei</t>
  </si>
  <si>
    <t>Mamit</t>
  </si>
  <si>
    <t>Serchhip</t>
  </si>
  <si>
    <t>Champhai</t>
  </si>
  <si>
    <t>4 each for all DH/SDH with SNCU, 3 each for all DH with NBSU, 1 for DH without SNCU &amp; NBSU</t>
  </si>
  <si>
    <t>1 each for Saitual &amp; Hnahthial</t>
  </si>
  <si>
    <t>2 each for all DH with SNCU</t>
  </si>
  <si>
    <t>Vairengte CHC</t>
  </si>
  <si>
    <t>Chawngte CHC</t>
  </si>
  <si>
    <t>Sakawrdai CHC</t>
  </si>
  <si>
    <t>Thenzawl CHC</t>
  </si>
  <si>
    <t>S/n</t>
  </si>
  <si>
    <t>Dr. R Lalrintluanga</t>
  </si>
  <si>
    <t>Ngopa CHC</t>
  </si>
  <si>
    <t>Kawrthah CHC</t>
  </si>
  <si>
    <t>Hnahthial CHC</t>
  </si>
  <si>
    <t>Kulikawn SDH</t>
  </si>
  <si>
    <t>Biate CHC</t>
  </si>
  <si>
    <t>Saitual CHC</t>
  </si>
  <si>
    <t>Dr Lalrengpuii</t>
  </si>
  <si>
    <t>Dr Lalngaihawmi</t>
  </si>
  <si>
    <t>Dr Zothanpari</t>
  </si>
  <si>
    <t>Types of facility</t>
  </si>
  <si>
    <t>Name of Medical Officer</t>
  </si>
  <si>
    <t>Dr Andrew Kawlthangpuia</t>
  </si>
  <si>
    <t>Dr Remlalnghaki</t>
  </si>
  <si>
    <t>Dr Lalmalsawmi</t>
  </si>
  <si>
    <t>Dr Zoremmawia</t>
  </si>
  <si>
    <t>Dr C Lalhmingmawii</t>
  </si>
  <si>
    <t>Dr  V Lalremruata</t>
  </si>
  <si>
    <t xml:space="preserve">Dr James RE Mawia </t>
  </si>
  <si>
    <t>SRHF</t>
  </si>
  <si>
    <t>Hnahthial DH/ CHC</t>
  </si>
  <si>
    <t>Saitual DH/ CHC</t>
  </si>
  <si>
    <t>Khawzawl DH/ CHC</t>
  </si>
  <si>
    <t>SNCU/ NBSU</t>
  </si>
  <si>
    <t xml:space="preserve">Endoscopy Machine </t>
  </si>
  <si>
    <t>Dr Biakthansangi</t>
  </si>
  <si>
    <t>Syringe Pump</t>
  </si>
  <si>
    <t>For Civil Hospital Aizawl</t>
  </si>
  <si>
    <t>DH with NBSU</t>
  </si>
  <si>
    <t>2 for each Faciltiy with NBSU
NBSU newly functional at Thenzawl CHC  and
1 each  for Sakawrdai &amp; Kawrthah CHC</t>
  </si>
  <si>
    <t>TOTAL</t>
  </si>
  <si>
    <t>Total</t>
  </si>
  <si>
    <t>Quantity to be supplied</t>
  </si>
  <si>
    <t xml:space="preserve">Mizoram State Health Care Society (MSHCS)
</t>
  </si>
  <si>
    <t>List for CHC_Tender Ref. 51961</t>
  </si>
  <si>
    <t>List for DH &amp; SDH_Tender Ref. 51961</t>
  </si>
  <si>
    <t>Technical_Specifications_of_Medical_Devices_for_Neonatal__Pediatric_Care_ICUs</t>
  </si>
  <si>
    <t>Technical Specifications of Medical Devices for Emergency Response Systems</t>
  </si>
  <si>
    <t>Technical Specifications of Medical Devices for Emergency Response System</t>
  </si>
  <si>
    <t>Technical Specification_Medical Devices_Cardiopulomonary Department</t>
  </si>
  <si>
    <t>Lot No</t>
  </si>
  <si>
    <t>Lot No.</t>
  </si>
  <si>
    <t xml:space="preserve">Technical specification_Specs attached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</si>
</sst>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* #,##0.00_ ;_ * \-#,##0.00_ ;_ * &quot;-&quot;??_ ;_ @_ 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theme="1"/>
      <name val="Calibri"/>
      <charset val="134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sz val="8"/>
      <name val="Times New Roman"/>
      <family val="1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3">
    <xf numFmtId="0" fontId="0" fillId="0" borderId="0"/>
    <xf numFmtId="164" fontId="9" fillId="0" borderId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/>
    <xf numFmtId="0" fontId="4" fillId="0" borderId="0"/>
    <xf numFmtId="0" fontId="4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9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8" fillId="0" borderId="1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7" fillId="0" borderId="0" xfId="0" applyFont="1" applyAlignment="1">
      <alignment vertical="top" wrapText="1"/>
    </xf>
    <xf numFmtId="164" fontId="6" fillId="0" borderId="6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3" fontId="12" fillId="2" borderId="1" xfId="0" applyNumberFormat="1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vertical="center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23">
    <cellStyle name="Comma" xfId="1" builtinId="3"/>
    <cellStyle name="Comma 2" xfId="10" xr:uid="{00000000-0005-0000-0000-000001000000}"/>
    <cellStyle name="Comma 2 2" xfId="18" xr:uid="{00000000-0005-0000-0000-000002000000}"/>
    <cellStyle name="Comma 3" xfId="22" xr:uid="{197B3F7E-64E3-42EA-B755-C91186F3A3C2}"/>
    <cellStyle name="Normal" xfId="0" builtinId="0"/>
    <cellStyle name="Normal 10" xfId="4" xr:uid="{00000000-0005-0000-0000-000005000000}"/>
    <cellStyle name="Normal 2" xfId="2" xr:uid="{00000000-0005-0000-0000-000006000000}"/>
    <cellStyle name="Normal 2 2" xfId="7" xr:uid="{00000000-0005-0000-0000-000007000000}"/>
    <cellStyle name="Normal 2 2 2" xfId="15" xr:uid="{00000000-0005-0000-0000-000008000000}"/>
    <cellStyle name="Normal 2 2 3" xfId="20" xr:uid="{00000000-0005-0000-0000-000009000000}"/>
    <cellStyle name="Normal 2 3" xfId="11" xr:uid="{00000000-0005-0000-0000-00000A000000}"/>
    <cellStyle name="Normal 3" xfId="3" xr:uid="{00000000-0005-0000-0000-00000B000000}"/>
    <cellStyle name="Normal 3 2" xfId="12" xr:uid="{00000000-0005-0000-0000-00000C000000}"/>
    <cellStyle name="Normal 4" xfId="5" xr:uid="{00000000-0005-0000-0000-00000D000000}"/>
    <cellStyle name="Normal 4 2" xfId="13" xr:uid="{00000000-0005-0000-0000-00000E000000}"/>
    <cellStyle name="Normal 5" xfId="6" xr:uid="{00000000-0005-0000-0000-00000F000000}"/>
    <cellStyle name="Normal 5 2" xfId="14" xr:uid="{00000000-0005-0000-0000-000010000000}"/>
    <cellStyle name="Normal 5 3" xfId="19" xr:uid="{00000000-0005-0000-0000-000011000000}"/>
    <cellStyle name="Normal 6" xfId="9" xr:uid="{00000000-0005-0000-0000-000012000000}"/>
    <cellStyle name="Normal 6 2" xfId="17" xr:uid="{00000000-0005-0000-0000-000013000000}"/>
    <cellStyle name="Normal 7" xfId="8" xr:uid="{00000000-0005-0000-0000-000014000000}"/>
    <cellStyle name="Normal 8" xfId="16" xr:uid="{00000000-0005-0000-0000-000015000000}"/>
    <cellStyle name="Normal 9" xfId="21" xr:uid="{CDF1329F-069E-4C30-B10B-34B773C5DFD1}"/>
  </cellStyles>
  <dxfs count="4"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"/>
  <sheetViews>
    <sheetView zoomScale="85" zoomScaleNormal="85" workbookViewId="0">
      <pane xSplit="3" ySplit="4" topLeftCell="D11" activePane="bottomRight" state="frozen"/>
      <selection activeCell="A2" sqref="A2"/>
      <selection pane="topRight" activeCell="D2" sqref="D2"/>
      <selection pane="bottomLeft" activeCell="A4" sqref="A4"/>
      <selection pane="bottomRight" activeCell="B6" sqref="B6"/>
    </sheetView>
  </sheetViews>
  <sheetFormatPr defaultColWidth="18.7265625" defaultRowHeight="13"/>
  <cols>
    <col min="1" max="1" width="4.7265625" style="21" customWidth="1"/>
    <col min="2" max="2" width="20.36328125" style="20" customWidth="1"/>
    <col min="3" max="3" width="16.1796875" style="21" customWidth="1"/>
    <col min="4" max="4" width="17" style="21" customWidth="1"/>
    <col min="5" max="5" width="9.453125" style="24" customWidth="1"/>
    <col min="6" max="6" width="25.36328125" style="21" customWidth="1"/>
    <col min="7" max="18" width="9.26953125" style="19" customWidth="1"/>
    <col min="19" max="20" width="9.26953125" style="20" customWidth="1"/>
    <col min="21" max="21" width="5.08984375" style="21" bestFit="1" customWidth="1"/>
    <col min="22" max="16384" width="18.7265625" style="21"/>
  </cols>
  <sheetData>
    <row r="1" spans="1:21" ht="24" customHeight="1">
      <c r="A1" s="16" t="s">
        <v>0</v>
      </c>
      <c r="B1" s="26"/>
      <c r="C1" s="17"/>
      <c r="D1" s="17"/>
      <c r="E1" s="18"/>
      <c r="F1" s="17"/>
    </row>
    <row r="2" spans="1:21" ht="24" customHeight="1">
      <c r="A2" s="64" t="s">
        <v>98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25"/>
    </row>
    <row r="3" spans="1:21" ht="24" customHeight="1">
      <c r="A3" s="41"/>
      <c r="B3" s="41"/>
      <c r="C3" s="41"/>
      <c r="D3" s="41"/>
      <c r="E3" s="41"/>
      <c r="F3" s="41"/>
      <c r="G3" s="41">
        <v>1</v>
      </c>
      <c r="H3" s="41">
        <v>2</v>
      </c>
      <c r="I3" s="41">
        <v>3</v>
      </c>
      <c r="J3" s="41">
        <v>4</v>
      </c>
      <c r="K3" s="41">
        <v>5</v>
      </c>
      <c r="L3" s="41">
        <v>6</v>
      </c>
      <c r="M3" s="41">
        <v>7</v>
      </c>
      <c r="N3" s="41">
        <v>8</v>
      </c>
      <c r="O3" s="41">
        <v>9</v>
      </c>
      <c r="P3" s="41">
        <v>10</v>
      </c>
      <c r="Q3" s="41">
        <v>11</v>
      </c>
      <c r="R3" s="41">
        <v>12</v>
      </c>
      <c r="S3" s="41">
        <v>13</v>
      </c>
      <c r="T3" s="41">
        <v>14</v>
      </c>
      <c r="U3" s="25"/>
    </row>
    <row r="4" spans="1:21" ht="69" customHeight="1">
      <c r="A4" s="50" t="s">
        <v>103</v>
      </c>
      <c r="B4" s="50" t="s">
        <v>1</v>
      </c>
      <c r="C4" s="50" t="s">
        <v>2</v>
      </c>
      <c r="D4" s="50" t="s">
        <v>3</v>
      </c>
      <c r="E4" s="50" t="s">
        <v>95</v>
      </c>
      <c r="F4" s="50" t="s">
        <v>13</v>
      </c>
      <c r="G4" s="51" t="s">
        <v>24</v>
      </c>
      <c r="H4" s="52" t="s">
        <v>82</v>
      </c>
      <c r="I4" s="52" t="s">
        <v>25</v>
      </c>
      <c r="J4" s="52" t="s">
        <v>26</v>
      </c>
      <c r="K4" s="52" t="s">
        <v>27</v>
      </c>
      <c r="L4" s="52" t="s">
        <v>28</v>
      </c>
      <c r="M4" s="52" t="s">
        <v>29</v>
      </c>
      <c r="N4" s="52" t="s">
        <v>30</v>
      </c>
      <c r="O4" s="52" t="s">
        <v>31</v>
      </c>
      <c r="P4" s="52" t="s">
        <v>83</v>
      </c>
      <c r="Q4" s="52" t="s">
        <v>84</v>
      </c>
      <c r="R4" s="52" t="s">
        <v>85</v>
      </c>
      <c r="S4" s="52" t="s">
        <v>67</v>
      </c>
      <c r="T4" s="52" t="s">
        <v>44</v>
      </c>
      <c r="U4" s="59" t="s">
        <v>94</v>
      </c>
    </row>
    <row r="5" spans="1:21" ht="39">
      <c r="A5" s="42">
        <v>1</v>
      </c>
      <c r="B5" s="43" t="s">
        <v>86</v>
      </c>
      <c r="C5" s="43" t="s">
        <v>5</v>
      </c>
      <c r="D5" s="44" t="s">
        <v>17</v>
      </c>
      <c r="E5" s="42">
        <f t="shared" ref="E5:E11" si="0">SUM(G5:T5)</f>
        <v>12</v>
      </c>
      <c r="F5" s="43" t="s">
        <v>99</v>
      </c>
      <c r="G5" s="35">
        <v>1</v>
      </c>
      <c r="H5" s="35">
        <v>1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1</v>
      </c>
      <c r="O5" s="35">
        <v>1</v>
      </c>
      <c r="P5" s="38">
        <v>1</v>
      </c>
      <c r="Q5" s="35">
        <v>1</v>
      </c>
      <c r="R5" s="35">
        <v>1</v>
      </c>
      <c r="S5" s="37"/>
      <c r="T5" s="35"/>
      <c r="U5" s="25">
        <f>SUM(G5:T5)</f>
        <v>12</v>
      </c>
    </row>
    <row r="6" spans="1:21" ht="39">
      <c r="A6" s="42">
        <v>2</v>
      </c>
      <c r="B6" s="43" t="s">
        <v>6</v>
      </c>
      <c r="C6" s="43" t="s">
        <v>7</v>
      </c>
      <c r="D6" s="45" t="s">
        <v>23</v>
      </c>
      <c r="E6" s="42">
        <f t="shared" si="0"/>
        <v>9</v>
      </c>
      <c r="F6" s="43" t="s">
        <v>100</v>
      </c>
      <c r="G6" s="35">
        <v>1</v>
      </c>
      <c r="H6" s="35">
        <v>1</v>
      </c>
      <c r="I6" s="35">
        <v>1</v>
      </c>
      <c r="J6" s="35">
        <v>1</v>
      </c>
      <c r="K6" s="35">
        <v>1</v>
      </c>
      <c r="L6" s="35">
        <v>1</v>
      </c>
      <c r="M6" s="35">
        <v>1</v>
      </c>
      <c r="N6" s="35">
        <v>1</v>
      </c>
      <c r="O6" s="35">
        <v>1</v>
      </c>
      <c r="P6" s="35"/>
      <c r="Q6" s="35"/>
      <c r="R6" s="35"/>
      <c r="S6" s="37"/>
      <c r="T6" s="35"/>
      <c r="U6" s="25">
        <f t="shared" ref="U6:U7" si="1">SUM(G6:T6)</f>
        <v>9</v>
      </c>
    </row>
    <row r="7" spans="1:21" ht="39">
      <c r="A7" s="42">
        <v>3</v>
      </c>
      <c r="B7" s="43" t="s">
        <v>8</v>
      </c>
      <c r="C7" s="43" t="s">
        <v>12</v>
      </c>
      <c r="D7" s="45" t="s">
        <v>4</v>
      </c>
      <c r="E7" s="42">
        <f t="shared" si="0"/>
        <v>11</v>
      </c>
      <c r="F7" s="43" t="s">
        <v>22</v>
      </c>
      <c r="G7" s="35">
        <v>1</v>
      </c>
      <c r="H7" s="35">
        <v>1</v>
      </c>
      <c r="I7" s="35">
        <v>1</v>
      </c>
      <c r="J7" s="35">
        <v>1</v>
      </c>
      <c r="K7" s="35">
        <v>1</v>
      </c>
      <c r="L7" s="35">
        <v>1</v>
      </c>
      <c r="M7" s="35">
        <v>1</v>
      </c>
      <c r="N7" s="35">
        <v>1</v>
      </c>
      <c r="O7" s="35">
        <v>1</v>
      </c>
      <c r="P7" s="35"/>
      <c r="Q7" s="35"/>
      <c r="R7" s="35"/>
      <c r="S7" s="37">
        <v>1</v>
      </c>
      <c r="T7" s="35">
        <v>1</v>
      </c>
      <c r="U7" s="25">
        <f t="shared" si="1"/>
        <v>11</v>
      </c>
    </row>
    <row r="8" spans="1:21" ht="39">
      <c r="A8" s="42">
        <v>4</v>
      </c>
      <c r="B8" s="43" t="s">
        <v>15</v>
      </c>
      <c r="C8" s="43" t="s">
        <v>12</v>
      </c>
      <c r="D8" s="45" t="s">
        <v>57</v>
      </c>
      <c r="E8" s="42">
        <f t="shared" si="0"/>
        <v>10</v>
      </c>
      <c r="F8" s="43" t="s">
        <v>22</v>
      </c>
      <c r="G8" s="35">
        <v>2</v>
      </c>
      <c r="H8" s="35"/>
      <c r="I8" s="35">
        <v>2</v>
      </c>
      <c r="J8" s="35"/>
      <c r="K8" s="35">
        <v>2</v>
      </c>
      <c r="L8" s="35">
        <v>2</v>
      </c>
      <c r="M8" s="35"/>
      <c r="N8" s="35"/>
      <c r="O8" s="35">
        <v>2</v>
      </c>
      <c r="P8" s="35"/>
      <c r="Q8" s="35"/>
      <c r="R8" s="35"/>
      <c r="S8" s="37"/>
      <c r="T8" s="35"/>
      <c r="U8" s="25">
        <f>SUM(G8:T8)</f>
        <v>10</v>
      </c>
    </row>
    <row r="9" spans="1:21" ht="39">
      <c r="A9" s="42">
        <v>5</v>
      </c>
      <c r="B9" s="43" t="s">
        <v>8</v>
      </c>
      <c r="C9" s="43" t="s">
        <v>9</v>
      </c>
      <c r="D9" s="45" t="s">
        <v>18</v>
      </c>
      <c r="E9" s="42">
        <f t="shared" si="0"/>
        <v>6</v>
      </c>
      <c r="F9" s="43" t="s">
        <v>22</v>
      </c>
      <c r="G9" s="35">
        <v>1</v>
      </c>
      <c r="H9" s="35"/>
      <c r="I9" s="35">
        <v>1</v>
      </c>
      <c r="J9" s="35">
        <v>1</v>
      </c>
      <c r="K9" s="35">
        <v>1</v>
      </c>
      <c r="L9" s="35">
        <v>1</v>
      </c>
      <c r="M9" s="35">
        <v>1</v>
      </c>
      <c r="N9" s="35"/>
      <c r="O9" s="35"/>
      <c r="P9" s="35"/>
      <c r="Q9" s="35"/>
      <c r="R9" s="35"/>
      <c r="S9" s="37"/>
      <c r="T9" s="35"/>
      <c r="U9" s="25">
        <f t="shared" ref="U9:U12" si="2">SUM(G9:T9)</f>
        <v>6</v>
      </c>
    </row>
    <row r="10" spans="1:21" ht="53.5" customHeight="1">
      <c r="A10" s="42">
        <v>6</v>
      </c>
      <c r="B10" s="43" t="s">
        <v>16</v>
      </c>
      <c r="C10" s="43" t="s">
        <v>19</v>
      </c>
      <c r="D10" s="44" t="s">
        <v>55</v>
      </c>
      <c r="E10" s="42">
        <f t="shared" si="0"/>
        <v>41</v>
      </c>
      <c r="F10" s="48" t="s">
        <v>99</v>
      </c>
      <c r="G10" s="35">
        <v>4</v>
      </c>
      <c r="H10" s="35">
        <v>1</v>
      </c>
      <c r="I10" s="35">
        <v>4</v>
      </c>
      <c r="J10" s="35">
        <v>3</v>
      </c>
      <c r="K10" s="35">
        <v>4</v>
      </c>
      <c r="L10" s="35">
        <v>4</v>
      </c>
      <c r="M10" s="35">
        <v>3</v>
      </c>
      <c r="N10" s="35">
        <v>3</v>
      </c>
      <c r="O10" s="35">
        <v>4</v>
      </c>
      <c r="P10" s="38">
        <v>3</v>
      </c>
      <c r="Q10" s="35">
        <v>3</v>
      </c>
      <c r="R10" s="35">
        <v>3</v>
      </c>
      <c r="S10" s="37">
        <v>1</v>
      </c>
      <c r="T10" s="35">
        <v>1</v>
      </c>
      <c r="U10" s="25">
        <f t="shared" si="2"/>
        <v>41</v>
      </c>
    </row>
    <row r="11" spans="1:21" ht="50">
      <c r="A11" s="42">
        <v>7</v>
      </c>
      <c r="B11" s="43" t="s">
        <v>20</v>
      </c>
      <c r="C11" s="43" t="s">
        <v>21</v>
      </c>
      <c r="D11" s="44" t="s">
        <v>4</v>
      </c>
      <c r="E11" s="42">
        <f t="shared" si="0"/>
        <v>11</v>
      </c>
      <c r="F11" s="48" t="s">
        <v>102</v>
      </c>
      <c r="G11" s="35">
        <v>1</v>
      </c>
      <c r="H11" s="35">
        <v>1</v>
      </c>
      <c r="I11" s="35">
        <v>1</v>
      </c>
      <c r="J11" s="35">
        <v>1</v>
      </c>
      <c r="K11" s="35">
        <v>1</v>
      </c>
      <c r="L11" s="35">
        <v>1</v>
      </c>
      <c r="M11" s="35">
        <v>1</v>
      </c>
      <c r="N11" s="35">
        <v>1</v>
      </c>
      <c r="O11" s="35">
        <v>1</v>
      </c>
      <c r="P11" s="35"/>
      <c r="Q11" s="35"/>
      <c r="R11" s="35"/>
      <c r="S11" s="37">
        <v>1</v>
      </c>
      <c r="T11" s="35">
        <v>1</v>
      </c>
      <c r="U11" s="25">
        <f t="shared" si="2"/>
        <v>11</v>
      </c>
    </row>
    <row r="12" spans="1:21" s="22" customFormat="1" ht="66" customHeight="1">
      <c r="A12" s="42">
        <v>8</v>
      </c>
      <c r="B12" s="49" t="s">
        <v>10</v>
      </c>
      <c r="C12" s="46" t="s">
        <v>89</v>
      </c>
      <c r="D12" s="44" t="s">
        <v>90</v>
      </c>
      <c r="E12" s="42">
        <v>1</v>
      </c>
      <c r="F12" s="48" t="s">
        <v>101</v>
      </c>
      <c r="G12" s="38">
        <v>1</v>
      </c>
      <c r="H12" s="44"/>
      <c r="I12" s="44"/>
      <c r="J12" s="44"/>
      <c r="K12" s="44"/>
      <c r="L12" s="44"/>
      <c r="M12" s="44"/>
      <c r="N12" s="44"/>
      <c r="O12" s="47"/>
      <c r="P12" s="47"/>
      <c r="Q12" s="47"/>
      <c r="R12" s="47"/>
      <c r="S12" s="43"/>
      <c r="T12" s="43"/>
      <c r="U12" s="25">
        <f t="shared" si="2"/>
        <v>1</v>
      </c>
    </row>
    <row r="13" spans="1:21" ht="15.5">
      <c r="A13" s="22"/>
      <c r="B13" s="65" t="s">
        <v>15</v>
      </c>
      <c r="C13" s="66"/>
      <c r="D13" s="27" t="s">
        <v>91</v>
      </c>
      <c r="E13" s="23"/>
      <c r="F13" s="22"/>
    </row>
    <row r="14" spans="1:21" ht="15.5">
      <c r="A14" s="22"/>
      <c r="B14" s="60" t="s">
        <v>24</v>
      </c>
      <c r="C14" s="61"/>
      <c r="D14" s="5" t="s">
        <v>37</v>
      </c>
      <c r="E14" s="23"/>
      <c r="F14" s="22"/>
    </row>
    <row r="15" spans="1:21" ht="15.5">
      <c r="B15" s="60" t="s">
        <v>25</v>
      </c>
      <c r="C15" s="61"/>
      <c r="D15" s="5" t="s">
        <v>38</v>
      </c>
    </row>
    <row r="16" spans="1:21" ht="15.5">
      <c r="B16" s="60" t="s">
        <v>28</v>
      </c>
      <c r="C16" s="61"/>
      <c r="D16" s="5" t="s">
        <v>34</v>
      </c>
    </row>
    <row r="17" spans="2:4" ht="15.5">
      <c r="B17" s="60" t="s">
        <v>27</v>
      </c>
      <c r="C17" s="61"/>
      <c r="D17" s="5" t="s">
        <v>26</v>
      </c>
    </row>
    <row r="18" spans="2:4" ht="14.5" customHeight="1">
      <c r="B18" s="60" t="s">
        <v>31</v>
      </c>
      <c r="C18" s="61"/>
      <c r="D18" s="25" t="s">
        <v>30</v>
      </c>
    </row>
    <row r="19" spans="2:4">
      <c r="B19" s="62"/>
      <c r="C19" s="63"/>
      <c r="D19" s="25" t="s">
        <v>29</v>
      </c>
    </row>
  </sheetData>
  <mergeCells count="8">
    <mergeCell ref="B17:C17"/>
    <mergeCell ref="B18:C18"/>
    <mergeCell ref="B19:C19"/>
    <mergeCell ref="A2:T2"/>
    <mergeCell ref="B13:C13"/>
    <mergeCell ref="B14:C14"/>
    <mergeCell ref="B15:C15"/>
    <mergeCell ref="B16:C16"/>
  </mergeCells>
  <conditionalFormatting sqref="F4">
    <cfRule type="cellIs" dxfId="3" priority="31" operator="equal">
      <formula>"Not Available"</formula>
    </cfRule>
    <cfRule type="containsText" dxfId="2" priority="32" operator="containsText" text="NHSRC">
      <formula>NOT(ISERROR(SEARCH("NHSRC",F4)))</formula>
    </cfRule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5"/>
  <sheetViews>
    <sheetView tabSelected="1" zoomScale="80" zoomScaleNormal="80" workbookViewId="0">
      <selection activeCell="G9" sqref="G9"/>
    </sheetView>
  </sheetViews>
  <sheetFormatPr defaultColWidth="9" defaultRowHeight="15.5"/>
  <cols>
    <col min="1" max="1" width="4.26953125" style="1" customWidth="1"/>
    <col min="2" max="2" width="8.26953125" style="3" customWidth="1"/>
    <col min="3" max="3" width="19.453125" style="15" bestFit="1" customWidth="1"/>
    <col min="4" max="4" width="23.7265625" style="2" customWidth="1"/>
    <col min="5" max="5" width="8.54296875" style="15" customWidth="1"/>
    <col min="6" max="6" width="12.7265625" style="1" hidden="1" customWidth="1"/>
    <col min="7" max="7" width="28.6328125" style="1" customWidth="1"/>
    <col min="8" max="17" width="9.81640625" style="4" customWidth="1"/>
    <col min="18" max="16384" width="9" style="1"/>
  </cols>
  <sheetData>
    <row r="1" spans="1:18" ht="21.65" customHeight="1">
      <c r="A1" s="67" t="s">
        <v>97</v>
      </c>
      <c r="B1" s="68"/>
      <c r="C1" s="68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</row>
    <row r="2" spans="1:18" ht="21.65" customHeight="1">
      <c r="A2" s="31"/>
      <c r="B2" s="32"/>
      <c r="C2" s="32"/>
      <c r="D2" s="33"/>
      <c r="E2" s="33"/>
      <c r="F2" s="33"/>
      <c r="G2" s="33"/>
      <c r="H2" s="33">
        <v>1</v>
      </c>
      <c r="I2" s="33">
        <v>2</v>
      </c>
      <c r="J2" s="33">
        <v>3</v>
      </c>
      <c r="K2" s="33">
        <v>4</v>
      </c>
      <c r="L2" s="33">
        <v>5</v>
      </c>
      <c r="M2" s="33">
        <v>6</v>
      </c>
      <c r="N2" s="33">
        <v>7</v>
      </c>
      <c r="O2" s="33">
        <v>8</v>
      </c>
      <c r="P2" s="33">
        <v>9</v>
      </c>
      <c r="Q2" s="33">
        <v>10</v>
      </c>
      <c r="R2" s="34"/>
    </row>
    <row r="3" spans="1:18" ht="54" customHeight="1">
      <c r="A3" s="50" t="s">
        <v>104</v>
      </c>
      <c r="B3" s="50" t="s">
        <v>1</v>
      </c>
      <c r="C3" s="53" t="s">
        <v>2</v>
      </c>
      <c r="D3" s="50" t="s">
        <v>3</v>
      </c>
      <c r="E3" s="54" t="s">
        <v>95</v>
      </c>
      <c r="F3" s="54"/>
      <c r="G3" s="54" t="s">
        <v>14</v>
      </c>
      <c r="H3" s="54" t="s">
        <v>60</v>
      </c>
      <c r="I3" s="54" t="s">
        <v>65</v>
      </c>
      <c r="J3" s="54" t="s">
        <v>64</v>
      </c>
      <c r="K3" s="54" t="s">
        <v>59</v>
      </c>
      <c r="L3" s="54" t="s">
        <v>68</v>
      </c>
      <c r="M3" s="54" t="s">
        <v>61</v>
      </c>
      <c r="N3" s="54" t="s">
        <v>58</v>
      </c>
      <c r="O3" s="50" t="s">
        <v>83</v>
      </c>
      <c r="P3" s="50" t="s">
        <v>84</v>
      </c>
      <c r="Q3" s="50" t="s">
        <v>85</v>
      </c>
      <c r="R3" s="55" t="s">
        <v>93</v>
      </c>
    </row>
    <row r="4" spans="1:18" ht="69.650000000000006" customHeight="1">
      <c r="A4" s="30">
        <v>9</v>
      </c>
      <c r="B4" s="46" t="s">
        <v>11</v>
      </c>
      <c r="C4" s="56" t="s">
        <v>12</v>
      </c>
      <c r="D4" s="35" t="s">
        <v>92</v>
      </c>
      <c r="E4" s="30">
        <f>SUM(H4:Q4)</f>
        <v>10</v>
      </c>
      <c r="F4" s="36"/>
      <c r="G4" s="37" t="s">
        <v>99</v>
      </c>
      <c r="H4" s="38">
        <v>1</v>
      </c>
      <c r="I4" s="38">
        <v>1</v>
      </c>
      <c r="J4" s="38"/>
      <c r="K4" s="38"/>
      <c r="L4" s="38"/>
      <c r="M4" s="38">
        <v>2</v>
      </c>
      <c r="N4" s="36"/>
      <c r="O4" s="36">
        <v>2</v>
      </c>
      <c r="P4" s="36">
        <v>2</v>
      </c>
      <c r="Q4" s="36">
        <v>2</v>
      </c>
      <c r="R4" s="34">
        <f>SUM(H4:Q4)</f>
        <v>10</v>
      </c>
    </row>
    <row r="5" spans="1:18" ht="106.15" customHeight="1">
      <c r="A5" s="30">
        <v>10</v>
      </c>
      <c r="B5" s="57" t="s">
        <v>10</v>
      </c>
      <c r="C5" s="58" t="s">
        <v>87</v>
      </c>
      <c r="D5" s="30" t="s">
        <v>56</v>
      </c>
      <c r="E5" s="30">
        <f>SUM(H5:Q5)</f>
        <v>2</v>
      </c>
      <c r="F5" s="39"/>
      <c r="G5" s="40" t="s">
        <v>105</v>
      </c>
      <c r="H5" s="36"/>
      <c r="I5" s="36"/>
      <c r="J5" s="36"/>
      <c r="K5" s="36"/>
      <c r="L5" s="36"/>
      <c r="M5" s="36"/>
      <c r="N5" s="36"/>
      <c r="O5" s="36">
        <v>1</v>
      </c>
      <c r="P5" s="36">
        <v>1</v>
      </c>
      <c r="Q5" s="36"/>
      <c r="R5" s="34">
        <f>SUM(H5:Q5)</f>
        <v>2</v>
      </c>
    </row>
    <row r="8" spans="1:18">
      <c r="B8" s="5"/>
      <c r="C8" s="7" t="s">
        <v>33</v>
      </c>
      <c r="D8" s="28" t="s">
        <v>11</v>
      </c>
    </row>
    <row r="9" spans="1:18">
      <c r="B9" s="5">
        <v>1</v>
      </c>
      <c r="C9" s="7" t="s">
        <v>40</v>
      </c>
      <c r="D9" s="29" t="s">
        <v>37</v>
      </c>
    </row>
    <row r="10" spans="1:18">
      <c r="B10" s="5">
        <v>2</v>
      </c>
      <c r="C10" s="7" t="s">
        <v>39</v>
      </c>
      <c r="D10" s="29" t="s">
        <v>38</v>
      </c>
    </row>
    <row r="11" spans="1:18">
      <c r="B11" s="5">
        <v>3</v>
      </c>
      <c r="C11" s="7" t="s">
        <v>35</v>
      </c>
      <c r="D11" s="29" t="s">
        <v>34</v>
      </c>
    </row>
    <row r="12" spans="1:18">
      <c r="B12" s="5">
        <v>4</v>
      </c>
      <c r="C12" s="7" t="s">
        <v>36</v>
      </c>
      <c r="D12" s="11" t="s">
        <v>42</v>
      </c>
    </row>
    <row r="13" spans="1:18">
      <c r="B13" s="5">
        <v>5</v>
      </c>
      <c r="C13" s="7" t="s">
        <v>41</v>
      </c>
      <c r="D13" s="29"/>
    </row>
    <row r="14" spans="1:18">
      <c r="B14" s="5">
        <v>6</v>
      </c>
      <c r="C14" s="7" t="s">
        <v>42</v>
      </c>
      <c r="D14" s="29"/>
    </row>
    <row r="15" spans="1:18">
      <c r="B15" s="5">
        <v>7</v>
      </c>
      <c r="C15" s="7" t="s">
        <v>43</v>
      </c>
      <c r="D15" s="29"/>
    </row>
  </sheetData>
  <mergeCells count="1">
    <mergeCell ref="A1:Q1"/>
  </mergeCells>
  <conditionalFormatting sqref="F3:F4">
    <cfRule type="cellIs" dxfId="1" priority="6" operator="equal">
      <formula>"Not Available"</formula>
    </cfRule>
    <cfRule type="cellIs" dxfId="0" priority="45" operator="equal">
      <formula>"NHSRC"</formula>
    </cfRule>
  </conditionalFormatting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35646-FBE0-41F8-8304-4E10D0A08EE7}">
  <dimension ref="A1:E13"/>
  <sheetViews>
    <sheetView workbookViewId="0">
      <selection activeCell="I11" sqref="I11"/>
    </sheetView>
  </sheetViews>
  <sheetFormatPr defaultRowHeight="14.5"/>
  <cols>
    <col min="2" max="2" width="12" bestFit="1" customWidth="1"/>
    <col min="3" max="3" width="15" bestFit="1" customWidth="1"/>
    <col min="4" max="4" width="8.54296875" bestFit="1" customWidth="1"/>
    <col min="5" max="5" width="24.6328125" bestFit="1" customWidth="1"/>
  </cols>
  <sheetData>
    <row r="1" spans="1:5" ht="30">
      <c r="A1" s="14" t="s">
        <v>62</v>
      </c>
      <c r="B1" s="13" t="s">
        <v>45</v>
      </c>
      <c r="C1" s="13" t="s">
        <v>46</v>
      </c>
      <c r="D1" s="13" t="s">
        <v>73</v>
      </c>
      <c r="E1" s="12" t="s">
        <v>74</v>
      </c>
    </row>
    <row r="2" spans="1:5" ht="15.5">
      <c r="A2" s="10">
        <v>1</v>
      </c>
      <c r="B2" s="8" t="s">
        <v>47</v>
      </c>
      <c r="C2" s="8" t="s">
        <v>60</v>
      </c>
      <c r="D2" s="9" t="s">
        <v>33</v>
      </c>
      <c r="E2" s="8" t="s">
        <v>63</v>
      </c>
    </row>
    <row r="3" spans="1:5" ht="15.5">
      <c r="A3" s="10">
        <v>2</v>
      </c>
      <c r="B3" s="8" t="s">
        <v>47</v>
      </c>
      <c r="C3" s="8" t="s">
        <v>69</v>
      </c>
      <c r="D3" s="9" t="s">
        <v>33</v>
      </c>
      <c r="E3" s="8" t="s">
        <v>72</v>
      </c>
    </row>
    <row r="4" spans="1:5" ht="15.5">
      <c r="A4" s="10">
        <v>3</v>
      </c>
      <c r="B4" s="8" t="s">
        <v>54</v>
      </c>
      <c r="C4" s="8" t="s">
        <v>68</v>
      </c>
      <c r="D4" s="9" t="s">
        <v>33</v>
      </c>
      <c r="E4" s="8" t="s">
        <v>71</v>
      </c>
    </row>
    <row r="5" spans="1:5" ht="15.5">
      <c r="A5" s="10">
        <v>4</v>
      </c>
      <c r="B5" s="8" t="s">
        <v>54</v>
      </c>
      <c r="C5" s="8" t="s">
        <v>64</v>
      </c>
      <c r="D5" s="9" t="s">
        <v>33</v>
      </c>
      <c r="E5" s="8" t="s">
        <v>79</v>
      </c>
    </row>
    <row r="6" spans="1:5" ht="15.5">
      <c r="A6" s="10">
        <v>5</v>
      </c>
      <c r="B6" s="8" t="s">
        <v>49</v>
      </c>
      <c r="C6" s="8" t="s">
        <v>58</v>
      </c>
      <c r="D6" s="9" t="s">
        <v>33</v>
      </c>
      <c r="E6" s="8" t="s">
        <v>78</v>
      </c>
    </row>
    <row r="7" spans="1:5" ht="15.5">
      <c r="A7" s="10">
        <v>6</v>
      </c>
      <c r="B7" s="8" t="s">
        <v>50</v>
      </c>
      <c r="C7" s="8" t="s">
        <v>59</v>
      </c>
      <c r="D7" s="9" t="s">
        <v>33</v>
      </c>
      <c r="E7" s="8" t="s">
        <v>75</v>
      </c>
    </row>
    <row r="8" spans="1:5" ht="15.5">
      <c r="A8" s="10">
        <v>7</v>
      </c>
      <c r="B8" s="8" t="s">
        <v>51</v>
      </c>
      <c r="C8" s="8" t="s">
        <v>66</v>
      </c>
      <c r="D8" s="9" t="s">
        <v>33</v>
      </c>
      <c r="E8" s="8" t="s">
        <v>70</v>
      </c>
    </row>
    <row r="9" spans="1:5" ht="15.5">
      <c r="A9" s="10">
        <v>8</v>
      </c>
      <c r="B9" s="8" t="s">
        <v>52</v>
      </c>
      <c r="C9" s="8" t="s">
        <v>65</v>
      </c>
      <c r="D9" s="9" t="s">
        <v>33</v>
      </c>
      <c r="E9" s="8" t="s">
        <v>77</v>
      </c>
    </row>
    <row r="10" spans="1:5" ht="15.5">
      <c r="A10" s="10">
        <v>9</v>
      </c>
      <c r="B10" s="8" t="s">
        <v>53</v>
      </c>
      <c r="C10" s="8" t="s">
        <v>61</v>
      </c>
      <c r="D10" s="9" t="s">
        <v>33</v>
      </c>
      <c r="E10" s="8" t="s">
        <v>76</v>
      </c>
    </row>
    <row r="11" spans="1:5" ht="15.5">
      <c r="A11" s="10">
        <v>10</v>
      </c>
      <c r="B11" s="8" t="s">
        <v>48</v>
      </c>
      <c r="C11" s="8" t="s">
        <v>67</v>
      </c>
      <c r="D11" s="9" t="s">
        <v>32</v>
      </c>
      <c r="E11" s="11" t="s">
        <v>81</v>
      </c>
    </row>
    <row r="12" spans="1:5" ht="15.5">
      <c r="A12" s="10">
        <v>11</v>
      </c>
      <c r="B12" s="8" t="s">
        <v>51</v>
      </c>
      <c r="C12" s="8" t="s">
        <v>44</v>
      </c>
      <c r="D12" s="9" t="s">
        <v>32</v>
      </c>
      <c r="E12" s="11" t="s">
        <v>80</v>
      </c>
    </row>
    <row r="13" spans="1:5" ht="77.5">
      <c r="A13" s="10">
        <v>12</v>
      </c>
      <c r="B13" s="8" t="s">
        <v>48</v>
      </c>
      <c r="C13" s="11" t="s">
        <v>96</v>
      </c>
      <c r="D13" s="6"/>
      <c r="E13" s="8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DH&amp;SDH Requirement Lot 1-8</vt:lpstr>
      <vt:lpstr>CHC Requirement</vt:lpstr>
      <vt:lpstr>Facility-Contact person</vt:lpstr>
      <vt:lpstr>'CHC Requirement'!Print_Titles</vt:lpstr>
      <vt:lpstr>'DH&amp;SDH Requirement Lot 1-8'!Print_Titles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Nilakantha Bhoi</cp:lastModifiedBy>
  <cp:lastPrinted>2023-12-19T10:27:08Z</cp:lastPrinted>
  <dcterms:created xsi:type="dcterms:W3CDTF">2022-07-28T18:42:00Z</dcterms:created>
  <dcterms:modified xsi:type="dcterms:W3CDTF">2024-06-05T17:03:34Z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F8D3510A74CA464D96031B8BFAF5757F</vt:lpwstr>
  </property>
  <property fmtid="{D5CDD505-2E9C-101B-9397-08002B2CF9AE}" pid="3" name="KSOProductBuildVer">
    <vt:lpwstr>1033-11.2.0.11254</vt:lpwstr>
  </property>
</Properties>
</file>