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C:\Users\Erika Puspa\Downloads\"/>
    </mc:Choice>
  </mc:AlternateContent>
  <xr:revisionPtr revIDLastSave="0" documentId="13_ncr:1_{38D6D58D-FB03-4CFE-8BBC-B276CD5A450F}" xr6:coauthVersionLast="47" xr6:coauthVersionMax="47" xr10:uidLastSave="{00000000-0000-0000-0000-000000000000}"/>
  <bookViews>
    <workbookView xWindow="-110" yWindow="-110" windowWidth="19420" windowHeight="11620" activeTab="1" xr2:uid="{00000000-000D-0000-FFFF-FFFF00000000}"/>
  </bookViews>
  <sheets>
    <sheet name="Questionnaire (partenaire de mi" sheetId="1" r:id="rId1"/>
    <sheet name="Liste de contrôle (partenaire d" sheetId="2" r:id="rId2"/>
    <sheet name="Ne pas modifier" sheetId="3" state="hidden" r:id="rId3"/>
  </sheets>
  <externalReferences>
    <externalReference r:id="rId4"/>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0" i="3" l="1"/>
  <c r="E20" i="3" s="1"/>
  <c r="D18" i="3"/>
  <c r="E18" i="3" s="1"/>
  <c r="B18" i="3"/>
  <c r="D17" i="3"/>
  <c r="E17" i="3" s="1"/>
  <c r="B17" i="3"/>
  <c r="D16" i="3"/>
  <c r="E16" i="3" s="1"/>
  <c r="B16" i="3"/>
  <c r="E15" i="3"/>
  <c r="D15" i="3"/>
  <c r="B15" i="3"/>
  <c r="D14" i="3"/>
  <c r="E14" i="3" s="1"/>
  <c r="B14" i="3"/>
  <c r="D13" i="3"/>
  <c r="E13" i="3" s="1"/>
  <c r="B13" i="3"/>
  <c r="D12" i="3"/>
  <c r="E12" i="3" s="1"/>
  <c r="B12" i="3"/>
  <c r="E11" i="3"/>
  <c r="D11" i="3"/>
  <c r="B11" i="3"/>
  <c r="D10" i="3"/>
  <c r="E10" i="3" s="1"/>
  <c r="B10" i="3"/>
  <c r="C51" i="2"/>
  <c r="C50" i="2"/>
  <c r="C49" i="2"/>
  <c r="C48" i="2"/>
  <c r="C47" i="2"/>
</calcChain>
</file>

<file path=xl/sharedStrings.xml><?xml version="1.0" encoding="utf-8"?>
<sst xmlns="http://schemas.openxmlformats.org/spreadsheetml/2006/main" count="477" uniqueCount="384">
  <si>
    <t xml:space="preserve">Évaluation des capacités des partenaires de mise en œuvre | Questionnaire d’auto-évaluation
Version 1.1 | 2023 </t>
  </si>
  <si>
    <t>QUESTIONNAIRE D’AUTO-ÉVALUATION</t>
  </si>
  <si>
    <r>
      <rPr>
        <sz val="9"/>
        <color rgb="FF004976"/>
        <rFont val="Arial"/>
      </rPr>
      <t xml:space="preserve">Dans le cadre de ses obligations envers les donateurs et conformément à son cadre de gestion des risques et d’octroi de subventions, l’UNOPS évalue les capacités de tous ses partenaires de mise en œuvre. Le questionnaire d’auto-évaluation ci-dessous fait partie de l’évaluation par l’UNOPS des capacités des partenaires de mise en œuvre. Son objectif est d’évaluer la capacité financière et opérationnelle des partenaires de mise en œuvre à couvrir et gérer des fonds et à mettre en œuvre avec succès les activités pertinentes financées par la subvention.
Pour chaque question ci-dessous, veuillez sélectionner </t>
    </r>
    <r>
      <rPr>
        <b/>
        <sz val="9"/>
        <color rgb="FF004976"/>
        <rFont val="Arial"/>
      </rPr>
      <t xml:space="preserve">UNE SEULE </t>
    </r>
    <r>
      <rPr>
        <sz val="9"/>
        <color rgb="FF004976"/>
        <rFont val="Arial"/>
      </rPr>
      <t>réponse correspondant le mieux, selon vous, à votre entité. Si nécessaire, veuillez ajouter des observations et des précisions dans l’espace prévu à cet effet. 
Veuillez consulter l’onglet « Liste de contrôle des justificatifs » pour savoir quels justificatifs peuvent concerner votre entité, et sélectionnez chacun des justificatifs dans la liste de contrôle que votre entité transmettra avec le questionnaire rempli. L’équipe d’évaluation des capacités de l’UNOPS indiquera la méthode à suivre pour télécharger les justificatifs.</t>
    </r>
  </si>
  <si>
    <t>Est-ce qu’une évaluation des capacités a été réalisée par une entité des Nations Unies ou par un autre donateur au cours des cinq dernières années ?</t>
  </si>
  <si>
    <t>Choisir une réponse</t>
  </si>
  <si>
    <t>Si oui, veuillez préciser la date de l’évaluation, l’entité qui l’a réalisée et si des mises à jour de l’évaluation précédente sont nécessaires.
Envoyez l’évaluation des capacités précédente et ne répondez pas à la suite de ce questionnaire sauf si :
1) cela vous a été demandé ;
2) vous décidez de mettre à jour la note de risque de l’évaluation des capacités en raison de changements survenus dans l’entité.</t>
  </si>
  <si>
    <t>N°</t>
  </si>
  <si>
    <t>Question</t>
  </si>
  <si>
    <t>Réponse (choisir une possibilité par question)</t>
  </si>
  <si>
    <t>Observations et justificatifs</t>
  </si>
  <si>
    <t>Instructions</t>
  </si>
  <si>
    <t>Section 1 : Partenaire de mise en œuvre et gouvernance (obligatoire)</t>
  </si>
  <si>
    <t>Quel est le statut juridique de l’entité ?</t>
  </si>
  <si>
    <t>L’entité est juridiquement inscrite dans le pays où il est proposé de mettre en œuvre les activités financées par la subvention et elle dispose d’une autorisation valide et adaptée pour exercer ses activités dans les zones de mise en œuvre spécifiques.</t>
  </si>
  <si>
    <t>Si vous avez choisi cette réponse, veuillez fournir les documents d’inscription et d’autorisation et toute information supplémentaire, si besoin.</t>
  </si>
  <si>
    <t>L’entité n’est pas juridiquement inscrite dans le pays où il est proposé de mettre en œuvre les activités mais elle est inscrite dans un autre pays et elle dispose d’une autorisation valide et adaptée pour exercer ses activités dans les zones de mise en œuvre spécifiques.</t>
  </si>
  <si>
    <t>Si vous avez choisi cette réponse, veuillez fournir les documents d’autorisation et toute information supplémentaire.</t>
  </si>
  <si>
    <t>L’entité n’a pas d’inscription juridique, mais elle dispose d’une autorisation valide et adaptée pour exercer ses activités dans les zones de mise en œuvre spécifiques.</t>
  </si>
  <si>
    <t>L’entité n’a pas d’inscription juridique et ne dispose pas d’une autorisation valide et adaptée pour exercer ses activités dans les zones de mise en œuvre spécifiques.</t>
  </si>
  <si>
    <t>Si vous avez choisi cette réponse, veuillez expliquer succinctement.</t>
  </si>
  <si>
    <t>L’entité a-t-elle reçu des fonds de la part d’autres sources de financement ou de donateurs, y compris des organismes des Nations Unies ?</t>
  </si>
  <si>
    <t>L’entité a reçu des fonds d’autres sources de financement ou donateurs par le passé, y compris d’organisations non gouvernementales internationales (ONGI) et/ou d’organismes des Nations Unies. AUCUN problème n’a été relevé lors de la réception et de la gestion des fonds.</t>
  </si>
  <si>
    <t>Si vous avez choisi cette réponse, veuillez préciser la ou les organisation(s) ou les entités.</t>
  </si>
  <si>
    <t>L’entité a déjà reçu des fonds d’autres sources de financement ou de donateurs, y compris d’organisations non gouvernementales internationales (ONGI) et/ou d’organismes des Nations Unies, et a rencontré des problèmes à la réception ou à la gestion des fonds.</t>
  </si>
  <si>
    <t>Si vous avez choisi cette réponse, veuillez préciser la ou les organisation(s), les problèmes rencontrés et la méthode utilisée pour les gérer.</t>
  </si>
  <si>
    <t>L’entité a déjà reçu des fonds d’autres sources de financement ou de donateurs, y compris d’ONGI et/ou d’organismes des Nations Unies, et a rencontré des problèmes pour la réception et pour la gestion des fonds, indépendamment de la source de financement ou du donateur concerné(e).</t>
  </si>
  <si>
    <t>Si vous avez choisi cette réponse, veuillez préciser la ou les organisation(s) ou entités, et expliquer succinctement les problèmes rencontrés et la méthode utilisée pour le gérer.</t>
  </si>
  <si>
    <t>L’entité n’a jamais reçu de fonds de la part de donateurs nationaux ou internationaux, notamment d’ONGI ou d’entités des Nations Unies.</t>
  </si>
  <si>
    <t>Si vous avez choisi cette réponse, veuillez en expliquer succinctement la raison.</t>
  </si>
  <si>
    <t>L’entité fait-elle ou a-t-elle fait l’objet de poursuites judiciaires, actuellement ou par le passé ?</t>
  </si>
  <si>
    <t>L’entité n’a jamais fait l’objet de poursuite judiciaire.</t>
  </si>
  <si>
    <t>Sans objet.</t>
  </si>
  <si>
    <t>L’entité ne fait pas actuellement l’objet d’une poursuite judiciaire mais a fait l’objet d’une ou de plusieurs poursuite(s) judiciaire(s) par le passé.</t>
  </si>
  <si>
    <t>Si vous avez choisi cette réponse, veuillez fournir tous les détails et clarifications utiles concernant la ou les poursuite(s) judiciaire(s) précédente(s) et leur résolution.</t>
  </si>
  <si>
    <t>L’entité fait l’objet d’une ou de plusieurs poursuite(s) judiciaire(s).</t>
  </si>
  <si>
    <t>Si vous avez choisi cette réponse, veuillez fournir tous les détails et clarifications utiles concernant la ou les poursuite(s) judiciaire(s) en cours et comment/si l’entité prévoit de résoudre cette/ces poursuite(s).</t>
  </si>
  <si>
    <t>L’entité fait actuellement l’objet de poursuites judiciaires et ne pense pas être en mesure de régler cette situation.</t>
  </si>
  <si>
    <t>Si vous avez choisi cette réponse, veuillez fournir toute information et clarification supplémentaire.</t>
  </si>
  <si>
    <t>Section 2 : Gestion de projet et de programme (obligatoire)</t>
  </si>
  <si>
    <t>L’entité dispose-t-elle d’un plan de travail et d’un budget annuels ? Comment le suivi des progrès est-il réalisé ?</t>
  </si>
  <si>
    <t>L’entité a un budget organisationnel et un plan de travail annuels assortis d’objectifs mesurables et le suivi des progrès a lieu au moins deux fois par an.</t>
  </si>
  <si>
    <t>Si vous avez choisi cette réponse, veuillez fournir le budget annuel et le plan de travail les plus récents, ainsi que tout document utile concernant le suivi des progrès.</t>
  </si>
  <si>
    <t>L’entité a un budget organisationnel et un plan de travail annuels assortis d’objectifs mesurables et le suivi des progrès a lieu sur une base annuelle.</t>
  </si>
  <si>
    <t>L’entité ne dispose pas formellement d’un plan de travail ou d’un budget organisationnel annuels, mais elle détermine et suit des objectifs mesurables, même si ce n’est pas sur une base régulière.</t>
  </si>
  <si>
    <t>Si vous avez choisi cette réponse, veuillez fournir toute information et clarification utiles.</t>
  </si>
  <si>
    <t>L’entité ne dispose pas formellement d’un plan de travail et d’un budget organisationnel annuels et elle ne détermine pas, ni ne suit, de cibles mesurables. Cependant, elle peut déterminer et suivre des objectifs au niveau du projet.</t>
  </si>
  <si>
    <t>L’entité dispose-t-elle d’une approche et d’un mécanisme documentés pour gérer les risques et les enseignements tirés ?</t>
  </si>
  <si>
    <t>L’entité dispose d’une approche documentée de la gestion des risques et d’un mécanisme établi pour gérer les risques et les enseignements tirés.</t>
  </si>
  <si>
    <t>Si vous avez choisi cette réponse, veuillez préciser l’approche de gestion des risques et les informations et clarifications utiles sur le mécanisme de gestion des risques et des enseignements tirés.</t>
  </si>
  <si>
    <t>L’entité ne dispose pas d’une approche documentée de la gestion des risques et des enseignements tirés, mais il existe un mécanisme de gestion des risques et des enseignements tirés. L’entité tient des registres pour consigner les risques et les enseignements tirés, qui sont mis à jour au moins tous les trimestres. Certaines procédures informelles sur la gestion des risques sont en place et l’entité a déjà engagé des actions pour répondre aux risques recensés.</t>
  </si>
  <si>
    <t>Si vous avez choisi cette réponse, veuillez préciser les informations et clarifications utiles sur le mécanisme de gestion des risques (p.ex., les registres des risques et les enseignements tirés).</t>
  </si>
  <si>
    <t>L’entité ne dispose pas d’une approche documentée de la gestion des risques et des enseignements tirés, ni d’un mécanisme de gestion des risques et des enseignements tirés. Les risques et les enseignements tirés sont gérés au cas par cas. L’entité tient des registres pour consigner les risques et les enseignements tirés mais ils ne sont pas mis à jour régulièrement. Des documents indiquent la suite donnée aux risques antérieurs.</t>
  </si>
  <si>
    <t>Si vous avez choisi cette réponse, veuillez fournir les informations et clarifications utiles sur la gestion par l'entité des risques et des enseignements tirés, et la suite qu'elle leur donne, comprenant tout registre utile des risques et des enseignements tirés.</t>
  </si>
  <si>
    <t>L’entité ne dispose pas d’une approche documentée de la gestion des risques et des enseignements tirés, ni d’un mécanisme de gestion des risques et des enseignements tirés.</t>
  </si>
  <si>
    <t>Section 3 : Structure organisationnelle et ressources humaines (obligatoire)</t>
  </si>
  <si>
    <t>L’entité dispose-t-elle d’une structure organisationnelle claire et bien définie, précisant des liens hiérarchiques clairs ?</t>
  </si>
  <si>
    <t xml:space="preserve">L’entité dispose d’une structure organisationnelle claire, ainsi que de mécanismes permettant une délégation de pouvoirs correcte, et cette structure est régulièrement revue et ajustée, notamment lorsque de nouveaux membres du personnel rejoignent l’entité. Les liens hiérarchiques sont bien définis et clairs pour l’ensemble du personnel. </t>
  </si>
  <si>
    <t>Si vous avez choisi cette réponse, veuillez fournir l’organigramme de l’entité, des détails sur la délégation de pouvoirs et les liens hiérarchiques, et toute autre information et clarification.</t>
  </si>
  <si>
    <t>Dans l’ensemble, la structure organisationnelle de l’entité est définie. Quelques mécanismes assurent une délégation de pouvoirs adaptée. Cette structure est revue et actualisée chaque année tout au plus, et non pas lorsque de nouveaux membres du personnel rejoignent l’entité. Les liens hiérarchiques peuvent ne pas être bien définis et ne pas être clairs pour l’ensemble du personnel.</t>
  </si>
  <si>
    <t>La structure organisationnelle est partiellement définie et il existe peu de mécanismes permettant une délégation de pouvoirs adaptée. La structure organisationnelle n’est pas régulièrement revue. Les liens hiérarchiques sont partiellement définis et ne sont pas clairs pour l’ensemble du personnel.</t>
  </si>
  <si>
    <t>Si vous avez choisi cette réponse, veuillez fournir les informations et clarifications utiles.</t>
  </si>
  <si>
    <t>La structure organisationnelle n’est pas définie ; les liens hiérarchiques et la délégation de pouvoirs ne sont pas très clairs.</t>
  </si>
  <si>
    <t>Comment l’entité s’assure-t-elle que les postes sont pourvus par des personnes ayant les qualifications, les compétences et l’expérience requises ? Quelles sont les pratiques de recrutement ?</t>
  </si>
  <si>
    <t>L’entité dispose de pratiques de recrutement visant à garantir un recrutement juste et transparent et elle a défini une politique en matière de ressources humaines. Les politiques et procédures de recrutement sont instaurées et appliquées afin que les postes soient pourvus par des personnes ayant les qualifications, les compétences et l’expérience appropriées pour gérer les activités de l’entité.</t>
  </si>
  <si>
    <t>Si vous avez choisi cette réponse, veuillez présenter la politique en matière de ressources humaines, les procédures et lignes directrices en matière de recrutement, ainsi que les termes de référence et les CV pour les postes clés.</t>
  </si>
  <si>
    <t>L’entité ne dispose pas d’une politique officielle et approfondie en matière de ressources humaines, mais il existe des procédures officielles et des pratiques normalisées qui sont appliquées de façon systématique.</t>
  </si>
  <si>
    <t>Si vous avez choisi cette réponse, veuillez indiquer les procédures de recrutement ainsi que les termes de référence et les CV des postes clés.</t>
  </si>
  <si>
    <t>L’entité ne dispose pas d’une politique officielle en matière de ressources humaines et il existe des procédures et des pratiques de gestion en matière de ressources humaines, mais elles ne sont pas consignées ou officialisées.</t>
  </si>
  <si>
    <t>Si vous avez choisi cette réponse, veuillez indiquer les termes de référence et les CV des postes clés, ainsi que toute autre information et clarification utiles.</t>
  </si>
  <si>
    <t xml:space="preserve">L’entité ne dispose pas d’une politique officielle en matière de ressources humaines et les procédures et pratiques utilisées ne sont pas toujours appliquées avec constance, surtout en matière de recrutement. </t>
  </si>
  <si>
    <t>Comment l’entité s’assure-t-elle que les heures de travail du personnel sont correctement attribuées aux projets et/ou programmes pertinents ?</t>
  </si>
  <si>
    <t>La répartition des coûts est comptabilisée par l’équipe des ressources humaines sur une base réelle en utilisant un relevé de présence pour chaque employé·e.</t>
  </si>
  <si>
    <t>Si vous avez choisi cette réponse, veuillez fournir les informations utiles, telles qu’un modèle de relevé de présence et un outil de suivi.</t>
  </si>
  <si>
    <t>La répartition des coûts est consignée sur une base réelle mais il peut manquer certains relevés de présence.</t>
  </si>
  <si>
    <t>La répartition des coûts devrait être consignée sur une base réelle, mais les relevés de présence sont souvent manquants.</t>
  </si>
  <si>
    <t>La répartition des coûts est consignée selon la proposition de budget soumise et aucun relevé de présence n’est consigné.</t>
  </si>
  <si>
    <t>Existe-t-il des procédures spécifiques de vérification des antécédents pour le recrutement du personnel, en particulier pour les postes à responsabilité en matière de gestion financière et d’achats ?</t>
  </si>
  <si>
    <t>Des vérifications spécifiques des références (au moins trois) et des procédures de vérification des antécédents sont instaurées pour les pratiques de recrutement de l’entité, ainsi que des vérifications des antécédents, criminels ou autres, notamment sur l’existence d’allégations ou de conclusions relatives à l’exploitation et aux atteintes sexuelles (EAS) commises par les individus. Des vérifications spéciales sont instaurées pour les postes à responsabilités en matière de gestion financière et d’achats.</t>
  </si>
  <si>
    <t>Si vous avez choisi cette réponse, veuillez indiquer les procédures pertinentes et fournir toute autre information et clarification.</t>
  </si>
  <si>
    <t>Les pratiques de recrutement de l’entité comportent des vérifications spécifiques mais elles peuvent ne pas comporter de vérifications des antécédents criminels ou autres, y compris l’existence d’allégations ou de conclusions relatives à l’EAS. Il est possible que l’entité demande moins de trois références.</t>
  </si>
  <si>
    <t>Les pratiques de recrutement comportent des vérifications des références et des antécédents mais elles ne sont pas un préalable à l’accueil et l’intégration.</t>
  </si>
  <si>
    <t>Les pratiques de recrutement actuelles ne comportent pas de vérifications des antécédents ou des références.</t>
  </si>
  <si>
    <t>Existe-t-il une répartition claire des principaux rôles et responsabilités, notamment en matière de gestion financière et d’achats ?</t>
  </si>
  <si>
    <t>Il existe une répartition claire des tâches entre les rôles et responsabilités, qui est précisément définie dans la structure de l’organisation. Une vigilance particulière est portée à la répartition des tâches pour les postes chargés de la gestion financière et des achats.</t>
  </si>
  <si>
    <t>Si vous avez choisi cette réponse, veuillez fournir les informations pertinentes, comme l'organigramme de l'entité, les liens hiérarchiques utiles et les termes de référence.</t>
  </si>
  <si>
    <t>Les rôles et les responsabilités sont définis, et la répartition des tâches se fait de manière informelle.</t>
  </si>
  <si>
    <t>Si vous avez choisi cette réponse, veuillez fournir les informations et les clarifications utiles disponibles.</t>
  </si>
  <si>
    <t>Les rôles et les responsabilités ne sont pas définis avec constance, et les termes de référence, les liens hiérarchiques ou les organigrammes peuvent être manquants ou obsolètes. La répartition des tâches n’est pas constamment appliquée.</t>
  </si>
  <si>
    <t xml:space="preserve">Il n’y a pas de répartition claire des tâches, et les membres du personnel peuvent occuper plusieurs rôles en parallèle. Les postes peuvent se partager des rôles de gestion financière et d’achats. </t>
  </si>
  <si>
    <t>L’entité dispose-t-elle d’une politique visant à assurer aux lanceurs d’alerte une protection contre les représailles ?</t>
  </si>
  <si>
    <t>L’entité dispose d’une politique documentée sur la protection des lanceurs d’alerte contre les représailles ; elle comporte des mécanismes de signalement clairs qui garantissent l’anonymat et la protection des lanceurs d’alerte. Cette politique est bien communiquée au personnel, de façon continue.</t>
  </si>
  <si>
    <t>Si vous avez choisi cette réponse, veuillez fournir la politique en question, les informations sur la formation du personnel et les mécanismes de signalement pertinents.</t>
  </si>
  <si>
    <t>L’entité dispose d’une politique sur la protection des lanceurs d’alerte contre les représailles, ou ces protections figurent dans la politique en matière de ressources humaines. Toutefois les mécanismes de signalement ne sont pas nécessairement clairs, et l’anonymat et la protection des lanceurs d’alerte ne sont pas nécessairement précisés clairement.</t>
  </si>
  <si>
    <t>Si vous avez choisi cette réponse, veuillez fournir la politique en question et toute autre information et clarification utile.</t>
  </si>
  <si>
    <t>L’entité ne dispose pas d’une politique de protection des lanceurs d’alerte contre les représailles mais il existe des mécanismes de protection et de signalement. L’entité prévoit d’élaborer une politique spécifique et plus formelle de protection des lanceurs d’alerte contre les représailles.</t>
  </si>
  <si>
    <t>L’entité ne dispose pas d’une politique de protection des lanceurs d’alerte contre les représailles et aucun mécanisme de protection et de signalement n’est en place.</t>
  </si>
  <si>
    <t>Section 4 : Gestion financière (obligatoire)</t>
  </si>
  <si>
    <t>L’entité dispose-t-elle d’une politiques ou de directives de gestion financière ?</t>
  </si>
  <si>
    <t>L’entité dispose d’une politique de gestion financière ou de directives de gestion financière. L’entité mène des révisions périodiques de la politique ou des directives et tous les changements sont communiqués à l’ensemble du personnel.</t>
  </si>
  <si>
    <t>Si vous avez choisi cette réponse, veuillez fournir la politique ou les directives, les informations pertinentes sur les révisions, les formations ou les mécanismes utilisés pour communiquer les changements au personnel et toute autre information ou clarification utile.</t>
  </si>
  <si>
    <t>L’entité dispose d’une politique de gestion financière ou de directives de gestion financière qui sont suivies par l’ensemble du personnel ayant des responsabilités en gestion financière. Les révisions de la politique ou des directives se font en général ponctuellement et le personnel n’est pas régulièrement informé des changements.</t>
  </si>
  <si>
    <t>Si vous avez choisi cette réponse, veuillez fournir la politique ou les directives et indiquer toute autre information ou clarification utile.</t>
  </si>
  <si>
    <t>L’entité dispose d’une politique de gestion financière ou de directives de gestion financière, mais celles-ci n’ont pas été mises à jour récemment. On ignore si la politique ou les directives sont bien respectées dans la pratique et il se peut que, dans certains cas, les justificatifs ne soient pas correctement consignés.</t>
  </si>
  <si>
    <t>L’entité ne dispose pas d’une politique de gestion financière ou de directives de gestion financière, mais elle dispose d’une politique ou de directives conjointes pour la gestion financière et les achats. La politique n’a pas été récemment mise à jour et les révisions sont ponctuelles. Le personnel concerné peut être informé de la politique.</t>
  </si>
  <si>
    <t>L’entité dispose-t-elle d’un système comptable qui permet de consigner et de déclarer correctement les transactions financières avec les donateurs, y compris la répartition des dépenses conformément aux composantes, catégories de décaissement et sources de fonds respectives ? L’entité utilise-t-elle un logiciel de comptabilité ?</t>
  </si>
  <si>
    <t>L’entité dispose d’un logiciel de comptabilité/d’un système de planification des ressources en ligne et d’un système comptable conforme aux principes comptables généralement acceptés ou à d’autres principes comptables conformes aux exigences du donateur. La répartition des dépenses est correctement consignée dans le système et donne lieu à des rapports en temps opportun.</t>
  </si>
  <si>
    <t>Si vous avez choisi cette réponse, veuillez préciser les détails pertinents sur le système de comptabilité.</t>
  </si>
  <si>
    <t>L’entité dispose d’un logiciel de comptabilité/d’un système de planification des ressources en ligne et d’un système comptable conforme aux principes comptables généralement acceptés ou à d’autres principes comptables conformes aux exigences du donateur. La répartition des dépenses n’est pas nécessairement correctement consignée dans le système et ne donne pas toujours lieu à des rapports en temps opportun.</t>
  </si>
  <si>
    <t>Si vous avez choisi cette réponse, veuillez préciser les détails pertinents sur le système de comptabilité et toute autre information et clarification utiles.</t>
  </si>
  <si>
    <t>L’entité ne dispose pas d’un logiciel de comptabilité/d’un système de planification des ressources en ligne, mais elle dispose d’un système de comptabilité informatisé autonome ou en réseau local et elle respecte les principes comptables conformément aux exigences du donateur. Toutes les transactions sont conservées dans des fichiers hors ligne et des rapports manuels peuvent être élaborés.</t>
  </si>
  <si>
    <t>L’entité ne dispose pas d’un logiciel de comptabilité/d’un système de planification des ressources en ligne, mais elle dispose d’un système comptable permettant de suivre les transactions manuellement et de produire des rapports à leur sujet.</t>
  </si>
  <si>
    <t>L’entité dispose-t-elle d’un cadre de contrôle interne documenté qui est utilisé pour ses partenariats et ses accords avec les prestataires, les entités bénéficiaires de subventions et d’autres parties externes ?</t>
  </si>
  <si>
    <t xml:space="preserve">L’entité dispose d’un cadre de contrôle interne documenté et veille à son utilisation constante. </t>
  </si>
  <si>
    <t>Si vous avez choisi cette réponse, veuillez fournir le cadre de contrôle interne et toute autre information et clarification.</t>
  </si>
  <si>
    <t>L’entité dispose, sous une forme ou une autre, d’un cadre de contrôle interne, mais il peut y avoir des exceptions à son utilisation.</t>
  </si>
  <si>
    <t>L’entité dispose d’un cadre de contrôle interne qui ne s’applique qu’à certains types d’entités et d’activités, et ne dispose pas de mécanismes de contrôle clairs pour son utilisation.</t>
  </si>
  <si>
    <t>Si vous avez choisi cette réponse, veuillez fournir les informations et les clarifications utiles.</t>
  </si>
  <si>
    <t>L’entité n’a pas de cadre de contrôle interne.</t>
  </si>
  <si>
    <t>L’entité dispose-t-elle de directives claires sur les justificatifs requis pour traiter les paiements, selon la nature de la dépense ?</t>
  </si>
  <si>
    <t>L’entité a élaboré des directives claires sur les justificatifs requis pour traiter les paiements et elles sont régulièrement communiquées au personnel concerné. Toutes les factures sont correctement classées, approuvées et portent la mention « payée ».</t>
  </si>
  <si>
    <t>Si vous avez choisi cette réponse, veuillez fournir les lignes directrices et tout document sur la formation du personnel.</t>
  </si>
  <si>
    <t>L’entité a élaboré des directives claires sur les justificatifs requis pour traiter les paiements. Les formations dispensées par l’entité au personnel sont peu fréquentes. La plupart des factures portent la mention « payée », mais le code du projet ou du compte, ou d’autres éléments, peuvent ne pas apparaître sur la facture.</t>
  </si>
  <si>
    <t>Si vous avez choisi cette réponse, veuillez fournir les lignes directrices, tout document sur la formation du personnel, et toute information ou clarification utile.</t>
  </si>
  <si>
    <t xml:space="preserve">L’entité n’a pas de politique documentée et il existe des directives informelles sur les justificatifs requis pour traiter les paiements. Il n’est pas sûr que toutes les factures comportent le code du projet ou du compte, la date d’approbation et la signature. </t>
  </si>
  <si>
    <t>L’entité n’a pas de directives sur les justificatifs requis pour traiter les paiements. L’organisation suit éventuellement des instructions spécifiques communiquées par les donateurs.</t>
  </si>
  <si>
    <t>L’entité dispose-t-elle d’une politique de gestion de la trésorerie ?</t>
  </si>
  <si>
    <t>L’entité dispose d’une politique globale de gestion de la trésorerie qui est scrupuleusement respectée. La politique est revue et actualisée à intervalles fixes et communiquée à l’ensemble du personnel.</t>
  </si>
  <si>
    <t>Si vous avez choisi cette réponse, veuillez fournir la politique et toute archive pertinente sur les mises à jour de la politique et les communications au personnel.</t>
  </si>
  <si>
    <t>L’entité a élaboré une politique de gestion de la trésorerie mais elle n’a pas été actualisée récemment. La politique est revue ponctuellement et l’entité dispense chaque année une formation à l’ensemble du personnel concerné.</t>
  </si>
  <si>
    <t>Si vous avez choisi cette réponse, veuillez fournir la politique et les archives pertinentes sur les mises à jour de la politique et les communications au personnel.</t>
  </si>
  <si>
    <t>L’entité a mis en place une politique de gestion de trésorerie documentée, mais elle préfère conserver une certaine souplesse dans la gestion de la trésorerie, étant donné sa complexité dans les bureaux de terrain. Une formation peut être dispensée par le service financier en cas de besoin.</t>
  </si>
  <si>
    <t>Si vous avez choisi cette réponse, veuillez fournir la politique et toute autre information et clarification utiles.</t>
  </si>
  <si>
    <t>L’entité n’a pas de directives documentées sur la gestion de la trésorerie mais le service financier est tenu responsable de toute erreur.</t>
  </si>
  <si>
    <t>L’entité a-t-elle des limites sur le volume ou le niveau des paiements en espèces ? Comment le journal de caisse est-il tenu ?</t>
  </si>
  <si>
    <t>L’entité a une limite sur le niveau des paiements en espèces et les journaux de caisse sont apurés chaque jour.</t>
  </si>
  <si>
    <t>L’entité a une limite sur le niveau des paiements en espèces et les journaux de caisse sont actualisés et apurés chaque semaine.</t>
  </si>
  <si>
    <t>L’entité a une limite sur le niveau des paiements en espèces et les journaux de caisse sont actualisés et apurés toutes les 2-3 semaines.</t>
  </si>
  <si>
    <t>L’entité ne dispose pas actuellement d’une limite au niveau des paiements en espèces et les journaux de caisse sont apurés de façon irrégulière.</t>
  </si>
  <si>
    <t>L’entité exige-t-elle une double signature pour les transactions bancaires ? Combien de signataires sont inscrits sur le compte bancaire et combien sont nécessaires pour réaliser les transactions ?</t>
  </si>
  <si>
    <t>L’entité exige une double signature pour les transactions bancaires. Au moins deux signatures de membres du personnel autorisés sont nécessaires pour effectuer les transactions conformément à la politique financière documentée. Les non-signataires contrôlent et possèdent également les chéquiers.</t>
  </si>
  <si>
    <t>L’entité exige une double signature pour les transactions bancaires. En pratique, au moins deux signatures de membres du personnel autorisés sont nécessaires pour effectuer les transactions mais cela ne figure pas dans la politique financière documentée. L’une des personnes signataires contrôle ou possède les chéquiers.</t>
  </si>
  <si>
    <t>L’entité n’exige pas de double signature pour les transactions bancaires. Une signature suffit pour effectuer les transactions. Deux ou trois signataires sont inscrits sur le compte bancaire, dont un seul possède et contrôle les chéquiers.</t>
  </si>
  <si>
    <t>L’entité n’exige pas de double signature pour les transactions bancaires. Une signature suffit pour effectuer les transactions. Une seule personne est inscrite comme signataire du compte bancaire et elle détient les chéquiers.</t>
  </si>
  <si>
    <t>L’entité exige-t-elle qu’un rapprochement entre les soldes bancaires et le livre de caisse soit effectué chaque mois et qu’ils soient dûment approuvés ?</t>
  </si>
  <si>
    <t xml:space="preserve">La politique de gestion financière de l’entité exige qu’un rapprochement soit effectué entre les soldes bancaires et le livre de caisse tous les mois et qu’ils soient dûment approuvés. Les opérations non acquittées sont conformes au calendrier et toutes les transactions peuvent fort probablement réussir un contrôle aléatoire. </t>
  </si>
  <si>
    <t>Si vous avez choisi cette réponse, veuillez indiquer la politique et les informations et clarifications utiles.</t>
  </si>
  <si>
    <t>La politique de gestion financière de l’entité n’exige pas expressément d'effectuer un rapprochement mensuel entre les soldes bancaires et le livre de caisse, ni qu’ils soient dûment approuvés mais c’est ce qui se fait dans la pratique. La plupart des opérations non acquittées sont conformes au calendrier.</t>
  </si>
  <si>
    <t xml:space="preserve">L’entité n’exige pas qu’un rapprochement mensuel soit effectué entre les soldes bancaires et le livre de caisse, ni qu’ils soient dûment approuvés, mais elle rapproche généralement les soldes bancaires et le livre de caisse à intervalles réguliers (par exemple, chaque trimestre) et la majorité des rapprochements sont dûment approuvés. </t>
  </si>
  <si>
    <t xml:space="preserve">L’entité n’exige pas qu’un rapprochement mensuel soit effectué entre les soldes bancaires et le livre de caisse, ni qu’ils soient dûment approuvés ; elle n’effectue le rapprochement entre les soldes bancaires et les livres de caisse que ponctuellement et la majorité des rapprochements sont dûment approuvés. </t>
  </si>
  <si>
    <t>L’entité a-t-elle déjà fait l’objet d’un contrôle interne et/ou d’un audit financier ? Si oui, est-ce que des problèmes importants ont été constatés ? Si oui, l’entité a-t-elle donné suite aux recommandations ?</t>
  </si>
  <si>
    <t>L’entité est soumise à des audits réguliers. Lors de l’audit le plus récent, l’entité a obtenu une note de contrôle interne satisfaisante et/ou l’audit n’a relevé aucun coût non admissible pour les activités financées par les donateurs.</t>
  </si>
  <si>
    <t>Si vous avez choisi cette réponse, veuillez fournir le(s) rapport(s) d’audit pertinent(s).</t>
  </si>
  <si>
    <t>L’entité se soumet à des audits en fonction des exigences des donateurs. L’audit le plus récent a relevé des coûts non admissibles mineurs, mais ils ne posaient pas de problèmes importants et l’entité a rapidement donné suite aux recommandations.</t>
  </si>
  <si>
    <t>Si vous avez choisi cette réponse, veuillez fournir le(s) rapport(s) d’audit pertinent(s) et tout détail utile sur la mise en œuvre des recommandations.</t>
  </si>
  <si>
    <t>L’entité se soumet à des audits en fonction des exigences des donateurs. L’audit le plus récent audit a relevé des coûts non admissibles d’un caractère plus substantiel et l’entité peut avoir donné partiellement suite aux recommandations.</t>
  </si>
  <si>
    <t>L’entité ne se soumet pas à des audits réguliers. Des recommandations tirées d’un ou de plusieurs audits précédents sont peut-être restées lettre morte.</t>
  </si>
  <si>
    <t>Si vous avez choisi cette réponse, veuillez fournir le(s) rapport(s) d’audit pertinent(s) et l’état d’avancement de la mise en œuvre des recommandations.</t>
  </si>
  <si>
    <t>À quelle fréquence votre entité effectue-t-elle des comptages de caisse et des contrôles aléatoires ?</t>
  </si>
  <si>
    <t>L’entité effectue des comptages de caisse et des contrôles aléatoires au moins une fois par mois. Leurs conclusions ne révèlent généralement pas de problèmes majeurs.</t>
  </si>
  <si>
    <t>Si vous avez choisi cette réponse, veuillez fournir les directives et les détails utiles.</t>
  </si>
  <si>
    <t>L’entité effectue des comptages de caisse et des contrôles aléatoires une fois par mois ou tous les deux mois. Leurs conclusions ne révèlent généralement pas de problèmes majeurs mais certains problèmes importants ont été constatés.</t>
  </si>
  <si>
    <t>L’entité effectue peu souvent des comptages de caisse et des contrôles aléatoires. Les conclusions de ces opérations ont fait apparaître certains problèmes.</t>
  </si>
  <si>
    <t>L’entité n’effectue pas régulièrement des comptages de caisse et des contrôles aléatoires.</t>
  </si>
  <si>
    <t>L’entité a-t-elle fixé une limite au montant d’espèces conservées dans un coffre-fort ?  Existe-t-il une répartition des tâches adaptée pour l’accès au coffre-fort ?</t>
  </si>
  <si>
    <t>L’entité a fixé une limite au montant des espèces conservées dans un coffre-fort. Une répartition des tâches adaptée est instaurée pour l’accès au coffre-fort et elle est strictement respectée.</t>
  </si>
  <si>
    <t>L’entité a fixé une limite au montant des espèces conservées dans un coffre-fort. Une répartition des tâches adéquate est instaurée pour l’accès au coffre-fort mais son application peut souffrir d’un certain laxisme.</t>
  </si>
  <si>
    <t>Si vous avez choisi cette réponse, veuillez fournir les détails utiles.</t>
  </si>
  <si>
    <t>L’entité n’a pas fixé de limite au montant des espèces conservées dans un coffre-fort mais celle-ci fait l’objet d’un suivi régulier. Il existe une répartition des tâches informelle pour l’accès au coffre-fort.</t>
  </si>
  <si>
    <t>L’entité n’a pas fixé de limite au montant des espèces conservées dans un coffre-fort et celle-ci ne fait pas l’objet d’un suivi régulier. Aucune répartition des tâches adéquate n’a été instaurée pour l’accès au coffre-fort.</t>
  </si>
  <si>
    <t>Section 5 : Achats (obligatoire)</t>
  </si>
  <si>
    <t>L’entité dispose-t-elle de politiques et de procédures d’achats claires et bien définies, assorties de clauses et de directives sur les conflits d’intérêts ?</t>
  </si>
  <si>
    <t>L’entité a mis en place une politique et des procédures d’achats documentées claires et bien définies, qui sont examinées et actualisées régulièrement (tous les deux ans au minimum). Les conflits d’intérêts sont un point essentiel de la politique. Toute modification importante de la politique est communiquée à l’ensemble du personnel.</t>
  </si>
  <si>
    <t>Si vous avez choisi cette réponse, veuillez fournir fournir la politique d’achats, les données sur la formation du personnel et tout autre détail et clarification utile.</t>
  </si>
  <si>
    <t>L’entité dispose d’une politique et de procédures d’achat documentées, qui comportent des dispositions sur les conflits d’intérêts. La politique n’est pas examinée ni actualisée régulièrement ; la dernière mise à jour remonte à 2-4 ans. Les notes de réunion sont publiées pour les changements apportés à la politique mais elles ne sont pas communiquées au personnel qui n’est pas chargé des achats.</t>
  </si>
  <si>
    <t>Si vous avez choisi cette réponse, veuillez fournir fournir la politique d’achats, les notes de réunion, les données sur la formation du personnel et tout autre détail et clarification utile.</t>
  </si>
  <si>
    <t>L’entité dispose d’une politique d’achats documentée, qui comporte des dispositions limitées sur les conflits d’intérêts. Des procédures d’achats sont établies. La politique n’est révisée et mise à jour que ponctuellement.</t>
  </si>
  <si>
    <t>Si vous avez choisi cette réponse, veuillez fournir la politique d’achats et tout autre détail et clarification.</t>
  </si>
  <si>
    <t>L’entité n’a pas de politique d’achats documentée. Des procédures d’achats limitées sont peut-être établies.</t>
  </si>
  <si>
    <t>L’entité dispose-t-elle d’un flux de travail pour approuver les engagements ?</t>
  </si>
  <si>
    <t>L’entité dispose d’un flux de travail pour l’approbation des engagements, qui est respecté et intégré à la politique financière. Le processus est clair et bien communiqué à l’ensemble du personnel.</t>
  </si>
  <si>
    <t>Si vous avez choisi cette réponse, veuillez fournir le flux de travail documenté pour l’approbation des engagements, tout relevé des communications et tout autre détail et clarification utile.</t>
  </si>
  <si>
    <t>L’entité dispose d’un flux de travail pour l’approbation des engagements, qui peut être communiqué au personnel mais il existe des exceptions pour certaines activités.</t>
  </si>
  <si>
    <t>Si vous avez choisi cette réponse, veuillez fournir le flux de travail documenté et pertinent pour l’approbation des engagements, tout relevé des communications et tout autre détail et clarification utile sur les exceptions.</t>
  </si>
  <si>
    <t>L’entité dispose d’un flux de travail pour l’approbation des engagements relativement à certains types de paiements et d’activités, mais il se peut qu’il ne soit pas bien communiqué et respecté en raison, notamment, de contraintes de temps.</t>
  </si>
  <si>
    <t>L’entité n’a pas de flux de travail officiel pour l’approbation des engagements, mais il existe des règles orales sur les personnes responsables de tel ou tel type d’approbation, selon les activités.</t>
  </si>
  <si>
    <t>L’entité applique-t-elle un processus bien défini pour garantir la sécurité et la transparence dans la réception et l’évaluation des offres, ainsi qu’un processus de suivi des performances ? Comment les exceptions aux procédures sont-elles gérées ?</t>
  </si>
  <si>
    <t>L’entité a un processus bien défini de réception et d’évaluation des offres et tient un registre systématique des fournisseurs passés et actuels, accompagné d’un suivi des performances. Dans la plupart des cas, il y a une ouverture publique, ou un processus équivalent, auquel tous les soumissionnaires sont invités à assister. La portée et la justification des exceptions au processus concurrentiel sont clairement définies dans la politique d’achats.</t>
  </si>
  <si>
    <t>Si vous avez choisi cette réponse, veuillez fournir la politique pertinente, la méthode employée pour le suivi des performances des fournisseurs et d’autres informations et clarifications utiles.</t>
  </si>
  <si>
    <t>L’entité a établi des politiques et des procédures transparentes sur le processus d’appel d’offres et d’évaluation. Il existe un certain suivi des performances, mais aucun système n’a été élaboré. Les exceptions à l’ouverture publique et au processus concurrentiel sont documentées et se fondent sur les exigences des donateurs.</t>
  </si>
  <si>
    <t>Si vous avez choisi cette réponse, veuillez fournir la politique pertinente et d’autres informations et clarifications.</t>
  </si>
  <si>
    <t>L’entité a des politiques et des procédures documentées afin d’assurer la transparence du processus d’appel d’offres et d’évaluation, mais elles ne sont pas nécessairement appliquées dans la pratique. Les exceptions au processus concurrentiel ne sont pas définies dans la politique d’achats et l’entité a déjà connu des exceptions par le passé. Le suivi des performances n’est pas constamment appliqué.</t>
  </si>
  <si>
    <t>L’entité ne dispose pas de politiques et de procédures documentées sur la réception et l’évaluation des offres et le suivi des performances. Il se peut que des mécanismes d’obligation de rendre compte soient établis et qu’il y ait un nombre important d’exceptions au processus concurrentiel.</t>
  </si>
  <si>
    <t>Section 6 : Questions transversales, droits humains et santé et sécurité (obligatoire)</t>
  </si>
  <si>
    <t>La politique de recrutement de l’entité est-elle claire et non discriminatoire concernant l’âge, le genre, la religion, le sexe, l’état matrimonial, le handicap, l’origine ethnique, l’état de santé, la naissance ou l’état civil ou le statut social ?</t>
  </si>
  <si>
    <t>L’entité établit clairement des clauses de non-discrimination et l’approche intégrée du genre dans les pratiques de recrutement. La clause de non-discrimination est intégrée dans les politiques et pratiques de recrutement.</t>
  </si>
  <si>
    <t>Si vous avez choisi cette réponse, veuillez fournir les clauses et les politiques pertinentes.</t>
  </si>
  <si>
    <t>L’entité établit certaines clauses de non-discrimination dans les pratiques de recrutement mais elles ne couvrent pas nécessairement toutes les catégories et ne sont pas nécessairement intégrées dans toutes les politiques et pratiques de recrutement.</t>
  </si>
  <si>
    <t>L’entité a adopté une déclaration sur la non-discrimination dans les pratiques de recrutement, mais elle n’a pas introduit de clauses pertinentes dans les politiques ou pratiques de recrutement.</t>
  </si>
  <si>
    <t>L’entité n’a introduit aucune clause de non-discrimination dans ses politiques ou pratiques de recrutement.</t>
  </si>
  <si>
    <t>L’entité dispose-t-elle d’une politique claire et bien établie en matière de normes de santé et de sécurité ?</t>
  </si>
  <si>
    <t>L’entité dispose d’une politique claire et complète en matière de normes de santé et de sécurité, qui est régulièrement communiquée au personnel et intégrée dans l’ensemble de l’entité.</t>
  </si>
  <si>
    <t>Si vous avez choisi cette réponse, veuillez fournir la politique et les relevés de communication pertinents.</t>
  </si>
  <si>
    <t>L’entité a inscrit des normes de santé et de sécurité dans ses politiques, mais elles ne sont pas nécessairement communiquées de façon régulière au personnel et intégrées dans l’ensemble de l’entité.</t>
  </si>
  <si>
    <t>L’entité a inscrit certaines normes de santé et de sécurité dans ses politiques, mais elles ne sont pas officiellement communiquées à l’ensemble du personnel et elles ne sont pas intégrées dans l’ensemble de l’entité.</t>
  </si>
  <si>
    <t>L’entité n’a pas nécessairement inscrit de normes complètes en matière de santé et de sécurité dans ses politiques et, si elles existent, le personnel n’en a pas nécessairement connaissance.</t>
  </si>
  <si>
    <t>Comment l’entité s’assure-t-elle que son personnel, y compris les travailleurs temporaires, bénéficie de conditions de travail sûres, saines et adéquates ?</t>
  </si>
  <si>
    <t>L’entité assure la sécurité de son personnel et des travailleurs temporaires en fournissant un cadre de travail sûr, des équipements de protection, des mécanismes de signalement des incidents et des sessions de formation sur la sécurité au travail, et ce de façon régulière.</t>
  </si>
  <si>
    <t>Si vous avez choisi cette réponse, veuillez fournir les détails utiles sur les pratiques actuelles.</t>
  </si>
  <si>
    <t>L’entité assure la sécurité de son personnel et des travailleurs temporaires en fournissant un espace de travail sûr, des équipements de protection, des mécanismes de signalement des incidents et des sessions de formation sur la sécurité au travail, mais pas de façon régulière.</t>
  </si>
  <si>
    <t>L’entité prend certaines mesures pour assurer la sécurité de son personnel et des travailleurs temporaires mais elles ne sont pas nécessairement complètes et uniformes.</t>
  </si>
  <si>
    <t>L’entité ne prend aucune mesure complète et uniforme pour assurer la sécurité de son personnel et des travailleurs temporaires.</t>
  </si>
  <si>
    <t>Comment l’entité s’assure-t-elle qu’elle ne participe pas au travail forcé ou obligatoire ou au travail des enfants, ou qu’elle n’en profite pas, sous quelque forme que ce soit ?</t>
  </si>
  <si>
    <t>L’entité a élaboré une politique stricte contre le travail forcé ou obligatoire et le travail des enfants, qui est intégrée dans ses processus d’achats, diffusée en aval à ses sous-partenaires de mise en œuvre et bien communiquée à l’ensemble du personnel.</t>
  </si>
  <si>
    <t>Si vous avez choisi cette réponse, veuillez fournir les politiques, tout relevé de communication et les autres informations et clarifications utiles.</t>
  </si>
  <si>
    <t>L’entité dispose d’une politique officielle contre le travail forcé ou obligatoire et le travail des enfants, mais elle n’est pas intégralement appliquée au sein de l’entité. Il existe certaines pratiques informelles à l’égard des fournisseurs et des sous-partenaires de mise en œuvre de l’entité et les communications au personnel sont limitées.</t>
  </si>
  <si>
    <t>Si vous avez choisi cette réponse, veuillez fournir les politiques et les autres informations et clarifications utiles.</t>
  </si>
  <si>
    <t>L’entité dispose d’une politique officielle contre le travail forcé ou obligatoire et le travail des enfants, mais celle-ci n’est pas bien communiquée au personnel, aux fournisseurs ou aux sous-partenaires de mise en œuvre de l’entité.</t>
  </si>
  <si>
    <t xml:space="preserve">L’entité n’a aucune politique officielle contre le travail forcé ou obligatoire ou le travail des enfants. Elle a des pratiques informelles, qui ne sont pas exhaustives. </t>
  </si>
  <si>
    <t>L’entité consulte-t-elle la population locale et dispose-t-elle de mécanismes permettant de gérer ou d’atténuer les effets néfastes sur la population locale et/ou le milieu environnant ?</t>
  </si>
  <si>
    <t>L’entité a mis au point une approche communautaire tenant compte de considérations liées aux conflits. Avant la mise en œuvre des activités, les populations locales sont généralement consultées et des mesures sont prises pour traiter ou atténuer les effets néfastes.</t>
  </si>
  <si>
    <t>Si vous avez choisi cette réponse, veuillez fournir l’approche et les clarifications utiles.</t>
  </si>
  <si>
    <t>L’entité a mis au point une approche communautaire tenant compte de considérations liées aux conflits. Les populations locales ne sont pas consultées ou, si elles le sont, les mesures prises pour traiter ou atténuer les effets néfastes ne sont prises qu’après la mise en œuvre du projet.</t>
  </si>
  <si>
    <t>L’entité n’a pas officiellement mis au point une approche communautaire tenant compte de considérations liées aux conflits. Le personnel qui travaille à l’échelon local ne s’est pas formellement impliqué auprès des populations locales et n’a pas pris de mesures connexes pendant la mise en œuvre du projet, mais il peut y avoir des consultations et des mesures ponctuelles.</t>
  </si>
  <si>
    <t>L’entité n’a pas d’approche qui soit communautaire ou qui tient compte des considérations liées aux conflits.</t>
  </si>
  <si>
    <t>L’entité dispose-t-elle d’une politique et/ou de lignes directrices en matière de sûreté et de sécurité du personnel, comprenant un mécanisme de signalement, de protection et de réponse en cas d’incident ou d’accident de sécurité au cours d’une mission officielle, y compris les déplacements officiels ?</t>
  </si>
  <si>
    <t>L’entité a une politique officielle en matière de sûreté et de sécurité du personnel, qui est régulièrement mise à jour. Un plan de sûreté et de sécurité couvre tout le pays, y compris les bureaux de terrain, et il est régulièrement révisé. L’ensemble du personnel, y compris les consultants, les stagiaires et les bénévoles, a connaissance des politiques, des ressources et des modes de communication de l’entité en matière de sûreté et de sécurité. Un cours de rappel sur la sûreté et la sécurité est régulièrement dispensé à l’ensemble du personnel, qui est tenu de le suivre.</t>
  </si>
  <si>
    <t>Si vous avez choisi cette réponse, veuillez fournir la politique, le plan de sûreté et de sécurité, les relevés de formation et toutes autres informations et clarifications.</t>
  </si>
  <si>
    <t>L’entité a une politique officielle en matière de sûreté et de sécurité du personnel, mais elle n’est pas mise à jour régulièrement. Le plan national de sûreté et de sécurité n’est pas mis à jour et communiqué régulièrement à l’ensemble du personnel. Un cours de rappel sur la sûreté et la sécurité du personnel est dispensé ponctuellement.</t>
  </si>
  <si>
    <t>Si vous avez choisi cette réponse, veuillez fournir la politique, tout relevé de formation et autres informations et clarifications.</t>
  </si>
  <si>
    <t xml:space="preserve">L’entité n’a pas de politique officielle en matière de sûreté et de sécurité du personnel, mais elle a des lignes directrices pour les déplacements officiels du personnel qui se rend dans des lieux d’affectation considérés comme « à haut risque ». Un mécanisme officiel de signalement existe en cas d’incident. </t>
  </si>
  <si>
    <t>Si vous avez choisi cette réponse, veuillez préciser les lignes directrices et les informations sur le mécanisme de signalement.</t>
  </si>
  <si>
    <t>L’entité n’a pas de politique ou de lignes directrices en matière de sûreté et de sécurité du personnel, ni de mécanisme de signalement pour les incidents de sécurité.</t>
  </si>
  <si>
    <t>Section 7 : Protection contre l’exploitation et les atteintes sexuelles (PEAS) (obligatoire sauf exemption)</t>
  </si>
  <si>
    <t>Quelle note l’entité a-t-elle obtenue en matière d’évaluation des capacités de PEAS au cours des cinq dernières années (note initiale ou définitive, attribuée par l’UNOPS, un autre organisme des Nations Unies ou un donateur/une source de financement) ?</t>
  </si>
  <si>
    <t>Capacité maximale</t>
  </si>
  <si>
    <t>Si vous avez choisi cette réponse, veuillez indiquer l’entité qui a attribué la note et préciser si cette dernière est initiale ou définitive.</t>
  </si>
  <si>
    <t>Capacité moyenne</t>
  </si>
  <si>
    <t>Si vous avez choisi cette réponse, veuillez indiquer l’entité qui a attribué la note, préciser si cette dernière est initiale ou définitive, et fournir le plan de mise en œuvre du renforcement des capacités.</t>
  </si>
  <si>
    <t>Faible capacité - note initiale</t>
  </si>
  <si>
    <t>Si vous avez choisi cette réponse, veuillez indiquer l’entité qui a attribué la note et fournir le plan de mise en œuvre du renforcement des capacités.</t>
  </si>
  <si>
    <t>Faible capacité - note définitive</t>
  </si>
  <si>
    <t>Section 8 : Gestion des immobilisations corporelles et de l’inventaire (obligatoire s’il y a lieu)</t>
  </si>
  <si>
    <t>L’entité dispose-t-elle d’un système de gestion de l’inventaire permettant de contrôler, s’il y a lieu, les actifs physiques et les consommables ?</t>
  </si>
  <si>
    <t>L’entité a bien établi un système électronique de gestion de l’inventaire afin de protéger les actifs de la fraude, du gaspillage et d’une utilisation indue.</t>
  </si>
  <si>
    <t>Si vous avez choisi cette réponse, veuillez fournir des informations sur le système.</t>
  </si>
  <si>
    <t>L’entité dispose d’un système électronique de gestion de l’inventaire mais elle ne l’utilise pas de façon constante. Il est possible que certains relevés ne soient pas au format électronique.</t>
  </si>
  <si>
    <t>Si vous avez choisi cette réponse, veuillez fournir des informations sur le système et toute autre clarification.</t>
  </si>
  <si>
    <t>L’entité dispose d’un système de gestion de l’inventaire, mais il n’est pas utilisé de manière constante. Aucun défaut d’inventaire n’a été constaté par le passé.</t>
  </si>
  <si>
    <t>L’entité ne dispose pas d’un système officiel de gestion de l’inventaire et il est difficile de suivre les inventaires. Par le passé, quelques défauts d’inventaire ont été constatés.</t>
  </si>
  <si>
    <t>L’entité dispose-t-elle d’une politique et/ou d’une procédure claire et bien définie pour la gestion de l’inventaire ? Est-elle revue et mise à jour régulièrement ?</t>
  </si>
  <si>
    <t>L’entité dispose d’une politique et de procédures bien définies sur la gestion de l’inventaire des biens non consomptibles et des immobilisations corporelles, assorties de garanties et de protections. Elles sont suivies, communiquées au personnel et revues au moins une fois par an.</t>
  </si>
  <si>
    <t>Si vous avez choisi cette réponse, veuillez indiquer la politique, les relevés de communication pertinents et les informations et clarifications utiles.</t>
  </si>
  <si>
    <t>L’entité dispose de procédures cohérentes pour la gestion de l’inventaire, qui sont dûment suivies, mais il n’y a pas de politique spéciale. Les examens ne sont pas nécessairement annuels.</t>
  </si>
  <si>
    <t>L’entité applique des procédures pour gérer les biens non consomptibles et les immobilisations corporelles, mais elles ne sont pas toujours suivies, examinées ou correctement communiquées au personnel ; il n’existe pas de politique de gestion de l’inventaire.</t>
  </si>
  <si>
    <t>L’entité n’a pas de véritable politique ou de procédures pour gérer les biens non consomptibles ou les immobilisations corporelles.</t>
  </si>
  <si>
    <t>L’entité réalise-t-elle un contrôle physique périodique des actifs ? Les actifs sont-ils étiquetés ?</t>
  </si>
  <si>
    <t>L’entité réalise un contrôle physique des actifs au minimum une fois par an, et tous les actifs sont étiquetés.</t>
  </si>
  <si>
    <t>Si vous avez choisi cette réponse, veuillez fournir les détails et les clarifications utiles.</t>
  </si>
  <si>
    <t>L’entité réalise un contrôle physique des actifs moins d’une fois par an, et tous les actifs sont étiquetés.</t>
  </si>
  <si>
    <t>L’entité ne réalise pas régulièrement de contrôle physique des actifs, et les actifs sont étiquetés de façon ponctuelle.</t>
  </si>
  <si>
    <t>L’entité réalise un contrôle physique des actifs de façon sporadique, voire n’en réalise pas du tout, et les actifs ne sont pas étiquetés.</t>
  </si>
  <si>
    <t>Section 9 : Gestion des sous-partenaires de mise en œuvre (obligatoire s’il y a lieu)</t>
  </si>
  <si>
    <t>En matière de PEAS, l’entité mène-t-elle des activités et du suivi avec les sous-partenaires de mise en œuvre ?</t>
  </si>
  <si>
    <t>L’entité mène régulièrement des activités en matière de PEAS, comme des formations et des activités relatives aux exigences minimales, auprès des sous-partenaires de mise en œuvre. L’entité prend au sérieux son rôle à ce sujet. Les activités de suivi des sous-partenaires de mise en œuvre tiennent compte de la PEAS.</t>
  </si>
  <si>
    <t>Si vous avez choisi cette réponse, veuillez présenter les activités ou une approche écrite, si elle existe.</t>
  </si>
  <si>
    <t>L’entité mène des activités de PEAS avec les sous-partenaires de mise en œuvre, mais pas de façon régulière ou constante. L’entité dispense à ces sous-partenaires des formations relatives à la PEAS. Des activités de suivi peuvent avoir lieu.</t>
  </si>
  <si>
    <t>Si vous avez choisi cette réponse, veuillez présenter succinctement les activités et les formations susceptibles d’avoir lieu.</t>
  </si>
  <si>
    <t>L’entité mène une quantité limitée d’activités de PEAS avec les sous-partenaires de mise en œuvre.</t>
  </si>
  <si>
    <t>L’entité a des sous-partenaires de mise en œuvre mais ne mène pas d’activités de PEAS, de formation ou de suivi avec celles-ci.</t>
  </si>
  <si>
    <t>Si l’entité a des sous-partenaires de mise en œuvre, comment les sélectionne-t-elle ?</t>
  </si>
  <si>
    <t>L’entité a une méthodologie déterminée et un processus concurrentiel pour sélectionner les sous-partenaires de mise en œuvre.</t>
  </si>
  <si>
    <t>Si vous avez choisi cette réponse, veuillez préciser la méthodologie et fournir toute description utile du processus de sélection.</t>
  </si>
  <si>
    <t>L’entité a un processus concurrentiel pour sélectionner les sous-partenaires de mise en œuvre mais il n’est pas officialisé, et il existe des exceptions à ce processus.</t>
  </si>
  <si>
    <t>L’entité n’a pas de processus concurrentiel pour sélectionner les sous-partenaires de mise en œuvre mais l’organisation prévoit d’officialiser ce processus afin qu’un processus de sélection concurrentiel soit établi à l’avenir.</t>
  </si>
  <si>
    <t>L’entité n’a pas de processus concurrentiel pour sélectionner les sous-partenaires de mise en œuvre.</t>
  </si>
  <si>
    <t>Si l’entité est actuellement liée par des accords avec des sous-partenaires de mise en œuvre, ces derniers sont-ils légalement inscrits ?</t>
  </si>
  <si>
    <t>L’entité est actuellement liée par accord à un ou plusieurs sous-partenaires de mise en œuvre et le sous-partenaire de mise en œuvre est juridiquement inscrit dans le pays où le programme exerce ses activités.</t>
  </si>
  <si>
    <t>L’entité est actuellement liée par accord à un ou plusieurs sous-partenaires de mise en œuvre et le sous-partenaire de mise en œuvre n’a pas de personnalité juridique mais a des représentants désignés.</t>
  </si>
  <si>
    <t>L’entité est actuellement liée par accord à un ou plusieurs sous-partenaire(s) de mise en œuvre et le sous-partenaire de mise en œuvre n’a pas de personnalité juridique, ni de représentants désignés, mais il a déjà exercé ses activités dans le pays avec une autorisation juridique, qui n’est pas valable à ce jour.</t>
  </si>
  <si>
    <t>L’entité est actuellement liée par accord à un ou plusieurs sous-partenaires de mise en œuvre et le sous-partenaire de mise en œuvre n’a pas obtenu l’autorisation des autorités de s’inscrire légalement, et elle a une capacité limitée à exercer ses activités dans le pays.</t>
  </si>
  <si>
    <t>L’entité procède-t-elle à une évaluation des risques de ses sous-partenaires de mise en œuvre avant de signer un accord ?</t>
  </si>
  <si>
    <t>L’entité procède à une évaluation des risques des nouveaux sous-partenaires de mise en œuvre avant de signer un accord ou peu de temps après, afin d’assurer une bonne gestion des risques.</t>
  </si>
  <si>
    <t>Si vous avez choisi cette réponse, veuillez expliquer succinctement l’approche de l’évaluation des risques.</t>
  </si>
  <si>
    <t>L’entité procède dans certains cas à une évaluation des risques des nouveaux sous-partenaires de mise en œuvre, avant de signer un accord.</t>
  </si>
  <si>
    <t>L’entité procède à une évaluation des risques pour les nouveaux sous-partenaires de mise en œuvre, toutefois pas avant de signer un accord.</t>
  </si>
  <si>
    <t>L’entité ne procède pas à une évaluation des risques des nouveaux sous-partenaires de mise en œuvre.</t>
  </si>
  <si>
    <t>L’entité procède-t-elle, avant de signer un accord, à une évaluation de la capacité des nouveaux sous-partenaires de mise en œuvre, qui correspond aux normes d’évaluation des capacités des partenaires de mise en œuvre des Nations Unies concernant la PEAS ?</t>
  </si>
  <si>
    <t>L’entité réalise une évaluation des capacités de PEAS des nouveaux sous-partenaires de mise en œuvre avant de signer un accord, ou dans le mois qui suit, afin d’assurer une bonne gestion des risques. Cette évaluation couvre la totalité ou la plupart des normes d’évaluation des partenaires de mise en œuvre des Nations Unies concernant la PEAS.</t>
  </si>
  <si>
    <t>Si vous avez choisi cette réponse, veuillez fournir les détails pertinents sur l’évaluation des capacités de PEAS réalisée.</t>
  </si>
  <si>
    <t>L’entité réalise dans certains cas une évaluation des capacités de PEAS des nouveaux sous-partenaires de mise en œuvre avant de signer un accord. Cette évaluation couvre certaines normes d’évaluation des partenaires de mise en œuvre des Nations Unies concernant la PEAS.</t>
  </si>
  <si>
    <t>L’entité réalise dans certains cas une évaluation des capacités de PEAS des nouveaux sous-partenaires de mise en œuvre mais pas avant de signer un accord. Cette évaluation couvre certaines normes d’évaluation des partenaires de mise en œuvre des Nations Unies concernant la PEAS.</t>
  </si>
  <si>
    <t>L’entité ne réalise pas d’évaluation des capacités de PEAS des nouveaux sous-partenaires de mise en œuvre.</t>
  </si>
  <si>
    <t>Est-ce que tous les accords conclus entre l’entité et les sous-partenaires de mise en œuvre ou les fournisseurs de services, sans se limiter au personnel de transport, au personnel d’entrepôt et aux gardes, intègrent dans leur cadre les principes fondamentaux des normes de conduite, y compris la PEAS et la non-discrimination ?</t>
  </si>
  <si>
    <t>Les accords de l’entité avec les sous-partenaires de mise en œuvre ou les prestataires de services comportent des clauses sur la non-discrimination et les principes fondamentaux de la PEAS. L’entité peut résilier l’accord si une violation est constatée.</t>
  </si>
  <si>
    <t>Si vous avez choisi cette réponse, veuillez fournir des exemples de clauses et/ou d’accords.</t>
  </si>
  <si>
    <t>Les accords de l’entité avec les sous-partenaires de mise en œuvre ou les prestataires de services comportent des clauses sur la non-discrimination et les principes fondamentaux de la PEAS, mais il n’existe aucune disposition qui permette à l’entité de résilier l’accord si une violation est constatée.</t>
  </si>
  <si>
    <t>Seuls les accords de l’entité avec les sous-partenaires de mise en œuvre ou les prestataires de services importants comportent des clauses sur la non-discrimination et les principes fondamentaux de la PEAS.</t>
  </si>
  <si>
    <t>Les accords de l’entité avec les sous-partenaires de mise en œuvre et les prestataires de services ne comportent pas de clauses sur la non-discrimination et les principes fondamentaux de la PEAS.</t>
  </si>
  <si>
    <t>Nom légal du partenaire de mise en œuvre :</t>
  </si>
  <si>
    <t>Titre de la subvention/du financement :</t>
  </si>
  <si>
    <t>Durée de la subvention/du financement :</t>
  </si>
  <si>
    <t>Budget de la subvention/du financement :</t>
  </si>
  <si>
    <t>Date de soumission :</t>
  </si>
  <si>
    <t>Nom du/de la fonctionnaire autorisé·e :</t>
  </si>
  <si>
    <t xml:space="preserve">Signature du/de la fonctionnaire autorisé·e :
 </t>
  </si>
  <si>
    <t>LISTE DE CONTRÔLE DES JUSTIFICATIFS</t>
  </si>
  <si>
    <t>La liste de contrôle ci-dessous indique les justificatifs susceptibles d’être requis pour chaque section du questionnaire, selon la réponse donnée à chaque question. Veuillez sélectionner dans cette liste les justificatifs que votre entité transmettra avec le questionnaire rempli et, au besoin, ajouter toute information pertinente dans la colonne « Notes ». L’équipe d’évaluation des capacités de l’UNOPS indiquera la méthode à suivre pour télécharger les justificatifs.</t>
  </si>
  <si>
    <t>Principaux domaines d’intérêt</t>
  </si>
  <si>
    <t>Justificatifs</t>
  </si>
  <si>
    <t>Transmis</t>
  </si>
  <si>
    <t>Notes</t>
  </si>
  <si>
    <t>Section 1 : Partenaire de mise en œuvre et gouvernance</t>
  </si>
  <si>
    <t>Documents d’inscription</t>
  </si>
  <si>
    <t>Autorisation d’exercer ses activités</t>
  </si>
  <si>
    <t>Liste d’entités desquelles le partenaire de mise en œuvre a reçu des fonds</t>
  </si>
  <si>
    <t>Section 2 : Gestion de projet et de programme</t>
  </si>
  <si>
    <t>Plan de travail annuel (avec suivi des progrès s’il y a lieu)</t>
  </si>
  <si>
    <t>Budget annuel</t>
  </si>
  <si>
    <t>Approche documentée de la gestion des risques (comprenant un registre des risques)</t>
  </si>
  <si>
    <t>Approche documentée de la gestion des enseignements tirés (comprenant un registre des enseignements tirés)</t>
  </si>
  <si>
    <t>Section 3 : Structure organisationnelle et ressources humaines</t>
  </si>
  <si>
    <t>Organigramme</t>
  </si>
  <si>
    <t>Détails sur la délégation de pouvoirs</t>
  </si>
  <si>
    <t>Détails sur la structure hiérarchique</t>
  </si>
  <si>
    <t>Politique en matière de ressources humaines</t>
  </si>
  <si>
    <t>Procédures et lignes directrices en matière de recrutement, comprenant des détails sur les procédures de vérification des antécédents pour le recrutement du personnel</t>
  </si>
  <si>
    <t>Termes de référence et CV des postes clés</t>
  </si>
  <si>
    <t>Modèle de relevé de présence et outil de suivi</t>
  </si>
  <si>
    <t>Politique sur la protection des lanceurs d’alerte contre les représailles, comprenant des détails sur les mécanismes de signalement et la formation du personnel.</t>
  </si>
  <si>
    <t>Section 4 : Gestion financière</t>
  </si>
  <si>
    <t>Politique ou lignes directrices en matière de gestion financière, comprenant des détails sur leurs révisions et les communications au personnel</t>
  </si>
  <si>
    <t>Détails sur tout système de comptabilité utilisé pour suivre les transactions financières et produire des rapports à leur sujet.</t>
  </si>
  <si>
    <t>Cadre de contrôle interne et tout document sur la formation du personnel.</t>
  </si>
  <si>
    <t>Lignes directrices sur les justificatifs requis pour traiter les paiements et tout document sur la formation du personnel.</t>
  </si>
  <si>
    <t>Politique de gestion de la trésorerie, comprenant des détails sur les révisions et les communications au personnel.</t>
  </si>
  <si>
    <t>Rapports d’audit récents et détails sur la mise en œuvre des recommandations</t>
  </si>
  <si>
    <t>Lignes directrices sur les comptages de caisse et les contrôles aléatoires</t>
  </si>
  <si>
    <t>Section 5 : Achats</t>
  </si>
  <si>
    <t>Politique d’achats, y compris des détails sur les communications au personnel et des documents sur la formation du personnel.</t>
  </si>
  <si>
    <t>Flux de travail pour l’approbation des engagements, comprenant des détails sur les communications au personnel et tout document relatif aux exceptions.</t>
  </si>
  <si>
    <t>Politique sur la réception et l’évaluation des offres, et méthode employée pour le suivi des performances des fournisseurs.</t>
  </si>
  <si>
    <t>Section 6 : Questions transversales, droits humains et santé et sécurité</t>
  </si>
  <si>
    <t>Clauses de non-discrimination et d’approche intégrée du genre dans la politique de recrutement et le code de conduite.</t>
  </si>
  <si>
    <t>Politique en matière de normes de santé et de sécurité, comprenant des détails sur les communications au personnel.</t>
  </si>
  <si>
    <t>Politique contre le travail forcé ou obligatoire et le travail des enfants, comprenant des détails sur les communications au personnel.</t>
  </si>
  <si>
    <t>Approche des consultations locales et tout mécanisme pertinent.</t>
  </si>
  <si>
    <t>Politique et/ou lignes directrices en matière de sûreté et de sécurité du personnel, comprenant le plan de sûreté et de sécurité et les relevés de formation du personnel.</t>
  </si>
  <si>
    <t>Section 7 : Protection contre l’exploitation et les atteintes sexuelles</t>
  </si>
  <si>
    <t>Plan de mise en œuvre de renforcement des capacités en matière de PEAS</t>
  </si>
  <si>
    <t>Section 8 : Gestion des immobilisations corporelles et de l’inventaire</t>
  </si>
  <si>
    <t>Politique de gestion de l’inventaire, comprenant des détails sur les révisions et les communications au personnel.</t>
  </si>
  <si>
    <t>Documents sur le système de gestion de l’inventaire.</t>
  </si>
  <si>
    <t>Section 9 : Gestion des sous-partenaires de mise en œuvre</t>
  </si>
  <si>
    <t>Approche des activités de PEAS pour les sous-partenaires de mise en œuvre</t>
  </si>
  <si>
    <t>Méthodologie pour la sélection des sous-partenaires de mise en œuvre.</t>
  </si>
  <si>
    <t>Approche de l’évaluation des risques de ses sous-partenaires de mise en œuvre.</t>
  </si>
  <si>
    <t>Détails sur l’évaluation des capacités des sous-partenaires de mise en œuvre en matière de PEAS</t>
  </si>
  <si>
    <t>Exemples de clauses/d’accords conclus avec les sous-partenaires de mise en œuvre, comprenant les principes fondamentaux des normes de conduites (portant sur la discrimination, la PEAS, etc.)</t>
  </si>
  <si>
    <t>Nom légal du partenaire de mise en oeuvre :</t>
  </si>
  <si>
    <t>Date :</t>
  </si>
  <si>
    <t>Note de risque</t>
  </si>
  <si>
    <t>Légende</t>
  </si>
  <si>
    <t>4 - Élevée</t>
  </si>
  <si>
    <t>Aucune donnée</t>
  </si>
  <si>
    <t>3 - Importante</t>
  </si>
  <si>
    <t>0.1 - 1.49</t>
  </si>
  <si>
    <t>1 - Faible</t>
  </si>
  <si>
    <t>2 - Moyenne</t>
  </si>
  <si>
    <t>1.5 - 2.49</t>
  </si>
  <si>
    <t>2.5 - 3.49</t>
  </si>
  <si>
    <t>3.5 - 4</t>
  </si>
  <si>
    <t>Nom du section</t>
  </si>
  <si>
    <t>LIGNES</t>
  </si>
  <si>
    <r>
      <rPr>
        <b/>
        <sz val="11"/>
        <rFont val="Roboto"/>
      </rPr>
      <t xml:space="preserve">NOTE DE RISQUE IP MOYENNE AUTO CALCULÉE - </t>
    </r>
    <r>
      <rPr>
        <b/>
        <sz val="11"/>
        <color rgb="FF97D700"/>
        <rFont val="Roboto"/>
      </rPr>
      <t>NOMBRE</t>
    </r>
  </si>
  <si>
    <r>
      <rPr>
        <b/>
        <sz val="11"/>
        <rFont val="Roboto"/>
      </rPr>
      <t xml:space="preserve">NOTE DE RISQUE IP MOYENNE AUTO CALCULÉE - </t>
    </r>
    <r>
      <rPr>
        <b/>
        <sz val="11"/>
        <color rgb="FF0092D1"/>
        <rFont val="Roboto"/>
      </rPr>
      <t>TEXTE</t>
    </r>
  </si>
  <si>
    <t>8 to 10</t>
  </si>
  <si>
    <t>13 to 14</t>
  </si>
  <si>
    <t>17 to 22</t>
  </si>
  <si>
    <t>25 to 35</t>
  </si>
  <si>
    <t>38 to 40</t>
  </si>
  <si>
    <t>43 to 48</t>
  </si>
  <si>
    <t>54 to 56</t>
  </si>
  <si>
    <t>59 to 64</t>
  </si>
  <si>
    <t>Note de risque globale  - moyenne du moyenne par section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</si>
</sst>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rgb="FF000000"/>
      <name val="Calibri"/>
    </font>
    <font>
      <sz val="20"/>
      <color rgb="FF004976"/>
      <name val="Arial Black"/>
    </font>
    <font>
      <sz val="11"/>
      <name val="Arial"/>
    </font>
    <font>
      <sz val="20"/>
      <color rgb="FF000000"/>
      <name val="Arial Black"/>
    </font>
    <font>
      <sz val="8"/>
      <color rgb="FF666666"/>
      <name val="Arial"/>
    </font>
    <font>
      <sz val="20"/>
      <color rgb="FF0092D1"/>
      <name val="Arial Black"/>
    </font>
    <font>
      <sz val="9"/>
      <color rgb="FF000000"/>
      <name val="Arial"/>
    </font>
    <font>
      <sz val="14"/>
      <color rgb="FFFFFFFF"/>
      <name val="Arial Black"/>
    </font>
    <font>
      <sz val="9"/>
      <color rgb="FF004976"/>
      <name val="Arial"/>
    </font>
    <font>
      <sz val="11"/>
      <name val="Calibri"/>
    </font>
    <font>
      <sz val="9"/>
      <color rgb="FF004976"/>
      <name val="Arial Black"/>
    </font>
    <font>
      <b/>
      <sz val="9"/>
      <color rgb="FF004976"/>
      <name val="Arial"/>
    </font>
    <font>
      <sz val="9"/>
      <name val="Calibri"/>
    </font>
    <font>
      <sz val="9"/>
      <color rgb="FFFFFFFF"/>
      <name val="Arial Black"/>
    </font>
    <font>
      <b/>
      <sz val="9"/>
      <color rgb="FFFFFFFF"/>
      <name val="Arial"/>
    </font>
    <font>
      <sz val="9"/>
      <name val="Arial"/>
    </font>
    <font>
      <i/>
      <sz val="9"/>
      <name val="Arial"/>
    </font>
    <font>
      <b/>
      <sz val="9"/>
      <color rgb="FF000000"/>
      <name val="Arial"/>
    </font>
    <font>
      <b/>
      <sz val="9"/>
      <name val="Arial"/>
    </font>
    <font>
      <sz val="11"/>
      <name val="Arial"/>
    </font>
    <font>
      <b/>
      <sz val="10"/>
      <color rgb="FF000000"/>
      <name val="Open Sans"/>
    </font>
    <font>
      <b/>
      <sz val="11"/>
      <name val="Arial"/>
    </font>
    <font>
      <i/>
      <sz val="9"/>
      <color rgb="FF004976"/>
      <name val="Arial"/>
    </font>
    <font>
      <sz val="14"/>
      <color rgb="FF0092D1"/>
      <name val="Arial Black"/>
    </font>
    <font>
      <b/>
      <sz val="10"/>
      <color rgb="FFFFFFFF"/>
      <name val="Arial"/>
    </font>
    <font>
      <sz val="10"/>
      <color rgb="FF000000"/>
      <name val="Open Sans"/>
    </font>
    <font>
      <b/>
      <sz val="11"/>
      <name val="Roboto"/>
    </font>
    <font>
      <b/>
      <sz val="10"/>
      <name val="Roboto"/>
    </font>
    <font>
      <sz val="11"/>
      <name val="Roboto"/>
    </font>
    <font>
      <b/>
      <sz val="10"/>
      <color rgb="FF000000"/>
      <name val="Roboto"/>
    </font>
    <font>
      <b/>
      <sz val="11"/>
      <color rgb="FFFF0000"/>
      <name val="Roboto"/>
    </font>
    <font>
      <b/>
      <sz val="11"/>
      <color rgb="FF000000"/>
      <name val="Roboto"/>
    </font>
    <font>
      <b/>
      <sz val="11"/>
      <color rgb="FF97D700"/>
      <name val="Roboto"/>
    </font>
    <font>
      <b/>
      <sz val="11"/>
      <color rgb="FF0092D1"/>
      <name val="Roboto"/>
    </font>
    <font>
      <b/>
      <sz val="11"/>
      <color rgb="FFDA291C"/>
      <name val="Roboto"/>
    </font>
    <font>
      <b/>
      <sz val="11"/>
      <name val="Roboto"/>
    </font>
    <font>
      <sz val="11"/>
      <color rgb="FFFF0000"/>
      <name val="Roboto"/>
    </font>
    <font>
      <sz val="11"/>
      <color rgb="FF000000"/>
      <name val="Inconsolata"/>
    </font>
  </fonts>
  <fills count="8">
    <fill>
      <patternFill patternType="none"/>
    </fill>
    <fill>
      <patternFill patternType="gray125"/>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4EC3E0"/>
        <bgColor rgb="FF4EC3E0"/>
      </patternFill>
    </fill>
    <fill>
      <patternFill patternType="solid">
        <fgColor rgb="FF004976"/>
        <bgColor rgb="FF004976"/>
      </patternFill>
    </fill>
    <fill>
      <patternFill patternType="solid">
        <fgColor rgb="FF97D700"/>
        <bgColor rgb="FF97D700"/>
      </patternFill>
    </fill>
  </fills>
  <borders count="89">
    <border>
      <left/>
      <right/>
      <top/>
      <bottom/>
      <diagonal/>
    </border>
    <border>
      <left style="medium">
        <color rgb="FF0092D1"/>
      </left>
      <right/>
      <top style="medium">
        <color rgb="FF0092D1"/>
      </top>
      <bottom style="medium">
        <color rgb="FFEFEFEF"/>
      </bottom>
      <diagonal/>
    </border>
    <border>
      <left/>
      <right/>
      <top style="medium">
        <color rgb="FF0092D1"/>
      </top>
      <bottom style="medium">
        <color rgb="FFEFEFEF"/>
      </bottom>
      <diagonal/>
    </border>
    <border>
      <left/>
      <right style="medium">
        <color rgb="FF0092D1"/>
      </right>
      <top style="medium">
        <color rgb="FF0092D1"/>
      </top>
      <bottom style="medium">
        <color rgb="FFEFEFEF"/>
      </bottom>
      <diagonal/>
    </border>
    <border>
      <left style="medium">
        <color rgb="FF0092D1"/>
      </left>
      <right/>
      <top/>
      <bottom/>
      <diagonal/>
    </border>
    <border>
      <left/>
      <right style="medium">
        <color rgb="FFEFEFEF"/>
      </right>
      <top/>
      <bottom/>
      <diagonal/>
    </border>
    <border>
      <left style="medium">
        <color rgb="FFEFEFEF"/>
      </left>
      <right/>
      <top/>
      <bottom/>
      <diagonal/>
    </border>
    <border>
      <left/>
      <right style="medium">
        <color rgb="FF0092D1"/>
      </right>
      <top/>
      <bottom/>
      <diagonal/>
    </border>
    <border>
      <left style="medium">
        <color rgb="FF0092D1"/>
      </left>
      <right/>
      <top/>
      <bottom style="medium">
        <color rgb="FF0092D1"/>
      </bottom>
      <diagonal/>
    </border>
    <border>
      <left/>
      <right/>
      <top/>
      <bottom style="medium">
        <color rgb="FF0092D1"/>
      </bottom>
      <diagonal/>
    </border>
    <border>
      <left/>
      <right style="medium">
        <color rgb="FFEFEFEF"/>
      </right>
      <top/>
      <bottom style="medium">
        <color rgb="FF0092D1"/>
      </bottom>
      <diagonal/>
    </border>
    <border>
      <left style="medium">
        <color rgb="FFEFEFEF"/>
      </left>
      <right/>
      <top/>
      <bottom style="medium">
        <color rgb="FF0092D1"/>
      </bottom>
      <diagonal/>
    </border>
    <border>
      <left/>
      <right style="medium">
        <color rgb="FF0092D1"/>
      </right>
      <top/>
      <bottom style="medium">
        <color rgb="FF0092D1"/>
      </bottom>
      <diagonal/>
    </border>
    <border>
      <left/>
      <right style="medium">
        <color rgb="FFFFFFFF"/>
      </right>
      <top/>
      <bottom/>
      <diagonal/>
    </border>
    <border>
      <left style="medium">
        <color rgb="FFFFFFFF"/>
      </left>
      <right style="medium">
        <color rgb="FFFFFFFF"/>
      </right>
      <top/>
      <bottom/>
      <diagonal/>
    </border>
    <border>
      <left style="medium">
        <color rgb="FFFFFFFF"/>
      </left>
      <right/>
      <top/>
      <bottom/>
      <diagonal/>
    </border>
    <border>
      <left style="medium">
        <color rgb="FFFFFFFF"/>
      </left>
      <right/>
      <top/>
      <bottom style="medium">
        <color rgb="FFFFFFFF"/>
      </bottom>
      <diagonal/>
    </border>
    <border>
      <left style="medium">
        <color rgb="FFFFFFFF"/>
      </left>
      <right/>
      <top style="medium">
        <color rgb="FFFFFFFF"/>
      </top>
      <bottom style="medium">
        <color rgb="FF004976"/>
      </bottom>
      <diagonal/>
    </border>
    <border>
      <left/>
      <right/>
      <top style="medium">
        <color rgb="FFFFFFFF"/>
      </top>
      <bottom style="medium">
        <color rgb="FF004976"/>
      </bottom>
      <diagonal/>
    </border>
    <border>
      <left style="medium">
        <color rgb="FFEFEFEF"/>
      </left>
      <right style="medium">
        <color rgb="FFEFEFEF"/>
      </right>
      <top/>
      <bottom style="medium">
        <color rgb="FFEFEFEF"/>
      </bottom>
      <diagonal/>
    </border>
    <border>
      <left style="medium">
        <color rgb="FFEFEFEF"/>
      </left>
      <right/>
      <top/>
      <bottom style="medium">
        <color rgb="FFEFEFEF"/>
      </bottom>
      <diagonal/>
    </border>
    <border>
      <left style="medium">
        <color rgb="FFEFEFEF"/>
      </left>
      <right style="medium">
        <color rgb="FFEFEFEF"/>
      </right>
      <top style="medium">
        <color rgb="FFEFEFEF"/>
      </top>
      <bottom style="medium">
        <color rgb="FFEFEFEF"/>
      </bottom>
      <diagonal/>
    </border>
    <border>
      <left style="medium">
        <color rgb="FFEFEFEF"/>
      </left>
      <right/>
      <top style="medium">
        <color rgb="FFEFEFEF"/>
      </top>
      <bottom style="medium">
        <color rgb="FFEFEFEF"/>
      </bottom>
      <diagonal/>
    </border>
    <border>
      <left/>
      <right/>
      <top/>
      <bottom style="medium">
        <color rgb="FFFFFFFF"/>
      </bottom>
      <diagonal/>
    </border>
    <border>
      <left/>
      <right style="medium">
        <color rgb="FFEFEFEF"/>
      </right>
      <top/>
      <bottom style="medium">
        <color rgb="FFFFFFFF"/>
      </bottom>
      <diagonal/>
    </border>
    <border>
      <left style="medium">
        <color rgb="FFEFEFEF"/>
      </left>
      <right style="medium">
        <color rgb="FFEFEFEF"/>
      </right>
      <top style="medium">
        <color rgb="FFEFEFEF"/>
      </top>
      <bottom style="medium">
        <color rgb="FFB7B7B7"/>
      </bottom>
      <diagonal/>
    </border>
    <border>
      <left style="medium">
        <color rgb="FFEFEFEF"/>
      </left>
      <right/>
      <top style="medium">
        <color rgb="FFEFEFEF"/>
      </top>
      <bottom style="medium">
        <color rgb="FFB7B7B7"/>
      </bottom>
      <diagonal/>
    </border>
    <border>
      <left/>
      <right/>
      <top style="medium">
        <color rgb="FFFFFFFF"/>
      </top>
      <bottom/>
      <diagonal/>
    </border>
    <border>
      <left/>
      <right style="medium">
        <color rgb="FFEFEFEF"/>
      </right>
      <top style="medium">
        <color rgb="FFFFFFFF"/>
      </top>
      <bottom/>
      <diagonal/>
    </border>
    <border>
      <left style="medium">
        <color rgb="FFEFEFEF"/>
      </left>
      <right style="medium">
        <color rgb="FFEFEFEF"/>
      </right>
      <top style="medium">
        <color rgb="FFEFEFEF"/>
      </top>
      <bottom/>
      <diagonal/>
    </border>
    <border>
      <left style="medium">
        <color rgb="FFEFEFEF"/>
      </left>
      <right/>
      <top style="medium">
        <color rgb="FFEFEFEF"/>
      </top>
      <bottom/>
      <diagonal/>
    </border>
    <border>
      <left/>
      <right style="medium">
        <color rgb="FFEFEFEF"/>
      </right>
      <top style="medium">
        <color rgb="FFEFEFEF"/>
      </top>
      <bottom style="medium">
        <color rgb="FFEFEFEF"/>
      </bottom>
      <diagonal/>
    </border>
    <border>
      <left/>
      <right style="medium">
        <color rgb="FFEFEFEF"/>
      </right>
      <top style="medium">
        <color rgb="FFEFEFEF"/>
      </top>
      <bottom style="medium">
        <color rgb="FFB7B7B7"/>
      </bottom>
      <diagonal/>
    </border>
    <border>
      <left style="medium">
        <color rgb="FFEFEFEF"/>
      </left>
      <right style="medium">
        <color rgb="FFEFEFEF"/>
      </right>
      <top style="medium">
        <color rgb="FFB7B7B7"/>
      </top>
      <bottom style="medium">
        <color rgb="FFEFEFEF"/>
      </bottom>
      <diagonal/>
    </border>
    <border>
      <left/>
      <right style="medium">
        <color rgb="FFEFEFEF"/>
      </right>
      <top style="medium">
        <color rgb="FFB7B7B7"/>
      </top>
      <bottom/>
      <diagonal/>
    </border>
    <border>
      <left/>
      <right style="thin">
        <color rgb="FFEFEFEF"/>
      </right>
      <top style="thin">
        <color rgb="FFEFEFEF"/>
      </top>
      <bottom style="medium">
        <color rgb="FFB7B7B7"/>
      </bottom>
      <diagonal/>
    </border>
    <border>
      <left style="thin">
        <color rgb="FFEFEFEF"/>
      </left>
      <right style="medium">
        <color rgb="FFEFEFEF"/>
      </right>
      <top style="medium">
        <color rgb="FFEFEFEF"/>
      </top>
      <bottom style="medium">
        <color rgb="FFB7B7B7"/>
      </bottom>
      <diagonal/>
    </border>
    <border>
      <left/>
      <right style="medium">
        <color rgb="FFEFEFEF"/>
      </right>
      <top/>
      <bottom style="medium">
        <color rgb="FFB7B7B7"/>
      </bottom>
      <diagonal/>
    </border>
    <border>
      <left/>
      <right/>
      <top/>
      <bottom style="medium">
        <color rgb="FFB7B7B7"/>
      </bottom>
      <diagonal/>
    </border>
    <border>
      <left/>
      <right style="medium">
        <color rgb="FFEFEFEF"/>
      </right>
      <top style="medium">
        <color rgb="FFEFEFEF"/>
      </top>
      <bottom/>
      <diagonal/>
    </border>
    <border>
      <left/>
      <right/>
      <top/>
      <bottom style="medium">
        <color rgb="FFEFEFEF"/>
      </bottom>
      <diagonal/>
    </border>
    <border>
      <left/>
      <right/>
      <top style="medium">
        <color rgb="FFEFEFEF"/>
      </top>
      <bottom style="medium">
        <color rgb="FFEFEFEF"/>
      </bottom>
      <diagonal/>
    </border>
    <border>
      <left style="medium">
        <color rgb="FFEFEFEF"/>
      </left>
      <right style="medium">
        <color rgb="FFEFEFEF"/>
      </right>
      <top/>
      <bottom style="medium">
        <color rgb="FFB7B7B7"/>
      </bottom>
      <diagonal/>
    </border>
    <border>
      <left/>
      <right/>
      <top/>
      <bottom style="thick">
        <color rgb="FF0092D1"/>
      </bottom>
      <diagonal/>
    </border>
    <border>
      <left style="medium">
        <color rgb="FFEFEFEF"/>
      </left>
      <right style="medium">
        <color rgb="FFEFEFEF"/>
      </right>
      <top style="medium">
        <color rgb="FFEFEFEF"/>
      </top>
      <bottom style="thick">
        <color rgb="FF0092D1"/>
      </bottom>
      <diagonal/>
    </border>
    <border>
      <left/>
      <right style="medium">
        <color rgb="FFEFEFEF"/>
      </right>
      <top style="medium">
        <color rgb="FFEFEFEF"/>
      </top>
      <bottom style="thick">
        <color rgb="FF0092D1"/>
      </bottom>
      <diagonal/>
    </border>
    <border>
      <left style="medium">
        <color rgb="FFEFEFEF"/>
      </left>
      <right/>
      <top style="medium">
        <color rgb="FFEFEFEF"/>
      </top>
      <bottom style="thick">
        <color rgb="FF0092D1"/>
      </bottom>
      <diagonal/>
    </border>
    <border>
      <left style="medium">
        <color rgb="FF0092D1"/>
      </left>
      <right style="thin">
        <color rgb="FFFFFFFF"/>
      </right>
      <top style="medium">
        <color rgb="FF0092D1"/>
      </top>
      <bottom/>
      <diagonal/>
    </border>
    <border>
      <left style="medium">
        <color rgb="FF0092D1"/>
      </left>
      <right style="thin">
        <color rgb="FFFFFFFF"/>
      </right>
      <top style="medium">
        <color rgb="FFFFFFFF"/>
      </top>
      <bottom style="medium">
        <color rgb="FFFFFFFF"/>
      </bottom>
      <diagonal/>
    </border>
    <border>
      <left/>
      <right style="medium">
        <color rgb="FF0092D1"/>
      </right>
      <top style="medium">
        <color rgb="FFEFEFEF"/>
      </top>
      <bottom style="medium">
        <color rgb="FFEFEFEF"/>
      </bottom>
      <diagonal/>
    </border>
    <border>
      <left style="medium">
        <color rgb="FF0092D1"/>
      </left>
      <right style="thin">
        <color rgb="FFFFFFFF"/>
      </right>
      <top style="medium">
        <color rgb="FFFFFFFF"/>
      </top>
      <bottom/>
      <diagonal/>
    </border>
    <border>
      <left/>
      <right/>
      <top style="medium">
        <color rgb="FFEFEFEF"/>
      </top>
      <bottom/>
      <diagonal/>
    </border>
    <border>
      <left/>
      <right style="medium">
        <color rgb="FF0092D1"/>
      </right>
      <top style="medium">
        <color rgb="FFEFEFEF"/>
      </top>
      <bottom/>
      <diagonal/>
    </border>
    <border>
      <left style="medium">
        <color rgb="FF0092D1"/>
      </left>
      <right style="thin">
        <color rgb="FFFFFFFF"/>
      </right>
      <top style="medium">
        <color rgb="FFFFFFFF"/>
      </top>
      <bottom style="medium">
        <color rgb="FF0092D1"/>
      </bottom>
      <diagonal/>
    </border>
    <border>
      <left/>
      <right/>
      <top style="medium">
        <color rgb="FFEFEFEF"/>
      </top>
      <bottom style="medium">
        <color rgb="FF0092D1"/>
      </bottom>
      <diagonal/>
    </border>
    <border>
      <left/>
      <right style="medium">
        <color rgb="FF0092D1"/>
      </right>
      <top style="medium">
        <color rgb="FFEFEFEF"/>
      </top>
      <bottom style="medium">
        <color rgb="FF0092D1"/>
      </bottom>
      <diagonal/>
    </border>
    <border>
      <left style="medium">
        <color rgb="FF0092D1"/>
      </left>
      <right/>
      <top style="medium">
        <color rgb="FF0092D1"/>
      </top>
      <bottom style="medium">
        <color rgb="FF0092D1"/>
      </bottom>
      <diagonal/>
    </border>
    <border>
      <left/>
      <right/>
      <top style="medium">
        <color rgb="FF0092D1"/>
      </top>
      <bottom style="medium">
        <color rgb="FF0092D1"/>
      </bottom>
      <diagonal/>
    </border>
    <border>
      <left/>
      <right style="medium">
        <color rgb="FF0092D1"/>
      </right>
      <top style="medium">
        <color rgb="FF0092D1"/>
      </top>
      <bottom style="medium">
        <color rgb="FF0092D1"/>
      </bottom>
      <diagonal/>
    </border>
    <border>
      <left style="medium">
        <color rgb="FFEFEFEF"/>
      </left>
      <right style="medium">
        <color rgb="FF004976"/>
      </right>
      <top style="medium">
        <color rgb="FFEFEFEF"/>
      </top>
      <bottom style="medium">
        <color rgb="FFEFEFEF"/>
      </bottom>
      <diagonal/>
    </border>
    <border>
      <left style="medium">
        <color rgb="FFEFEFEF"/>
      </left>
      <right style="medium">
        <color rgb="FF004976"/>
      </right>
      <top style="medium">
        <color rgb="FFEFEFEF"/>
      </top>
      <bottom/>
      <diagonal/>
    </border>
    <border>
      <left style="medium">
        <color rgb="FFEFEFEF"/>
      </left>
      <right style="medium">
        <color rgb="FF004976"/>
      </right>
      <top style="medium">
        <color rgb="FFB7B7B7"/>
      </top>
      <bottom style="medium">
        <color rgb="FFEFEFEF"/>
      </bottom>
      <diagonal/>
    </border>
    <border>
      <left style="medium">
        <color rgb="FFEFEFEF"/>
      </left>
      <right/>
      <top style="medium">
        <color rgb="FFB7B7B7"/>
      </top>
      <bottom style="medium">
        <color rgb="FFEFEFEF"/>
      </bottom>
      <diagonal/>
    </border>
    <border>
      <left style="medium">
        <color rgb="FFEFEFEF"/>
      </left>
      <right style="medium">
        <color rgb="FF004976"/>
      </right>
      <top style="medium">
        <color rgb="FFEFEFEF"/>
      </top>
      <bottom style="medium">
        <color rgb="FFB7B7B7"/>
      </bottom>
      <diagonal/>
    </border>
    <border>
      <left/>
      <right/>
      <top style="medium">
        <color rgb="FFFFFFFF"/>
      </top>
      <bottom style="medium">
        <color rgb="FFFFFFFF"/>
      </bottom>
      <diagonal/>
    </border>
    <border>
      <left style="medium">
        <color rgb="FFEFEFEF"/>
      </left>
      <right style="medium">
        <color rgb="FF004976"/>
      </right>
      <top/>
      <bottom style="medium">
        <color rgb="FFB7B7B7"/>
      </bottom>
      <diagonal/>
    </border>
    <border>
      <left style="medium">
        <color rgb="FFEFEFEF"/>
      </left>
      <right/>
      <top/>
      <bottom style="medium">
        <color rgb="FFB7B7B7"/>
      </bottom>
      <diagonal/>
    </border>
    <border>
      <left/>
      <right style="medium">
        <color rgb="FF004976"/>
      </right>
      <top style="medium">
        <color rgb="FFB7B7B7"/>
      </top>
      <bottom style="medium">
        <color rgb="FFEFEFEF"/>
      </bottom>
      <diagonal/>
    </border>
    <border>
      <left/>
      <right style="medium">
        <color rgb="FF004976"/>
      </right>
      <top/>
      <bottom style="medium">
        <color rgb="FFB7B7B7"/>
      </bottom>
      <diagonal/>
    </border>
    <border>
      <left style="medium">
        <color rgb="FFEFEFEF"/>
      </left>
      <right style="medium">
        <color rgb="FF004976"/>
      </right>
      <top/>
      <bottom style="medium">
        <color rgb="FFEFEFEF"/>
      </bottom>
      <diagonal/>
    </border>
    <border>
      <left style="medium">
        <color rgb="FFEFEFEF"/>
      </left>
      <right style="medium">
        <color rgb="FF004976"/>
      </right>
      <top style="medium">
        <color rgb="FFEFEFEF"/>
      </top>
      <bottom style="thick">
        <color rgb="FF0092D1"/>
      </bottom>
      <diagonal/>
    </border>
    <border>
      <left style="medium">
        <color rgb="FF0092D1"/>
      </left>
      <right/>
      <top style="medium">
        <color rgb="FF0092D1"/>
      </top>
      <bottom style="medium">
        <color rgb="FFFFFFFF"/>
      </bottom>
      <diagonal/>
    </border>
    <border>
      <left style="medium">
        <color rgb="FF0092D1"/>
      </left>
      <right/>
      <top/>
      <bottom style="medium">
        <color rgb="FFFFFFFF"/>
      </bottom>
      <diagonal/>
    </border>
    <border>
      <left/>
      <right/>
      <top/>
      <bottom style="thick">
        <color rgb="FF000000"/>
      </bottom>
      <diagonal/>
    </border>
    <border>
      <left/>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style="thick">
        <color rgb="FF000000"/>
      </bottom>
      <diagonal/>
    </border>
    <border>
      <left/>
      <right style="thick">
        <color rgb="FF000000"/>
      </right>
      <top/>
      <bottom style="thick">
        <color rgb="FF000000"/>
      </bottom>
      <diagonal/>
    </border>
    <border>
      <left style="thick">
        <color rgb="FF000000"/>
      </left>
      <right/>
      <top style="thick">
        <color rgb="FF000000"/>
      </top>
      <bottom style="thick">
        <color rgb="FF000000"/>
      </bottom>
      <diagonal/>
    </border>
    <border>
      <left/>
      <right style="thick">
        <color rgb="FF000000"/>
      </right>
      <top style="thick">
        <color rgb="FF000000"/>
      </top>
      <bottom style="thick">
        <color rgb="FF000000"/>
      </bottom>
      <diagonal/>
    </border>
  </borders>
  <cellStyleXfs count="1">
    <xf numFmtId="0" fontId="0" fillId="0" borderId="0"/>
  </cellStyleXfs>
  <cellXfs count="227">
    <xf numFmtId="0" fontId="0" fillId="0" borderId="0" xfId="0"/>
    <xf numFmtId="0" fontId="1" fillId="0" borderId="0" xfId="0" applyFont="1" applyAlignment="1">
      <alignment vertical="center" wrapText="1"/>
    </xf>
    <xf numFmtId="0" fontId="2" fillId="0" borderId="0" xfId="0" applyFont="1"/>
    <xf numFmtId="0" fontId="3" fillId="0" borderId="0" xfId="0" applyFont="1" applyAlignment="1">
      <alignment vertical="center" wrapText="1"/>
    </xf>
    <xf numFmtId="0" fontId="5" fillId="2" borderId="0" xfId="0" applyFont="1" applyFill="1" applyAlignment="1">
      <alignment vertical="center"/>
    </xf>
    <xf numFmtId="0" fontId="6" fillId="0" borderId="0" xfId="0" applyFont="1"/>
    <xf numFmtId="0" fontId="5" fillId="0" borderId="0" xfId="0" applyFont="1" applyAlignment="1">
      <alignment vertical="center"/>
    </xf>
    <xf numFmtId="0" fontId="10" fillId="0" borderId="0" xfId="0" applyFont="1" applyAlignment="1">
      <alignment horizontal="left" vertical="center" wrapText="1"/>
    </xf>
    <xf numFmtId="0" fontId="9" fillId="0" borderId="0" xfId="0" applyFont="1" applyAlignment="1">
      <alignment vertical="center" wrapText="1"/>
    </xf>
    <xf numFmtId="0" fontId="13" fillId="3" borderId="13"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0" fillId="5" borderId="16" xfId="0" applyFont="1" applyFill="1" applyBorder="1" applyAlignment="1">
      <alignment horizontal="center" vertical="center" wrapText="1"/>
    </xf>
    <xf numFmtId="0" fontId="13" fillId="6" borderId="17" xfId="0" applyFont="1" applyFill="1" applyBorder="1" applyAlignment="1">
      <alignment vertical="center"/>
    </xf>
    <xf numFmtId="0" fontId="13" fillId="6" borderId="18" xfId="0" applyFont="1" applyFill="1" applyBorder="1" applyAlignment="1">
      <alignment vertical="center"/>
    </xf>
    <xf numFmtId="0" fontId="14" fillId="0" borderId="0" xfId="0" applyFont="1" applyAlignment="1">
      <alignment horizontal="center" vertical="center"/>
    </xf>
    <xf numFmtId="0" fontId="8" fillId="0" borderId="19" xfId="0" applyFont="1" applyBorder="1" applyAlignment="1">
      <alignment vertical="center" wrapText="1"/>
    </xf>
    <xf numFmtId="0" fontId="11" fillId="2" borderId="19" xfId="0" applyFont="1" applyFill="1" applyBorder="1" applyAlignment="1">
      <alignment horizontal="center" vertical="center" wrapText="1"/>
    </xf>
    <xf numFmtId="0" fontId="15" fillId="2" borderId="19" xfId="0" applyFont="1" applyFill="1" applyBorder="1" applyAlignment="1">
      <alignment vertical="center" wrapText="1"/>
    </xf>
    <xf numFmtId="0" fontId="16" fillId="0" borderId="19" xfId="0" applyFont="1" applyBorder="1" applyAlignment="1">
      <alignment vertical="center" wrapText="1"/>
    </xf>
    <xf numFmtId="0" fontId="16" fillId="0" borderId="20" xfId="0" applyFont="1" applyBorder="1" applyAlignment="1">
      <alignment vertical="center" wrapText="1"/>
    </xf>
    <xf numFmtId="0" fontId="17" fillId="0" borderId="0" xfId="0" applyFont="1" applyAlignment="1">
      <alignment horizontal="center" vertical="center" wrapText="1"/>
    </xf>
    <xf numFmtId="0" fontId="8" fillId="0" borderId="21" xfId="0" applyFont="1" applyBorder="1" applyAlignment="1">
      <alignment vertical="center" wrapText="1"/>
    </xf>
    <xf numFmtId="0" fontId="11" fillId="2" borderId="21" xfId="0" applyFont="1" applyFill="1" applyBorder="1" applyAlignment="1">
      <alignment horizontal="center" vertical="center" wrapText="1"/>
    </xf>
    <xf numFmtId="0" fontId="15" fillId="2" borderId="21" xfId="0" applyFont="1" applyFill="1" applyBorder="1" applyAlignment="1">
      <alignment vertical="center" wrapText="1"/>
    </xf>
    <xf numFmtId="0" fontId="15" fillId="0" borderId="21" xfId="0" applyFont="1" applyBorder="1" applyAlignment="1">
      <alignment vertical="center" wrapText="1"/>
    </xf>
    <xf numFmtId="0" fontId="16" fillId="0" borderId="22" xfId="0" applyFont="1" applyBorder="1" applyAlignment="1">
      <alignment vertical="center" wrapText="1"/>
    </xf>
    <xf numFmtId="0" fontId="16" fillId="0" borderId="21" xfId="0" applyFont="1" applyBorder="1" applyAlignment="1">
      <alignment vertical="center" wrapText="1"/>
    </xf>
    <xf numFmtId="0" fontId="11" fillId="2" borderId="25" xfId="0" applyFont="1" applyFill="1" applyBorder="1" applyAlignment="1">
      <alignment horizontal="center" vertical="center" wrapText="1"/>
    </xf>
    <xf numFmtId="0" fontId="15" fillId="2" borderId="25" xfId="0" applyFont="1" applyFill="1" applyBorder="1" applyAlignment="1">
      <alignment vertical="center" wrapText="1"/>
    </xf>
    <xf numFmtId="0" fontId="16" fillId="0" borderId="25" xfId="0" applyFont="1" applyBorder="1" applyAlignment="1">
      <alignment vertical="center" wrapText="1"/>
    </xf>
    <xf numFmtId="0" fontId="16" fillId="0" borderId="26" xfId="0" applyFont="1" applyBorder="1" applyAlignment="1">
      <alignment vertical="center" wrapText="1"/>
    </xf>
    <xf numFmtId="0" fontId="11" fillId="0" borderId="19" xfId="0" applyFont="1" applyBorder="1" applyAlignment="1">
      <alignment horizontal="center" vertical="center" wrapText="1"/>
    </xf>
    <xf numFmtId="0" fontId="15" fillId="0" borderId="19" xfId="0" applyFont="1" applyBorder="1" applyAlignment="1">
      <alignment vertical="center" wrapText="1"/>
    </xf>
    <xf numFmtId="0" fontId="11" fillId="0" borderId="21" xfId="0" applyFont="1" applyBorder="1" applyAlignment="1">
      <alignment horizontal="center" vertical="center" wrapText="1"/>
    </xf>
    <xf numFmtId="0" fontId="11" fillId="0" borderId="25" xfId="0" applyFont="1" applyBorder="1" applyAlignment="1">
      <alignment horizontal="center" vertical="center" wrapText="1"/>
    </xf>
    <xf numFmtId="0" fontId="15" fillId="0" borderId="25" xfId="0" applyFont="1" applyBorder="1" applyAlignment="1">
      <alignment vertical="center" wrapText="1"/>
    </xf>
    <xf numFmtId="0" fontId="14" fillId="0" borderId="0" xfId="0" applyFont="1" applyAlignment="1">
      <alignment vertical="center"/>
    </xf>
    <xf numFmtId="0" fontId="11" fillId="0" borderId="29" xfId="0" applyFont="1" applyBorder="1" applyAlignment="1">
      <alignment horizontal="center" vertical="center" wrapText="1"/>
    </xf>
    <xf numFmtId="0" fontId="15" fillId="0" borderId="29" xfId="0" applyFont="1" applyBorder="1" applyAlignment="1">
      <alignment vertical="center" wrapText="1"/>
    </xf>
    <xf numFmtId="0" fontId="16" fillId="0" borderId="29" xfId="0" applyFont="1" applyBorder="1" applyAlignment="1">
      <alignment vertical="center" wrapText="1"/>
    </xf>
    <xf numFmtId="0" fontId="16" fillId="0" borderId="30" xfId="0" applyFont="1" applyBorder="1" applyAlignment="1">
      <alignment vertical="center" wrapText="1"/>
    </xf>
    <xf numFmtId="0" fontId="14" fillId="0" borderId="0" xfId="0" applyFont="1" applyAlignment="1">
      <alignment horizontal="center" vertical="center" wrapText="1"/>
    </xf>
    <xf numFmtId="0" fontId="13" fillId="6" borderId="0" xfId="0" applyFont="1" applyFill="1" applyAlignment="1">
      <alignment vertical="center"/>
    </xf>
    <xf numFmtId="0" fontId="15" fillId="0" borderId="31" xfId="0" applyFont="1" applyBorder="1" applyAlignment="1">
      <alignment vertical="center" wrapText="1"/>
    </xf>
    <xf numFmtId="0" fontId="15" fillId="0" borderId="32" xfId="0" applyFont="1" applyBorder="1" applyAlignment="1">
      <alignment vertical="center" wrapText="1"/>
    </xf>
    <xf numFmtId="0" fontId="11" fillId="0" borderId="33" xfId="0" applyFont="1" applyBorder="1" applyAlignment="1">
      <alignment horizontal="center" vertical="center" wrapText="1"/>
    </xf>
    <xf numFmtId="0" fontId="15" fillId="0" borderId="34" xfId="0" applyFont="1" applyBorder="1" applyAlignment="1">
      <alignment vertical="center" wrapText="1"/>
    </xf>
    <xf numFmtId="0" fontId="16" fillId="0" borderId="33" xfId="0" applyFont="1" applyBorder="1" applyAlignment="1">
      <alignment vertical="center" wrapText="1"/>
    </xf>
    <xf numFmtId="0" fontId="11" fillId="0" borderId="0" xfId="0" applyFont="1" applyAlignment="1">
      <alignment vertical="center" wrapText="1"/>
    </xf>
    <xf numFmtId="0" fontId="15" fillId="0" borderId="19" xfId="0" applyFont="1" applyBorder="1" applyAlignment="1">
      <alignment horizontal="left" vertical="center" wrapText="1"/>
    </xf>
    <xf numFmtId="0" fontId="18" fillId="0" borderId="19" xfId="0" applyFont="1" applyBorder="1" applyAlignment="1">
      <alignment horizontal="center" vertical="center" wrapText="1"/>
    </xf>
    <xf numFmtId="0" fontId="18" fillId="0" borderId="21" xfId="0" applyFont="1" applyBorder="1" applyAlignment="1">
      <alignment horizontal="center" vertical="center" wrapText="1"/>
    </xf>
    <xf numFmtId="0" fontId="15" fillId="0" borderId="21" xfId="0" applyFont="1" applyBorder="1" applyAlignment="1">
      <alignment horizontal="left" vertical="center" wrapText="1"/>
    </xf>
    <xf numFmtId="0" fontId="15" fillId="0" borderId="35" xfId="0" applyFont="1" applyBorder="1" applyAlignment="1">
      <alignment horizontal="left" vertical="center" wrapText="1"/>
    </xf>
    <xf numFmtId="0" fontId="2" fillId="0" borderId="36" xfId="0" applyFont="1" applyBorder="1" applyAlignment="1">
      <alignment vertical="center" wrapText="1"/>
    </xf>
    <xf numFmtId="0" fontId="15" fillId="0" borderId="33" xfId="0" applyFont="1" applyBorder="1" applyAlignment="1">
      <alignment horizontal="left" vertical="center" wrapText="1"/>
    </xf>
    <xf numFmtId="0" fontId="18" fillId="0" borderId="33" xfId="0" applyFont="1" applyBorder="1" applyAlignment="1">
      <alignment horizontal="center" vertical="center" wrapText="1"/>
    </xf>
    <xf numFmtId="0" fontId="15" fillId="0" borderId="37" xfId="0" applyFont="1" applyBorder="1" applyAlignment="1">
      <alignment horizontal="left" vertical="center" wrapText="1"/>
    </xf>
    <xf numFmtId="0" fontId="19" fillId="0" borderId="25" xfId="0" applyFont="1" applyBorder="1"/>
    <xf numFmtId="2" fontId="11" fillId="0" borderId="0" xfId="0" applyNumberFormat="1" applyFont="1" applyAlignment="1">
      <alignment horizontal="left" vertical="center" wrapText="1"/>
    </xf>
    <xf numFmtId="0" fontId="18" fillId="0" borderId="33" xfId="0" applyFont="1" applyBorder="1" applyAlignment="1">
      <alignment horizontal="left" vertical="center" wrapText="1"/>
    </xf>
    <xf numFmtId="0" fontId="18" fillId="0" borderId="21" xfId="0" applyFont="1" applyBorder="1" applyAlignment="1">
      <alignment horizontal="left" vertical="center" wrapText="1"/>
    </xf>
    <xf numFmtId="0" fontId="19" fillId="0" borderId="25" xfId="0" applyFont="1" applyBorder="1" applyAlignment="1">
      <alignment horizontal="left"/>
    </xf>
    <xf numFmtId="0" fontId="20" fillId="0" borderId="0" xfId="0" applyFont="1" applyAlignment="1">
      <alignment horizontal="center" vertical="center" textRotation="90"/>
    </xf>
    <xf numFmtId="0" fontId="15" fillId="0" borderId="5" xfId="0" applyFont="1" applyBorder="1" applyAlignment="1">
      <alignment horizontal="left" vertical="center" wrapText="1"/>
    </xf>
    <xf numFmtId="0" fontId="19" fillId="0" borderId="29" xfId="0" applyFont="1" applyBorder="1" applyAlignment="1">
      <alignment horizontal="left"/>
    </xf>
    <xf numFmtId="0" fontId="2" fillId="0" borderId="25" xfId="0" applyFont="1" applyBorder="1" applyAlignment="1">
      <alignment horizontal="left" vertical="center" wrapText="1"/>
    </xf>
    <xf numFmtId="0" fontId="19" fillId="0" borderId="25" xfId="0" applyFont="1" applyBorder="1" applyAlignment="1">
      <alignment horizontal="left" wrapText="1"/>
    </xf>
    <xf numFmtId="0" fontId="15" fillId="0" borderId="38" xfId="0" applyFont="1" applyBorder="1" applyAlignment="1">
      <alignment horizontal="left" vertical="center" wrapText="1"/>
    </xf>
    <xf numFmtId="0" fontId="19" fillId="0" borderId="32" xfId="0" applyFont="1" applyBorder="1" applyAlignment="1">
      <alignment horizontal="left" wrapText="1"/>
    </xf>
    <xf numFmtId="0" fontId="15" fillId="0" borderId="32" xfId="0" applyFont="1" applyBorder="1" applyAlignment="1">
      <alignment horizontal="left" vertical="center" wrapText="1"/>
    </xf>
    <xf numFmtId="0" fontId="19" fillId="0" borderId="29" xfId="0" applyFont="1" applyBorder="1" applyAlignment="1">
      <alignment horizontal="left" wrapText="1"/>
    </xf>
    <xf numFmtId="0" fontId="18" fillId="0" borderId="19" xfId="0" applyFont="1" applyBorder="1" applyAlignment="1">
      <alignment horizontal="left" vertical="center" wrapText="1"/>
    </xf>
    <xf numFmtId="0" fontId="21" fillId="0" borderId="25" xfId="0" applyFont="1" applyBorder="1" applyAlignment="1">
      <alignment horizontal="left" vertical="center" wrapText="1"/>
    </xf>
    <xf numFmtId="0" fontId="21" fillId="0" borderId="29" xfId="0" applyFont="1" applyBorder="1" applyAlignment="1">
      <alignment horizontal="left" vertical="center" wrapText="1"/>
    </xf>
    <xf numFmtId="0" fontId="15" fillId="0" borderId="25" xfId="0" applyFont="1" applyBorder="1" applyAlignment="1">
      <alignment horizontal="left" vertical="center" wrapText="1"/>
    </xf>
    <xf numFmtId="0" fontId="6" fillId="0" borderId="21" xfId="0" applyFont="1" applyBorder="1" applyAlignment="1">
      <alignment horizontal="left" vertical="center" wrapText="1"/>
    </xf>
    <xf numFmtId="0" fontId="15" fillId="0" borderId="0" xfId="0" applyFont="1" applyAlignment="1">
      <alignment horizontal="left" vertical="center" wrapText="1"/>
    </xf>
    <xf numFmtId="0" fontId="15" fillId="0" borderId="39" xfId="0" applyFont="1" applyBorder="1" applyAlignment="1">
      <alignment horizontal="left" vertical="center" wrapText="1"/>
    </xf>
    <xf numFmtId="0" fontId="15" fillId="0" borderId="29" xfId="0" applyFont="1" applyBorder="1" applyAlignment="1">
      <alignment horizontal="left" vertical="center" wrapText="1"/>
    </xf>
    <xf numFmtId="0" fontId="2" fillId="0" borderId="32" xfId="0" applyFont="1" applyBorder="1" applyAlignment="1">
      <alignment horizontal="left" vertical="center" wrapText="1"/>
    </xf>
    <xf numFmtId="0" fontId="2" fillId="0" borderId="39" xfId="0" applyFont="1" applyBorder="1" applyAlignment="1">
      <alignment horizontal="left" vertical="center" wrapText="1"/>
    </xf>
    <xf numFmtId="0" fontId="11" fillId="2" borderId="0" xfId="0" applyFont="1" applyFill="1" applyAlignment="1">
      <alignment horizontal="center" vertical="center" wrapText="1"/>
    </xf>
    <xf numFmtId="0" fontId="16" fillId="0" borderId="0" xfId="0" applyFont="1" applyAlignment="1">
      <alignment vertical="center" wrapText="1"/>
    </xf>
    <xf numFmtId="0" fontId="16" fillId="0" borderId="40" xfId="0" applyFont="1" applyBorder="1" applyAlignment="1">
      <alignment vertical="center" wrapText="1"/>
    </xf>
    <xf numFmtId="0" fontId="16" fillId="0" borderId="41" xfId="0" applyFont="1" applyBorder="1" applyAlignment="1">
      <alignment vertical="center" wrapText="1"/>
    </xf>
    <xf numFmtId="0" fontId="2" fillId="0" borderId="42" xfId="0" applyFont="1" applyBorder="1" applyAlignment="1">
      <alignment horizontal="left" vertical="center" wrapText="1"/>
    </xf>
    <xf numFmtId="0" fontId="11" fillId="0" borderId="44" xfId="0" applyFont="1" applyBorder="1" applyAlignment="1">
      <alignment horizontal="center" vertical="center" wrapText="1"/>
    </xf>
    <xf numFmtId="0" fontId="15" fillId="0" borderId="45" xfId="0" applyFont="1" applyBorder="1" applyAlignment="1">
      <alignment horizontal="left" vertical="center" wrapText="1"/>
    </xf>
    <xf numFmtId="0" fontId="2" fillId="0" borderId="44" xfId="0" applyFont="1" applyBorder="1" applyAlignment="1">
      <alignment horizontal="left" vertical="center" wrapText="1"/>
    </xf>
    <xf numFmtId="0" fontId="16" fillId="0" borderId="46" xfId="0" applyFont="1" applyBorder="1" applyAlignment="1">
      <alignment vertical="center" wrapText="1"/>
    </xf>
    <xf numFmtId="0" fontId="8" fillId="0" borderId="0" xfId="0" applyFont="1"/>
    <xf numFmtId="0" fontId="15" fillId="0" borderId="0" xfId="0" applyFont="1" applyAlignment="1">
      <alignment vertical="center" wrapText="1"/>
    </xf>
    <xf numFmtId="0" fontId="10" fillId="4" borderId="47" xfId="0" applyFont="1" applyFill="1" applyBorder="1" applyAlignment="1">
      <alignment horizontal="left"/>
    </xf>
    <xf numFmtId="0" fontId="10" fillId="4" borderId="48" xfId="0" applyFont="1" applyFill="1" applyBorder="1" applyAlignment="1">
      <alignment horizontal="left" vertical="center" wrapText="1"/>
    </xf>
    <xf numFmtId="0" fontId="10" fillId="4" borderId="50" xfId="0" applyFont="1" applyFill="1" applyBorder="1" applyAlignment="1">
      <alignment horizontal="left" vertical="center" wrapText="1"/>
    </xf>
    <xf numFmtId="0" fontId="10" fillId="4" borderId="53" xfId="0" applyFont="1" applyFill="1" applyBorder="1" applyAlignment="1">
      <alignment horizontal="left" vertical="center" wrapText="1"/>
    </xf>
    <xf numFmtId="0" fontId="22" fillId="0" borderId="0" xfId="0" applyFont="1" applyAlignment="1">
      <alignment horizontal="left" vertical="center" wrapText="1"/>
    </xf>
    <xf numFmtId="0" fontId="4" fillId="0" borderId="0" xfId="0" applyFont="1" applyAlignment="1">
      <alignment horizontal="right" vertical="center"/>
    </xf>
    <xf numFmtId="0" fontId="9" fillId="0" borderId="0" xfId="0" applyFont="1"/>
    <xf numFmtId="0" fontId="23" fillId="0" borderId="9" xfId="0" applyFont="1" applyBorder="1" applyAlignment="1">
      <alignment vertical="center"/>
    </xf>
    <xf numFmtId="0" fontId="23" fillId="0" borderId="0" xfId="0" applyFont="1" applyAlignment="1">
      <alignment vertical="center"/>
    </xf>
    <xf numFmtId="0" fontId="24" fillId="6" borderId="13" xfId="0" applyFont="1" applyFill="1" applyBorder="1" applyAlignment="1">
      <alignment horizontal="center" vertical="center" wrapText="1"/>
    </xf>
    <xf numFmtId="0" fontId="24" fillId="3" borderId="14" xfId="0" applyFont="1" applyFill="1" applyBorder="1" applyAlignment="1">
      <alignment horizontal="center" vertical="center" wrapText="1"/>
    </xf>
    <xf numFmtId="0" fontId="24" fillId="3" borderId="15" xfId="0" applyFont="1" applyFill="1" applyBorder="1" applyAlignment="1">
      <alignment horizontal="center" vertical="center" wrapText="1"/>
    </xf>
    <xf numFmtId="0" fontId="6" fillId="0" borderId="59" xfId="0" applyFont="1" applyBorder="1" applyAlignment="1">
      <alignment horizontal="left" vertical="center" wrapText="1"/>
    </xf>
    <xf numFmtId="0" fontId="8" fillId="0" borderId="31" xfId="0" applyFont="1" applyBorder="1" applyAlignment="1">
      <alignment vertical="center"/>
    </xf>
    <xf numFmtId="0" fontId="6" fillId="0" borderId="22" xfId="0" applyFont="1" applyBorder="1" applyAlignment="1">
      <alignment vertical="center"/>
    </xf>
    <xf numFmtId="0" fontId="6" fillId="0" borderId="60" xfId="0" applyFont="1" applyBorder="1" applyAlignment="1">
      <alignment horizontal="left" vertical="center" wrapText="1"/>
    </xf>
    <xf numFmtId="0" fontId="6" fillId="0" borderId="30" xfId="0" applyFont="1" applyBorder="1" applyAlignment="1">
      <alignment vertical="center"/>
    </xf>
    <xf numFmtId="0" fontId="6" fillId="0" borderId="61" xfId="0" applyFont="1" applyBorder="1" applyAlignment="1">
      <alignment horizontal="left" vertical="center" wrapText="1"/>
    </xf>
    <xf numFmtId="0" fontId="6" fillId="2" borderId="62" xfId="0" applyFont="1" applyFill="1" applyBorder="1" applyAlignment="1">
      <alignment vertical="center"/>
    </xf>
    <xf numFmtId="0" fontId="6" fillId="2" borderId="22" xfId="0" applyFont="1" applyFill="1" applyBorder="1" applyAlignment="1">
      <alignment vertical="center"/>
    </xf>
    <xf numFmtId="0" fontId="6" fillId="0" borderId="63" xfId="0" applyFont="1" applyBorder="1" applyAlignment="1">
      <alignment horizontal="left" vertical="center" wrapText="1"/>
    </xf>
    <xf numFmtId="0" fontId="6" fillId="2" borderId="26" xfId="0" applyFont="1" applyFill="1" applyBorder="1" applyAlignment="1">
      <alignment vertical="center"/>
    </xf>
    <xf numFmtId="0" fontId="6" fillId="0" borderId="61" xfId="0" applyFont="1" applyBorder="1" applyAlignment="1">
      <alignment vertical="center" wrapText="1"/>
    </xf>
    <xf numFmtId="0" fontId="6" fillId="0" borderId="62" xfId="0" applyFont="1" applyBorder="1" applyAlignment="1">
      <alignment vertical="center"/>
    </xf>
    <xf numFmtId="0" fontId="6" fillId="0" borderId="59" xfId="0" applyFont="1" applyBorder="1" applyAlignment="1">
      <alignment vertical="center" wrapText="1"/>
    </xf>
    <xf numFmtId="0" fontId="6" fillId="0" borderId="59" xfId="0" applyFont="1" applyBorder="1" applyAlignment="1">
      <alignment vertical="center"/>
    </xf>
    <xf numFmtId="0" fontId="6" fillId="0" borderId="63" xfId="0" applyFont="1" applyBorder="1" applyAlignment="1">
      <alignment vertical="center" wrapText="1"/>
    </xf>
    <xf numFmtId="0" fontId="6" fillId="0" borderId="26" xfId="0" applyFont="1" applyBorder="1" applyAlignment="1">
      <alignment vertical="center"/>
    </xf>
    <xf numFmtId="0" fontId="15" fillId="0" borderId="59" xfId="0" applyFont="1" applyBorder="1" applyAlignment="1">
      <alignment vertical="center" wrapText="1"/>
    </xf>
    <xf numFmtId="0" fontId="6" fillId="2" borderId="59" xfId="0" applyFont="1" applyFill="1" applyBorder="1" applyAlignment="1">
      <alignment horizontal="left" vertical="center" wrapText="1"/>
    </xf>
    <xf numFmtId="0" fontId="15" fillId="0" borderId="63" xfId="0" applyFont="1" applyBorder="1" applyAlignment="1">
      <alignment vertical="center" wrapText="1"/>
    </xf>
    <xf numFmtId="0" fontId="15" fillId="0" borderId="61" xfId="0" applyFont="1" applyBorder="1" applyAlignment="1">
      <alignment vertical="center" wrapText="1"/>
    </xf>
    <xf numFmtId="0" fontId="15" fillId="0" borderId="60" xfId="0" applyFont="1" applyBorder="1" applyAlignment="1">
      <alignment vertical="center" wrapText="1"/>
    </xf>
    <xf numFmtId="2" fontId="11" fillId="4" borderId="64" xfId="0" applyNumberFormat="1" applyFont="1" applyFill="1" applyBorder="1" applyAlignment="1">
      <alignment horizontal="left" vertical="center" wrapText="1"/>
    </xf>
    <xf numFmtId="0" fontId="6" fillId="0" borderId="65" xfId="0" applyFont="1" applyBorder="1" applyAlignment="1">
      <alignment vertical="center" wrapText="1"/>
    </xf>
    <xf numFmtId="0" fontId="6" fillId="0" borderId="66" xfId="0" applyFont="1" applyBorder="1" applyAlignment="1">
      <alignment vertical="center"/>
    </xf>
    <xf numFmtId="0" fontId="15" fillId="2" borderId="67" xfId="0" applyFont="1" applyFill="1" applyBorder="1" applyAlignment="1">
      <alignment horizontal="left" wrapText="1"/>
    </xf>
    <xf numFmtId="0" fontId="15" fillId="2" borderId="68" xfId="0" applyFont="1" applyFill="1" applyBorder="1" applyAlignment="1">
      <alignment horizontal="left"/>
    </xf>
    <xf numFmtId="0" fontId="6" fillId="0" borderId="69" xfId="0" applyFont="1" applyBorder="1" applyAlignment="1">
      <alignment vertical="center" wrapText="1"/>
    </xf>
    <xf numFmtId="0" fontId="6" fillId="0" borderId="20" xfId="0" applyFont="1" applyBorder="1" applyAlignment="1">
      <alignment vertical="center"/>
    </xf>
    <xf numFmtId="0" fontId="6" fillId="0" borderId="70" xfId="0" applyFont="1" applyBorder="1" applyAlignment="1">
      <alignment vertical="center" wrapText="1"/>
    </xf>
    <xf numFmtId="0" fontId="6" fillId="0" borderId="46" xfId="0" applyFont="1" applyBorder="1" applyAlignment="1">
      <alignment vertical="center"/>
    </xf>
    <xf numFmtId="0" fontId="25" fillId="0" borderId="0" xfId="0" applyFont="1" applyAlignment="1">
      <alignment vertical="center" wrapText="1"/>
    </xf>
    <xf numFmtId="0" fontId="25" fillId="0" borderId="0" xfId="0" applyFont="1"/>
    <xf numFmtId="0" fontId="10" fillId="4" borderId="71" xfId="0" applyFont="1" applyFill="1" applyBorder="1" applyAlignment="1">
      <alignment horizontal="left" vertical="center" wrapText="1"/>
    </xf>
    <xf numFmtId="0" fontId="10" fillId="4" borderId="72" xfId="0" applyFont="1" applyFill="1" applyBorder="1" applyAlignment="1">
      <alignment horizontal="left" vertical="center" wrapText="1"/>
    </xf>
    <xf numFmtId="0" fontId="26" fillId="0" borderId="73" xfId="0" applyFont="1" applyBorder="1"/>
    <xf numFmtId="0" fontId="28" fillId="0" borderId="0" xfId="0" applyFont="1"/>
    <xf numFmtId="0" fontId="29" fillId="0" borderId="75" xfId="0" applyFont="1" applyBorder="1" applyAlignment="1">
      <alignment horizontal="left" vertical="center"/>
    </xf>
    <xf numFmtId="0" fontId="27" fillId="0" borderId="76" xfId="0" applyFont="1" applyBorder="1" applyAlignment="1">
      <alignment vertical="center"/>
    </xf>
    <xf numFmtId="0" fontId="29" fillId="0" borderId="77" xfId="0" applyFont="1" applyBorder="1" applyAlignment="1">
      <alignment vertical="center"/>
    </xf>
    <xf numFmtId="0" fontId="27" fillId="0" borderId="78" xfId="0" applyFont="1" applyBorder="1" applyAlignment="1">
      <alignment vertical="center"/>
    </xf>
    <xf numFmtId="0" fontId="29" fillId="0" borderId="79" xfId="0" applyFont="1" applyBorder="1" applyAlignment="1">
      <alignment vertical="center"/>
    </xf>
    <xf numFmtId="0" fontId="27" fillId="0" borderId="80" xfId="0" applyFont="1" applyBorder="1" applyAlignment="1">
      <alignment vertical="center"/>
    </xf>
    <xf numFmtId="0" fontId="30" fillId="0" borderId="0" xfId="0" applyFont="1" applyAlignment="1">
      <alignment horizontal="center"/>
    </xf>
    <xf numFmtId="0" fontId="26" fillId="0" borderId="73" xfId="0" applyFont="1" applyBorder="1" applyAlignment="1">
      <alignment wrapText="1"/>
    </xf>
    <xf numFmtId="0" fontId="28" fillId="0" borderId="73" xfId="0" applyFont="1" applyBorder="1"/>
    <xf numFmtId="0" fontId="26" fillId="0" borderId="0" xfId="0" applyFont="1" applyAlignment="1">
      <alignment wrapText="1"/>
    </xf>
    <xf numFmtId="0" fontId="31" fillId="2" borderId="0" xfId="0" applyFont="1" applyFill="1" applyAlignment="1">
      <alignment wrapText="1"/>
    </xf>
    <xf numFmtId="0" fontId="28" fillId="0" borderId="0" xfId="0" applyFont="1" applyAlignment="1">
      <alignment vertical="center" wrapText="1"/>
    </xf>
    <xf numFmtId="2" fontId="32" fillId="2" borderId="81" xfId="0" applyNumberFormat="1" applyFont="1" applyFill="1" applyBorder="1" applyAlignment="1">
      <alignment horizontal="center" vertical="center"/>
    </xf>
    <xf numFmtId="0" fontId="33" fillId="2" borderId="82" xfId="0" applyFont="1" applyFill="1" applyBorder="1" applyAlignment="1">
      <alignment horizontal="center" vertical="center"/>
    </xf>
    <xf numFmtId="2" fontId="32" fillId="2" borderId="83" xfId="0" applyNumberFormat="1" applyFont="1" applyFill="1" applyBorder="1" applyAlignment="1">
      <alignment horizontal="center" vertical="center"/>
    </xf>
    <xf numFmtId="0" fontId="33" fillId="2" borderId="84" xfId="0" applyFont="1" applyFill="1" applyBorder="1" applyAlignment="1">
      <alignment horizontal="center" vertical="center"/>
    </xf>
    <xf numFmtId="2" fontId="32" fillId="0" borderId="83" xfId="0" applyNumberFormat="1" applyFont="1" applyBorder="1" applyAlignment="1">
      <alignment horizontal="center" vertical="center"/>
    </xf>
    <xf numFmtId="0" fontId="28" fillId="0" borderId="0" xfId="0" applyFont="1" applyAlignment="1">
      <alignment horizontal="left" vertical="center" wrapText="1"/>
    </xf>
    <xf numFmtId="2" fontId="32" fillId="0" borderId="85" xfId="0" applyNumberFormat="1" applyFont="1" applyBorder="1" applyAlignment="1">
      <alignment horizontal="center" vertical="center"/>
    </xf>
    <xf numFmtId="0" fontId="33" fillId="2" borderId="86" xfId="0" applyFont="1" applyFill="1" applyBorder="1" applyAlignment="1">
      <alignment horizontal="center" vertical="center"/>
    </xf>
    <xf numFmtId="2" fontId="34" fillId="0" borderId="0" xfId="0" applyNumberFormat="1" applyFont="1" applyAlignment="1">
      <alignment horizontal="center" vertical="center"/>
    </xf>
    <xf numFmtId="0" fontId="33" fillId="0" borderId="0" xfId="0" applyFont="1" applyAlignment="1">
      <alignment horizontal="center" vertical="center"/>
    </xf>
    <xf numFmtId="0" fontId="31" fillId="2" borderId="0" xfId="0" applyFont="1" applyFill="1" applyAlignment="1">
      <alignment horizontal="right" wrapText="1"/>
    </xf>
    <xf numFmtId="2" fontId="35" fillId="7" borderId="87" xfId="0" applyNumberFormat="1" applyFont="1" applyFill="1" applyBorder="1" applyAlignment="1">
      <alignment horizontal="center" vertical="center"/>
    </xf>
    <xf numFmtId="0" fontId="35" fillId="0" borderId="88" xfId="0" applyFont="1" applyBorder="1" applyAlignment="1">
      <alignment horizontal="center" vertical="center"/>
    </xf>
    <xf numFmtId="2" fontId="35" fillId="0" borderId="0" xfId="0" applyNumberFormat="1" applyFont="1" applyAlignment="1">
      <alignment horizontal="center" vertical="center"/>
    </xf>
    <xf numFmtId="0" fontId="35" fillId="0" borderId="0" xfId="0" applyFont="1" applyAlignment="1">
      <alignment horizontal="center" vertical="center"/>
    </xf>
    <xf numFmtId="0" fontId="36" fillId="2" borderId="0" xfId="0" applyFont="1" applyFill="1" applyAlignment="1">
      <alignment wrapText="1"/>
    </xf>
    <xf numFmtId="0" fontId="37" fillId="2" borderId="0" xfId="0" applyFont="1" applyFill="1"/>
    <xf numFmtId="0" fontId="11" fillId="4" borderId="27" xfId="0" applyFont="1" applyFill="1" applyBorder="1" applyAlignment="1">
      <alignment horizontal="left" vertical="center" wrapText="1"/>
    </xf>
    <xf numFmtId="0" fontId="0" fillId="0" borderId="0" xfId="0"/>
    <xf numFmtId="0" fontId="9" fillId="0" borderId="23" xfId="0" applyFont="1" applyBorder="1"/>
    <xf numFmtId="0" fontId="11" fillId="4" borderId="27" xfId="0" applyFont="1" applyFill="1" applyBorder="1" applyAlignment="1">
      <alignment horizontal="center" vertical="center" wrapText="1"/>
    </xf>
    <xf numFmtId="0" fontId="11" fillId="4" borderId="0" xfId="0" applyFont="1" applyFill="1" applyAlignment="1">
      <alignment horizontal="center" vertical="center" wrapText="1"/>
    </xf>
    <xf numFmtId="0" fontId="11" fillId="4" borderId="0" xfId="0" applyFont="1" applyFill="1" applyAlignment="1">
      <alignment horizontal="left" vertical="center" wrapText="1"/>
    </xf>
    <xf numFmtId="0" fontId="9" fillId="0" borderId="43" xfId="0" applyFont="1" applyBorder="1"/>
    <xf numFmtId="0" fontId="22" fillId="0" borderId="41" xfId="0" applyFont="1" applyBorder="1" applyAlignment="1">
      <alignment horizontal="left" vertical="center" wrapText="1"/>
    </xf>
    <xf numFmtId="0" fontId="9" fillId="0" borderId="41" xfId="0" applyFont="1" applyBorder="1"/>
    <xf numFmtId="0" fontId="9" fillId="0" borderId="49" xfId="0" applyFont="1" applyBorder="1"/>
    <xf numFmtId="0" fontId="22" fillId="0" borderId="51" xfId="0" applyFont="1" applyBorder="1" applyAlignment="1">
      <alignment horizontal="left" vertical="center" wrapText="1"/>
    </xf>
    <xf numFmtId="0" fontId="9" fillId="0" borderId="51" xfId="0" applyFont="1" applyBorder="1"/>
    <xf numFmtId="0" fontId="9" fillId="0" borderId="52" xfId="0" applyFont="1" applyBorder="1"/>
    <xf numFmtId="0" fontId="22" fillId="0" borderId="54" xfId="0" applyFont="1" applyBorder="1" applyAlignment="1">
      <alignment horizontal="left" vertical="center" wrapText="1"/>
    </xf>
    <xf numFmtId="0" fontId="9" fillId="0" borderId="54" xfId="0" applyFont="1" applyBorder="1"/>
    <xf numFmtId="0" fontId="9" fillId="0" borderId="55" xfId="0" applyFont="1" applyBorder="1"/>
    <xf numFmtId="0" fontId="22" fillId="0" borderId="2" xfId="0" applyFont="1" applyBorder="1" applyAlignment="1">
      <alignment horizontal="left" vertical="center" wrapText="1"/>
    </xf>
    <xf numFmtId="0" fontId="9" fillId="0" borderId="2" xfId="0" applyFont="1" applyBorder="1"/>
    <xf numFmtId="0" fontId="9" fillId="0" borderId="3" xfId="0" applyFont="1" applyBorder="1"/>
    <xf numFmtId="0" fontId="2" fillId="0" borderId="0" xfId="0" applyFont="1"/>
    <xf numFmtId="0" fontId="4" fillId="2" borderId="0" xfId="0" applyFont="1" applyFill="1" applyAlignment="1">
      <alignment horizontal="right" vertical="center" wrapText="1"/>
    </xf>
    <xf numFmtId="0" fontId="7" fillId="3" borderId="0" xfId="0" applyFont="1" applyFill="1" applyAlignment="1">
      <alignment horizontal="center" vertical="center"/>
    </xf>
    <xf numFmtId="0" fontId="8" fillId="0" borderId="1" xfId="0" applyFont="1" applyBorder="1" applyAlignment="1">
      <alignment horizontal="left" vertical="center" wrapText="1"/>
    </xf>
    <xf numFmtId="0" fontId="10" fillId="4" borderId="4" xfId="0" applyFont="1" applyFill="1" applyBorder="1" applyAlignment="1">
      <alignment horizontal="left" vertical="center" wrapText="1"/>
    </xf>
    <xf numFmtId="0" fontId="9" fillId="0" borderId="4" xfId="0" applyFont="1" applyBorder="1"/>
    <xf numFmtId="0" fontId="9" fillId="0" borderId="8" xfId="0" applyFont="1" applyBorder="1"/>
    <xf numFmtId="0" fontId="9" fillId="0" borderId="9" xfId="0" applyFont="1" applyBorder="1"/>
    <xf numFmtId="0" fontId="11" fillId="2" borderId="0" xfId="0" applyFont="1" applyFill="1" applyAlignment="1">
      <alignment horizontal="left" vertical="center" wrapText="1"/>
    </xf>
    <xf numFmtId="0" fontId="9" fillId="0" borderId="5" xfId="0" applyFont="1" applyBorder="1"/>
    <xf numFmtId="0" fontId="9" fillId="0" borderId="10" xfId="0" applyFont="1" applyBorder="1"/>
    <xf numFmtId="0" fontId="12" fillId="0" borderId="7" xfId="0" applyFont="1" applyBorder="1"/>
    <xf numFmtId="0" fontId="9" fillId="0" borderId="7" xfId="0" applyFont="1" applyBorder="1"/>
    <xf numFmtId="0" fontId="9" fillId="0" borderId="12" xfId="0" applyFont="1" applyBorder="1"/>
    <xf numFmtId="0" fontId="8" fillId="0" borderId="6" xfId="0" applyFont="1" applyBorder="1" applyAlignment="1">
      <alignment vertical="center" wrapText="1"/>
    </xf>
    <xf numFmtId="0" fontId="9" fillId="0" borderId="6" xfId="0" applyFont="1" applyBorder="1"/>
    <xf numFmtId="0" fontId="9" fillId="0" borderId="11" xfId="0" applyFont="1" applyBorder="1"/>
    <xf numFmtId="0" fontId="13" fillId="3" borderId="15" xfId="0" applyFont="1" applyFill="1" applyBorder="1" applyAlignment="1">
      <alignment horizontal="center" vertical="center" wrapText="1"/>
    </xf>
    <xf numFmtId="0" fontId="9" fillId="0" borderId="13" xfId="0" applyFont="1" applyBorder="1"/>
    <xf numFmtId="0" fontId="11" fillId="4" borderId="5" xfId="0" applyFont="1" applyFill="1" applyBorder="1" applyAlignment="1">
      <alignment vertical="center" wrapText="1"/>
    </xf>
    <xf numFmtId="0" fontId="9" fillId="0" borderId="24" xfId="0" applyFont="1" applyBorder="1"/>
    <xf numFmtId="0" fontId="11" fillId="4" borderId="27" xfId="0" applyFont="1" applyFill="1" applyBorder="1" applyAlignment="1">
      <alignment horizontal="center" vertical="center"/>
    </xf>
    <xf numFmtId="0" fontId="11" fillId="4" borderId="28" xfId="0" applyFont="1" applyFill="1" applyBorder="1" applyAlignment="1">
      <alignment vertical="center" wrapText="1"/>
    </xf>
    <xf numFmtId="2" fontId="11" fillId="4" borderId="27" xfId="0" applyNumberFormat="1" applyFont="1" applyFill="1" applyBorder="1" applyAlignment="1">
      <alignment horizontal="center" vertical="center" wrapText="1"/>
    </xf>
    <xf numFmtId="0" fontId="7" fillId="3" borderId="9" xfId="0" applyFont="1" applyFill="1" applyBorder="1" applyAlignment="1">
      <alignment horizontal="center" vertical="center"/>
    </xf>
    <xf numFmtId="0" fontId="8" fillId="2" borderId="56" xfId="0" applyFont="1" applyFill="1" applyBorder="1" applyAlignment="1">
      <alignment horizontal="left" vertical="center" wrapText="1"/>
    </xf>
    <xf numFmtId="0" fontId="9" fillId="0" borderId="57" xfId="0" applyFont="1" applyBorder="1"/>
    <xf numFmtId="0" fontId="9" fillId="0" borderId="58" xfId="0" applyFont="1" applyBorder="1"/>
    <xf numFmtId="0" fontId="11" fillId="0" borderId="0" xfId="0" applyFont="1" applyAlignment="1">
      <alignment vertical="center" wrapText="1"/>
    </xf>
    <xf numFmtId="0" fontId="11" fillId="4" borderId="28" xfId="0" applyFont="1" applyFill="1" applyBorder="1" applyAlignment="1">
      <alignment horizontal="left" vertical="center" wrapText="1"/>
    </xf>
    <xf numFmtId="2" fontId="11" fillId="4" borderId="27" xfId="0" applyNumberFormat="1" applyFont="1" applyFill="1" applyBorder="1" applyAlignment="1">
      <alignment horizontal="left" vertical="center" wrapText="1"/>
    </xf>
    <xf numFmtId="0" fontId="10" fillId="0" borderId="41" xfId="0" applyFont="1" applyBorder="1" applyAlignment="1">
      <alignment horizontal="left" vertical="center" wrapText="1"/>
    </xf>
    <xf numFmtId="0" fontId="10" fillId="0" borderId="54" xfId="0" applyFont="1" applyBorder="1" applyAlignment="1">
      <alignment horizontal="left" vertical="center" wrapText="1"/>
    </xf>
    <xf numFmtId="0" fontId="11" fillId="4" borderId="27" xfId="0" applyFont="1" applyFill="1" applyBorder="1" applyAlignment="1">
      <alignment vertical="center" wrapText="1"/>
    </xf>
    <xf numFmtId="0" fontId="10" fillId="0" borderId="2" xfId="0" applyFont="1" applyBorder="1" applyAlignment="1">
      <alignment horizontal="left" vertical="center" wrapText="1"/>
    </xf>
    <xf numFmtId="0" fontId="27" fillId="0" borderId="74" xfId="0" applyFont="1" applyBorder="1" applyAlignment="1">
      <alignment horizontal="center" wrapText="1"/>
    </xf>
    <xf numFmtId="0" fontId="9" fillId="0" borderId="74" xfId="0" applyFont="1" applyBorder="1"/>
  </cellXfs>
  <cellStyles count="1">
    <cellStyle name="Normal" xfId="0" builtinId="0"/>
  </cellStyles>
  <dxfs count="3">
    <dxf>
      <fill>
        <patternFill patternType="solid">
          <fgColor rgb="FFDBE2E9"/>
          <bgColor rgb="FFDBE2E9"/>
        </patternFill>
      </fill>
    </dxf>
    <dxf>
      <font>
        <b/>
      </font>
      <fill>
        <patternFill patternType="none"/>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419100" cy="5715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twoCellAnchor>
    <xdr:from>
      <xdr:col>3</xdr:col>
      <xdr:colOff>133350</xdr:colOff>
      <xdr:row>11</xdr:row>
      <xdr:rowOff>260350</xdr:rowOff>
    </xdr:from>
    <xdr:to>
      <xdr:col>3</xdr:col>
      <xdr:colOff>279400</xdr:colOff>
      <xdr:row>11</xdr:row>
      <xdr:rowOff>400050</xdr:rowOff>
    </xdr:to>
    <xdr:sp macro="" textlink="">
      <xdr:nvSpPr>
        <xdr:cNvPr id="3" name="Rectangle 2">
          <a:extLst>
            <a:ext uri="{FF2B5EF4-FFF2-40B4-BE49-F238E27FC236}">
              <a16:creationId xmlns:a16="http://schemas.microsoft.com/office/drawing/2014/main" id="{848FBEAB-69BE-F6C2-219E-86F577105441}"/>
            </a:ext>
          </a:extLst>
        </xdr:cNvPr>
        <xdr:cNvSpPr/>
      </xdr:nvSpPr>
      <xdr:spPr>
        <a:xfrm>
          <a:off x="3994150" y="3213100"/>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12</xdr:row>
      <xdr:rowOff>298450</xdr:rowOff>
    </xdr:from>
    <xdr:to>
      <xdr:col>3</xdr:col>
      <xdr:colOff>292100</xdr:colOff>
      <xdr:row>12</xdr:row>
      <xdr:rowOff>438150</xdr:rowOff>
    </xdr:to>
    <xdr:sp macro="" textlink="">
      <xdr:nvSpPr>
        <xdr:cNvPr id="4" name="Rectangle 3">
          <a:extLst>
            <a:ext uri="{FF2B5EF4-FFF2-40B4-BE49-F238E27FC236}">
              <a16:creationId xmlns:a16="http://schemas.microsoft.com/office/drawing/2014/main" id="{1248D90C-000B-4C9A-B3D0-D01DF4800088}"/>
            </a:ext>
          </a:extLst>
        </xdr:cNvPr>
        <xdr:cNvSpPr/>
      </xdr:nvSpPr>
      <xdr:spPr>
        <a:xfrm>
          <a:off x="4006850" y="3860800"/>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13</xdr:row>
      <xdr:rowOff>189595</xdr:rowOff>
    </xdr:from>
    <xdr:to>
      <xdr:col>3</xdr:col>
      <xdr:colOff>292100</xdr:colOff>
      <xdr:row>13</xdr:row>
      <xdr:rowOff>329295</xdr:rowOff>
    </xdr:to>
    <xdr:sp macro="" textlink="">
      <xdr:nvSpPr>
        <xdr:cNvPr id="5" name="Rectangle 4">
          <a:extLst>
            <a:ext uri="{FF2B5EF4-FFF2-40B4-BE49-F238E27FC236}">
              <a16:creationId xmlns:a16="http://schemas.microsoft.com/office/drawing/2014/main" id="{DE90E538-9B51-4966-9DFD-720D7D9B8A67}"/>
            </a:ext>
          </a:extLst>
        </xdr:cNvPr>
        <xdr:cNvSpPr/>
      </xdr:nvSpPr>
      <xdr:spPr>
        <a:xfrm>
          <a:off x="4001407" y="4489452"/>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14</xdr:row>
      <xdr:rowOff>225882</xdr:rowOff>
    </xdr:from>
    <xdr:to>
      <xdr:col>3</xdr:col>
      <xdr:colOff>292100</xdr:colOff>
      <xdr:row>14</xdr:row>
      <xdr:rowOff>365582</xdr:rowOff>
    </xdr:to>
    <xdr:sp macro="" textlink="">
      <xdr:nvSpPr>
        <xdr:cNvPr id="6" name="Rectangle 5">
          <a:extLst>
            <a:ext uri="{FF2B5EF4-FFF2-40B4-BE49-F238E27FC236}">
              <a16:creationId xmlns:a16="http://schemas.microsoft.com/office/drawing/2014/main" id="{3FF1FED7-F408-47D8-95FF-0A77BF316C68}"/>
            </a:ext>
          </a:extLst>
        </xdr:cNvPr>
        <xdr:cNvSpPr/>
      </xdr:nvSpPr>
      <xdr:spPr>
        <a:xfrm>
          <a:off x="4001407" y="497931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15</xdr:row>
      <xdr:rowOff>298450</xdr:rowOff>
    </xdr:from>
    <xdr:to>
      <xdr:col>3</xdr:col>
      <xdr:colOff>292100</xdr:colOff>
      <xdr:row>15</xdr:row>
      <xdr:rowOff>438150</xdr:rowOff>
    </xdr:to>
    <xdr:sp macro="" textlink="">
      <xdr:nvSpPr>
        <xdr:cNvPr id="7" name="Rectangle 6">
          <a:extLst>
            <a:ext uri="{FF2B5EF4-FFF2-40B4-BE49-F238E27FC236}">
              <a16:creationId xmlns:a16="http://schemas.microsoft.com/office/drawing/2014/main" id="{4225B47B-3BFD-48B2-ACA5-E8412B4EF67C}"/>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16</xdr:row>
      <xdr:rowOff>298450</xdr:rowOff>
    </xdr:from>
    <xdr:to>
      <xdr:col>3</xdr:col>
      <xdr:colOff>292100</xdr:colOff>
      <xdr:row>16</xdr:row>
      <xdr:rowOff>438150</xdr:rowOff>
    </xdr:to>
    <xdr:sp macro="" textlink="">
      <xdr:nvSpPr>
        <xdr:cNvPr id="8" name="Rectangle 7">
          <a:extLst>
            <a:ext uri="{FF2B5EF4-FFF2-40B4-BE49-F238E27FC236}">
              <a16:creationId xmlns:a16="http://schemas.microsoft.com/office/drawing/2014/main" id="{BFDB40F7-D84F-45CE-AD98-A6B052BC7EAC}"/>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17</xdr:row>
      <xdr:rowOff>298450</xdr:rowOff>
    </xdr:from>
    <xdr:to>
      <xdr:col>3</xdr:col>
      <xdr:colOff>292100</xdr:colOff>
      <xdr:row>17</xdr:row>
      <xdr:rowOff>438150</xdr:rowOff>
    </xdr:to>
    <xdr:sp macro="" textlink="">
      <xdr:nvSpPr>
        <xdr:cNvPr id="9" name="Rectangle 8">
          <a:extLst>
            <a:ext uri="{FF2B5EF4-FFF2-40B4-BE49-F238E27FC236}">
              <a16:creationId xmlns:a16="http://schemas.microsoft.com/office/drawing/2014/main" id="{81A4E8F3-54CD-4707-9FEC-AED5D708F4F7}"/>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18</xdr:row>
      <xdr:rowOff>162383</xdr:rowOff>
    </xdr:from>
    <xdr:to>
      <xdr:col>3</xdr:col>
      <xdr:colOff>292100</xdr:colOff>
      <xdr:row>18</xdr:row>
      <xdr:rowOff>302083</xdr:rowOff>
    </xdr:to>
    <xdr:sp macro="" textlink="">
      <xdr:nvSpPr>
        <xdr:cNvPr id="10" name="Rectangle 9">
          <a:extLst>
            <a:ext uri="{FF2B5EF4-FFF2-40B4-BE49-F238E27FC236}">
              <a16:creationId xmlns:a16="http://schemas.microsoft.com/office/drawing/2014/main" id="{28B7EFAF-6033-4A36-91C2-CF6D3F267B8C}"/>
            </a:ext>
          </a:extLst>
        </xdr:cNvPr>
        <xdr:cNvSpPr/>
      </xdr:nvSpPr>
      <xdr:spPr>
        <a:xfrm>
          <a:off x="4001407" y="7564669"/>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20</xdr:row>
      <xdr:rowOff>298450</xdr:rowOff>
    </xdr:from>
    <xdr:to>
      <xdr:col>3</xdr:col>
      <xdr:colOff>292100</xdr:colOff>
      <xdr:row>20</xdr:row>
      <xdr:rowOff>438150</xdr:rowOff>
    </xdr:to>
    <xdr:sp macro="" textlink="">
      <xdr:nvSpPr>
        <xdr:cNvPr id="12" name="Rectangle 11">
          <a:extLst>
            <a:ext uri="{FF2B5EF4-FFF2-40B4-BE49-F238E27FC236}">
              <a16:creationId xmlns:a16="http://schemas.microsoft.com/office/drawing/2014/main" id="{FD934AE4-76FC-4D93-828B-022A2720F305}"/>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21</xdr:row>
      <xdr:rowOff>298450</xdr:rowOff>
    </xdr:from>
    <xdr:to>
      <xdr:col>3</xdr:col>
      <xdr:colOff>292100</xdr:colOff>
      <xdr:row>21</xdr:row>
      <xdr:rowOff>438150</xdr:rowOff>
    </xdr:to>
    <xdr:sp macro="" textlink="">
      <xdr:nvSpPr>
        <xdr:cNvPr id="13" name="Rectangle 12">
          <a:extLst>
            <a:ext uri="{FF2B5EF4-FFF2-40B4-BE49-F238E27FC236}">
              <a16:creationId xmlns:a16="http://schemas.microsoft.com/office/drawing/2014/main" id="{F2AD47EA-4105-4F89-8D03-E76F9E503174}"/>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22</xdr:row>
      <xdr:rowOff>162381</xdr:rowOff>
    </xdr:from>
    <xdr:to>
      <xdr:col>3</xdr:col>
      <xdr:colOff>292100</xdr:colOff>
      <xdr:row>22</xdr:row>
      <xdr:rowOff>302081</xdr:rowOff>
    </xdr:to>
    <xdr:sp macro="" textlink="">
      <xdr:nvSpPr>
        <xdr:cNvPr id="14" name="Rectangle 13">
          <a:extLst>
            <a:ext uri="{FF2B5EF4-FFF2-40B4-BE49-F238E27FC236}">
              <a16:creationId xmlns:a16="http://schemas.microsoft.com/office/drawing/2014/main" id="{373414F6-C8CE-47DA-BD6E-551B4545A0CA}"/>
            </a:ext>
          </a:extLst>
        </xdr:cNvPr>
        <xdr:cNvSpPr/>
      </xdr:nvSpPr>
      <xdr:spPr>
        <a:xfrm>
          <a:off x="4001407" y="9632952"/>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24</xdr:row>
      <xdr:rowOff>298450</xdr:rowOff>
    </xdr:from>
    <xdr:to>
      <xdr:col>3</xdr:col>
      <xdr:colOff>292100</xdr:colOff>
      <xdr:row>24</xdr:row>
      <xdr:rowOff>438150</xdr:rowOff>
    </xdr:to>
    <xdr:sp macro="" textlink="">
      <xdr:nvSpPr>
        <xdr:cNvPr id="15" name="Rectangle 14">
          <a:extLst>
            <a:ext uri="{FF2B5EF4-FFF2-40B4-BE49-F238E27FC236}">
              <a16:creationId xmlns:a16="http://schemas.microsoft.com/office/drawing/2014/main" id="{D8D6071C-5D1E-4EE8-87B6-AB901D80473B}"/>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25</xdr:row>
      <xdr:rowOff>298450</xdr:rowOff>
    </xdr:from>
    <xdr:to>
      <xdr:col>3</xdr:col>
      <xdr:colOff>292100</xdr:colOff>
      <xdr:row>25</xdr:row>
      <xdr:rowOff>438150</xdr:rowOff>
    </xdr:to>
    <xdr:sp macro="" textlink="">
      <xdr:nvSpPr>
        <xdr:cNvPr id="16" name="Rectangle 15">
          <a:extLst>
            <a:ext uri="{FF2B5EF4-FFF2-40B4-BE49-F238E27FC236}">
              <a16:creationId xmlns:a16="http://schemas.microsoft.com/office/drawing/2014/main" id="{4318312E-EC28-451E-8DBE-6B8D57E18C2B}"/>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26</xdr:row>
      <xdr:rowOff>298450</xdr:rowOff>
    </xdr:from>
    <xdr:to>
      <xdr:col>3</xdr:col>
      <xdr:colOff>292100</xdr:colOff>
      <xdr:row>26</xdr:row>
      <xdr:rowOff>438150</xdr:rowOff>
    </xdr:to>
    <xdr:sp macro="" textlink="">
      <xdr:nvSpPr>
        <xdr:cNvPr id="17" name="Rectangle 16">
          <a:extLst>
            <a:ext uri="{FF2B5EF4-FFF2-40B4-BE49-F238E27FC236}">
              <a16:creationId xmlns:a16="http://schemas.microsoft.com/office/drawing/2014/main" id="{F5E55354-2632-49B3-809A-6D1352A531BE}"/>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27</xdr:row>
      <xdr:rowOff>298450</xdr:rowOff>
    </xdr:from>
    <xdr:to>
      <xdr:col>3</xdr:col>
      <xdr:colOff>292100</xdr:colOff>
      <xdr:row>27</xdr:row>
      <xdr:rowOff>438150</xdr:rowOff>
    </xdr:to>
    <xdr:sp macro="" textlink="">
      <xdr:nvSpPr>
        <xdr:cNvPr id="18" name="Rectangle 17">
          <a:extLst>
            <a:ext uri="{FF2B5EF4-FFF2-40B4-BE49-F238E27FC236}">
              <a16:creationId xmlns:a16="http://schemas.microsoft.com/office/drawing/2014/main" id="{4E1BB68C-841E-4F00-B1C6-79ECA585B29E}"/>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28</xdr:row>
      <xdr:rowOff>298450</xdr:rowOff>
    </xdr:from>
    <xdr:to>
      <xdr:col>3</xdr:col>
      <xdr:colOff>292100</xdr:colOff>
      <xdr:row>28</xdr:row>
      <xdr:rowOff>438150</xdr:rowOff>
    </xdr:to>
    <xdr:sp macro="" textlink="">
      <xdr:nvSpPr>
        <xdr:cNvPr id="19" name="Rectangle 18">
          <a:extLst>
            <a:ext uri="{FF2B5EF4-FFF2-40B4-BE49-F238E27FC236}">
              <a16:creationId xmlns:a16="http://schemas.microsoft.com/office/drawing/2014/main" id="{025AE8F9-1A97-4FB3-90F9-FF1AD169E5EA}"/>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29</xdr:row>
      <xdr:rowOff>298450</xdr:rowOff>
    </xdr:from>
    <xdr:to>
      <xdr:col>3</xdr:col>
      <xdr:colOff>292100</xdr:colOff>
      <xdr:row>29</xdr:row>
      <xdr:rowOff>438150</xdr:rowOff>
    </xdr:to>
    <xdr:sp macro="" textlink="">
      <xdr:nvSpPr>
        <xdr:cNvPr id="20" name="Rectangle 19">
          <a:extLst>
            <a:ext uri="{FF2B5EF4-FFF2-40B4-BE49-F238E27FC236}">
              <a16:creationId xmlns:a16="http://schemas.microsoft.com/office/drawing/2014/main" id="{295ACA24-3F17-4B25-B93E-B784C0A49262}"/>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30</xdr:row>
      <xdr:rowOff>298450</xdr:rowOff>
    </xdr:from>
    <xdr:to>
      <xdr:col>3</xdr:col>
      <xdr:colOff>292100</xdr:colOff>
      <xdr:row>30</xdr:row>
      <xdr:rowOff>438150</xdr:rowOff>
    </xdr:to>
    <xdr:sp macro="" textlink="">
      <xdr:nvSpPr>
        <xdr:cNvPr id="21" name="Rectangle 20">
          <a:extLst>
            <a:ext uri="{FF2B5EF4-FFF2-40B4-BE49-F238E27FC236}">
              <a16:creationId xmlns:a16="http://schemas.microsoft.com/office/drawing/2014/main" id="{EFA34162-ABE9-47B6-9F29-2E41828CA43E}"/>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31</xdr:row>
      <xdr:rowOff>162381</xdr:rowOff>
    </xdr:from>
    <xdr:to>
      <xdr:col>3</xdr:col>
      <xdr:colOff>292100</xdr:colOff>
      <xdr:row>31</xdr:row>
      <xdr:rowOff>302081</xdr:rowOff>
    </xdr:to>
    <xdr:sp macro="" textlink="">
      <xdr:nvSpPr>
        <xdr:cNvPr id="22" name="Rectangle 21">
          <a:extLst>
            <a:ext uri="{FF2B5EF4-FFF2-40B4-BE49-F238E27FC236}">
              <a16:creationId xmlns:a16="http://schemas.microsoft.com/office/drawing/2014/main" id="{55316782-0C5C-4525-9195-6BBD9A2C7889}"/>
            </a:ext>
          </a:extLst>
        </xdr:cNvPr>
        <xdr:cNvSpPr/>
      </xdr:nvSpPr>
      <xdr:spPr>
        <a:xfrm>
          <a:off x="4001407" y="1591038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33</xdr:row>
      <xdr:rowOff>298450</xdr:rowOff>
    </xdr:from>
    <xdr:to>
      <xdr:col>3</xdr:col>
      <xdr:colOff>292100</xdr:colOff>
      <xdr:row>33</xdr:row>
      <xdr:rowOff>438150</xdr:rowOff>
    </xdr:to>
    <xdr:sp macro="" textlink="">
      <xdr:nvSpPr>
        <xdr:cNvPr id="23" name="Rectangle 22">
          <a:extLst>
            <a:ext uri="{FF2B5EF4-FFF2-40B4-BE49-F238E27FC236}">
              <a16:creationId xmlns:a16="http://schemas.microsoft.com/office/drawing/2014/main" id="{6C9B0094-AB07-40E8-98E7-35CC5FB8B86A}"/>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34</xdr:row>
      <xdr:rowOff>298450</xdr:rowOff>
    </xdr:from>
    <xdr:to>
      <xdr:col>3</xdr:col>
      <xdr:colOff>292100</xdr:colOff>
      <xdr:row>34</xdr:row>
      <xdr:rowOff>438150</xdr:rowOff>
    </xdr:to>
    <xdr:sp macro="" textlink="">
      <xdr:nvSpPr>
        <xdr:cNvPr id="24" name="Rectangle 23">
          <a:extLst>
            <a:ext uri="{FF2B5EF4-FFF2-40B4-BE49-F238E27FC236}">
              <a16:creationId xmlns:a16="http://schemas.microsoft.com/office/drawing/2014/main" id="{46710226-CD27-4166-A334-E306D36FFD7B}"/>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35</xdr:row>
      <xdr:rowOff>298450</xdr:rowOff>
    </xdr:from>
    <xdr:to>
      <xdr:col>3</xdr:col>
      <xdr:colOff>292100</xdr:colOff>
      <xdr:row>35</xdr:row>
      <xdr:rowOff>438150</xdr:rowOff>
    </xdr:to>
    <xdr:sp macro="" textlink="">
      <xdr:nvSpPr>
        <xdr:cNvPr id="25" name="Rectangle 24">
          <a:extLst>
            <a:ext uri="{FF2B5EF4-FFF2-40B4-BE49-F238E27FC236}">
              <a16:creationId xmlns:a16="http://schemas.microsoft.com/office/drawing/2014/main" id="{4516F716-F3B4-4D14-BF7C-EA3126E81D65}"/>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36</xdr:row>
      <xdr:rowOff>298450</xdr:rowOff>
    </xdr:from>
    <xdr:to>
      <xdr:col>3</xdr:col>
      <xdr:colOff>292100</xdr:colOff>
      <xdr:row>36</xdr:row>
      <xdr:rowOff>438150</xdr:rowOff>
    </xdr:to>
    <xdr:sp macro="" textlink="">
      <xdr:nvSpPr>
        <xdr:cNvPr id="26" name="Rectangle 25">
          <a:extLst>
            <a:ext uri="{FF2B5EF4-FFF2-40B4-BE49-F238E27FC236}">
              <a16:creationId xmlns:a16="http://schemas.microsoft.com/office/drawing/2014/main" id="{54C6E36C-1370-40B5-ABD0-2F33199E62C4}"/>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37</xdr:row>
      <xdr:rowOff>298450</xdr:rowOff>
    </xdr:from>
    <xdr:to>
      <xdr:col>3</xdr:col>
      <xdr:colOff>292100</xdr:colOff>
      <xdr:row>37</xdr:row>
      <xdr:rowOff>438150</xdr:rowOff>
    </xdr:to>
    <xdr:sp macro="" textlink="">
      <xdr:nvSpPr>
        <xdr:cNvPr id="27" name="Rectangle 26">
          <a:extLst>
            <a:ext uri="{FF2B5EF4-FFF2-40B4-BE49-F238E27FC236}">
              <a16:creationId xmlns:a16="http://schemas.microsoft.com/office/drawing/2014/main" id="{C178C80C-4182-4AC0-9C4C-C4327662117C}"/>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38</xdr:row>
      <xdr:rowOff>298450</xdr:rowOff>
    </xdr:from>
    <xdr:to>
      <xdr:col>3</xdr:col>
      <xdr:colOff>292100</xdr:colOff>
      <xdr:row>38</xdr:row>
      <xdr:rowOff>438150</xdr:rowOff>
    </xdr:to>
    <xdr:sp macro="" textlink="">
      <xdr:nvSpPr>
        <xdr:cNvPr id="28" name="Rectangle 27">
          <a:extLst>
            <a:ext uri="{FF2B5EF4-FFF2-40B4-BE49-F238E27FC236}">
              <a16:creationId xmlns:a16="http://schemas.microsoft.com/office/drawing/2014/main" id="{E2E739A4-9D85-4400-B2AF-33BA2705C73B}"/>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39</xdr:row>
      <xdr:rowOff>298450</xdr:rowOff>
    </xdr:from>
    <xdr:to>
      <xdr:col>3</xdr:col>
      <xdr:colOff>292100</xdr:colOff>
      <xdr:row>39</xdr:row>
      <xdr:rowOff>438150</xdr:rowOff>
    </xdr:to>
    <xdr:sp macro="" textlink="">
      <xdr:nvSpPr>
        <xdr:cNvPr id="29" name="Rectangle 28">
          <a:extLst>
            <a:ext uri="{FF2B5EF4-FFF2-40B4-BE49-F238E27FC236}">
              <a16:creationId xmlns:a16="http://schemas.microsoft.com/office/drawing/2014/main" id="{93D8C03C-5025-4568-81FC-2AD95FEFAEA5}"/>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40</xdr:row>
      <xdr:rowOff>298450</xdr:rowOff>
    </xdr:from>
    <xdr:to>
      <xdr:col>3</xdr:col>
      <xdr:colOff>292100</xdr:colOff>
      <xdr:row>40</xdr:row>
      <xdr:rowOff>438150</xdr:rowOff>
    </xdr:to>
    <xdr:sp macro="" textlink="">
      <xdr:nvSpPr>
        <xdr:cNvPr id="30" name="Rectangle 29">
          <a:extLst>
            <a:ext uri="{FF2B5EF4-FFF2-40B4-BE49-F238E27FC236}">
              <a16:creationId xmlns:a16="http://schemas.microsoft.com/office/drawing/2014/main" id="{D2F30A72-0679-432C-80E1-DC986C2A91E5}"/>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41</xdr:row>
      <xdr:rowOff>298450</xdr:rowOff>
    </xdr:from>
    <xdr:to>
      <xdr:col>3</xdr:col>
      <xdr:colOff>292100</xdr:colOff>
      <xdr:row>41</xdr:row>
      <xdr:rowOff>438150</xdr:rowOff>
    </xdr:to>
    <xdr:sp macro="" textlink="">
      <xdr:nvSpPr>
        <xdr:cNvPr id="31" name="Rectangle 30">
          <a:extLst>
            <a:ext uri="{FF2B5EF4-FFF2-40B4-BE49-F238E27FC236}">
              <a16:creationId xmlns:a16="http://schemas.microsoft.com/office/drawing/2014/main" id="{F2B8265E-B670-4AB7-885E-D596447CE170}"/>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42</xdr:row>
      <xdr:rowOff>298450</xdr:rowOff>
    </xdr:from>
    <xdr:to>
      <xdr:col>3</xdr:col>
      <xdr:colOff>292100</xdr:colOff>
      <xdr:row>42</xdr:row>
      <xdr:rowOff>438150</xdr:rowOff>
    </xdr:to>
    <xdr:sp macro="" textlink="">
      <xdr:nvSpPr>
        <xdr:cNvPr id="32" name="Rectangle 31">
          <a:extLst>
            <a:ext uri="{FF2B5EF4-FFF2-40B4-BE49-F238E27FC236}">
              <a16:creationId xmlns:a16="http://schemas.microsoft.com/office/drawing/2014/main" id="{967B4DE9-5C21-4495-AD14-99384450A6E5}"/>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43</xdr:row>
      <xdr:rowOff>298450</xdr:rowOff>
    </xdr:from>
    <xdr:to>
      <xdr:col>3</xdr:col>
      <xdr:colOff>292100</xdr:colOff>
      <xdr:row>43</xdr:row>
      <xdr:rowOff>438150</xdr:rowOff>
    </xdr:to>
    <xdr:sp macro="" textlink="">
      <xdr:nvSpPr>
        <xdr:cNvPr id="33" name="Rectangle 32">
          <a:extLst>
            <a:ext uri="{FF2B5EF4-FFF2-40B4-BE49-F238E27FC236}">
              <a16:creationId xmlns:a16="http://schemas.microsoft.com/office/drawing/2014/main" id="{73D751F5-1DD0-4A8B-98CD-2323E91C1591}"/>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44</xdr:row>
      <xdr:rowOff>298450</xdr:rowOff>
    </xdr:from>
    <xdr:to>
      <xdr:col>3</xdr:col>
      <xdr:colOff>292100</xdr:colOff>
      <xdr:row>44</xdr:row>
      <xdr:rowOff>438150</xdr:rowOff>
    </xdr:to>
    <xdr:sp macro="" textlink="">
      <xdr:nvSpPr>
        <xdr:cNvPr id="34" name="Rectangle 33">
          <a:extLst>
            <a:ext uri="{FF2B5EF4-FFF2-40B4-BE49-F238E27FC236}">
              <a16:creationId xmlns:a16="http://schemas.microsoft.com/office/drawing/2014/main" id="{C03E4A8A-CF7A-4564-B4EE-516E9039EC6A}"/>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45</xdr:row>
      <xdr:rowOff>298450</xdr:rowOff>
    </xdr:from>
    <xdr:to>
      <xdr:col>3</xdr:col>
      <xdr:colOff>292100</xdr:colOff>
      <xdr:row>45</xdr:row>
      <xdr:rowOff>438150</xdr:rowOff>
    </xdr:to>
    <xdr:sp macro="" textlink="">
      <xdr:nvSpPr>
        <xdr:cNvPr id="35" name="Rectangle 34">
          <a:extLst>
            <a:ext uri="{FF2B5EF4-FFF2-40B4-BE49-F238E27FC236}">
              <a16:creationId xmlns:a16="http://schemas.microsoft.com/office/drawing/2014/main" id="{A60F69C1-7971-45ED-8641-C7753A1C3B5E}"/>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46</xdr:row>
      <xdr:rowOff>298450</xdr:rowOff>
    </xdr:from>
    <xdr:to>
      <xdr:col>3</xdr:col>
      <xdr:colOff>292100</xdr:colOff>
      <xdr:row>46</xdr:row>
      <xdr:rowOff>438150</xdr:rowOff>
    </xdr:to>
    <xdr:sp macro="" textlink="">
      <xdr:nvSpPr>
        <xdr:cNvPr id="36" name="Rectangle 35">
          <a:extLst>
            <a:ext uri="{FF2B5EF4-FFF2-40B4-BE49-F238E27FC236}">
              <a16:creationId xmlns:a16="http://schemas.microsoft.com/office/drawing/2014/main" id="{470C4F29-C817-4393-99B4-A839D0E7A20D}"/>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47</xdr:row>
      <xdr:rowOff>171453</xdr:rowOff>
    </xdr:from>
    <xdr:to>
      <xdr:col>3</xdr:col>
      <xdr:colOff>292100</xdr:colOff>
      <xdr:row>47</xdr:row>
      <xdr:rowOff>311153</xdr:rowOff>
    </xdr:to>
    <xdr:sp macro="" textlink="">
      <xdr:nvSpPr>
        <xdr:cNvPr id="37" name="Rectangle 36">
          <a:extLst>
            <a:ext uri="{FF2B5EF4-FFF2-40B4-BE49-F238E27FC236}">
              <a16:creationId xmlns:a16="http://schemas.microsoft.com/office/drawing/2014/main" id="{A3DED978-7816-4714-93D1-7CFC4B57B894}"/>
            </a:ext>
          </a:extLst>
        </xdr:cNvPr>
        <xdr:cNvSpPr/>
      </xdr:nvSpPr>
      <xdr:spPr>
        <a:xfrm>
          <a:off x="4001407" y="27050096"/>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49</xdr:row>
      <xdr:rowOff>298450</xdr:rowOff>
    </xdr:from>
    <xdr:to>
      <xdr:col>3</xdr:col>
      <xdr:colOff>292100</xdr:colOff>
      <xdr:row>49</xdr:row>
      <xdr:rowOff>438150</xdr:rowOff>
    </xdr:to>
    <xdr:sp macro="" textlink="">
      <xdr:nvSpPr>
        <xdr:cNvPr id="39" name="Rectangle 38">
          <a:extLst>
            <a:ext uri="{FF2B5EF4-FFF2-40B4-BE49-F238E27FC236}">
              <a16:creationId xmlns:a16="http://schemas.microsoft.com/office/drawing/2014/main" id="{6C5F96CD-3875-460F-A99D-9E79DCEAE07D}"/>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50</xdr:row>
      <xdr:rowOff>135167</xdr:rowOff>
    </xdr:from>
    <xdr:to>
      <xdr:col>3</xdr:col>
      <xdr:colOff>292100</xdr:colOff>
      <xdr:row>50</xdr:row>
      <xdr:rowOff>274867</xdr:rowOff>
    </xdr:to>
    <xdr:sp macro="" textlink="">
      <xdr:nvSpPr>
        <xdr:cNvPr id="40" name="Rectangle 39">
          <a:extLst>
            <a:ext uri="{FF2B5EF4-FFF2-40B4-BE49-F238E27FC236}">
              <a16:creationId xmlns:a16="http://schemas.microsoft.com/office/drawing/2014/main" id="{9DDF7D04-354E-4E55-B6A3-0C54A46B219B}"/>
            </a:ext>
          </a:extLst>
        </xdr:cNvPr>
        <xdr:cNvSpPr/>
      </xdr:nvSpPr>
      <xdr:spPr>
        <a:xfrm>
          <a:off x="4001407" y="28510596"/>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51</xdr:row>
      <xdr:rowOff>298450</xdr:rowOff>
    </xdr:from>
    <xdr:to>
      <xdr:col>3</xdr:col>
      <xdr:colOff>292100</xdr:colOff>
      <xdr:row>51</xdr:row>
      <xdr:rowOff>438150</xdr:rowOff>
    </xdr:to>
    <xdr:sp macro="" textlink="">
      <xdr:nvSpPr>
        <xdr:cNvPr id="41" name="Rectangle 40">
          <a:extLst>
            <a:ext uri="{FF2B5EF4-FFF2-40B4-BE49-F238E27FC236}">
              <a16:creationId xmlns:a16="http://schemas.microsoft.com/office/drawing/2014/main" id="{D23A5A70-A08C-4F7F-8226-BFC4CC45A599}"/>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52</xdr:row>
      <xdr:rowOff>298450</xdr:rowOff>
    </xdr:from>
    <xdr:to>
      <xdr:col>3</xdr:col>
      <xdr:colOff>292100</xdr:colOff>
      <xdr:row>52</xdr:row>
      <xdr:rowOff>438150</xdr:rowOff>
    </xdr:to>
    <xdr:sp macro="" textlink="">
      <xdr:nvSpPr>
        <xdr:cNvPr id="42" name="Rectangle 41">
          <a:extLst>
            <a:ext uri="{FF2B5EF4-FFF2-40B4-BE49-F238E27FC236}">
              <a16:creationId xmlns:a16="http://schemas.microsoft.com/office/drawing/2014/main" id="{47653D3F-FF7A-4E97-9C95-B440D01653B1}"/>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53</xdr:row>
      <xdr:rowOff>298450</xdr:rowOff>
    </xdr:from>
    <xdr:to>
      <xdr:col>3</xdr:col>
      <xdr:colOff>292100</xdr:colOff>
      <xdr:row>53</xdr:row>
      <xdr:rowOff>438150</xdr:rowOff>
    </xdr:to>
    <xdr:sp macro="" textlink="">
      <xdr:nvSpPr>
        <xdr:cNvPr id="43" name="Rectangle 42">
          <a:extLst>
            <a:ext uri="{FF2B5EF4-FFF2-40B4-BE49-F238E27FC236}">
              <a16:creationId xmlns:a16="http://schemas.microsoft.com/office/drawing/2014/main" id="{4DDF675E-8A1A-4D2D-B60F-597472E27E7B}"/>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54</xdr:row>
      <xdr:rowOff>298450</xdr:rowOff>
    </xdr:from>
    <xdr:to>
      <xdr:col>3</xdr:col>
      <xdr:colOff>292100</xdr:colOff>
      <xdr:row>54</xdr:row>
      <xdr:rowOff>438150</xdr:rowOff>
    </xdr:to>
    <xdr:sp macro="" textlink="">
      <xdr:nvSpPr>
        <xdr:cNvPr id="44" name="Rectangle 43">
          <a:extLst>
            <a:ext uri="{FF2B5EF4-FFF2-40B4-BE49-F238E27FC236}">
              <a16:creationId xmlns:a16="http://schemas.microsoft.com/office/drawing/2014/main" id="{0545427C-6E7A-4A41-9F57-AD9F745A25BD}"/>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55</xdr:row>
      <xdr:rowOff>298450</xdr:rowOff>
    </xdr:from>
    <xdr:to>
      <xdr:col>3</xdr:col>
      <xdr:colOff>292100</xdr:colOff>
      <xdr:row>55</xdr:row>
      <xdr:rowOff>438150</xdr:rowOff>
    </xdr:to>
    <xdr:sp macro="" textlink="">
      <xdr:nvSpPr>
        <xdr:cNvPr id="45" name="Rectangle 44">
          <a:extLst>
            <a:ext uri="{FF2B5EF4-FFF2-40B4-BE49-F238E27FC236}">
              <a16:creationId xmlns:a16="http://schemas.microsoft.com/office/drawing/2014/main" id="{4C2FE213-0CF2-4705-9F1C-0D88C0FED2C3}"/>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56</xdr:row>
      <xdr:rowOff>198667</xdr:rowOff>
    </xdr:from>
    <xdr:to>
      <xdr:col>3</xdr:col>
      <xdr:colOff>292100</xdr:colOff>
      <xdr:row>56</xdr:row>
      <xdr:rowOff>338367</xdr:rowOff>
    </xdr:to>
    <xdr:sp macro="" textlink="">
      <xdr:nvSpPr>
        <xdr:cNvPr id="46" name="Rectangle 45">
          <a:extLst>
            <a:ext uri="{FF2B5EF4-FFF2-40B4-BE49-F238E27FC236}">
              <a16:creationId xmlns:a16="http://schemas.microsoft.com/office/drawing/2014/main" id="{E442ED05-0A7B-4B33-B132-B67964102ABB}"/>
            </a:ext>
          </a:extLst>
        </xdr:cNvPr>
        <xdr:cNvSpPr/>
      </xdr:nvSpPr>
      <xdr:spPr>
        <a:xfrm>
          <a:off x="4001407" y="32964667"/>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58</xdr:row>
      <xdr:rowOff>298450</xdr:rowOff>
    </xdr:from>
    <xdr:to>
      <xdr:col>3</xdr:col>
      <xdr:colOff>292100</xdr:colOff>
      <xdr:row>58</xdr:row>
      <xdr:rowOff>438150</xdr:rowOff>
    </xdr:to>
    <xdr:sp macro="" textlink="">
      <xdr:nvSpPr>
        <xdr:cNvPr id="47" name="Rectangle 46">
          <a:extLst>
            <a:ext uri="{FF2B5EF4-FFF2-40B4-BE49-F238E27FC236}">
              <a16:creationId xmlns:a16="http://schemas.microsoft.com/office/drawing/2014/main" id="{3128AB4A-BF7C-4D44-9876-9847413CCC93}"/>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59</xdr:row>
      <xdr:rowOff>298450</xdr:rowOff>
    </xdr:from>
    <xdr:to>
      <xdr:col>3</xdr:col>
      <xdr:colOff>292100</xdr:colOff>
      <xdr:row>59</xdr:row>
      <xdr:rowOff>438150</xdr:rowOff>
    </xdr:to>
    <xdr:sp macro="" textlink="">
      <xdr:nvSpPr>
        <xdr:cNvPr id="48" name="Rectangle 47">
          <a:extLst>
            <a:ext uri="{FF2B5EF4-FFF2-40B4-BE49-F238E27FC236}">
              <a16:creationId xmlns:a16="http://schemas.microsoft.com/office/drawing/2014/main" id="{FC284CF6-4195-4058-A713-469D94250F7A}"/>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60</xdr:row>
      <xdr:rowOff>298450</xdr:rowOff>
    </xdr:from>
    <xdr:to>
      <xdr:col>3</xdr:col>
      <xdr:colOff>292100</xdr:colOff>
      <xdr:row>60</xdr:row>
      <xdr:rowOff>438150</xdr:rowOff>
    </xdr:to>
    <xdr:sp macro="" textlink="">
      <xdr:nvSpPr>
        <xdr:cNvPr id="49" name="Rectangle 48">
          <a:extLst>
            <a:ext uri="{FF2B5EF4-FFF2-40B4-BE49-F238E27FC236}">
              <a16:creationId xmlns:a16="http://schemas.microsoft.com/office/drawing/2014/main" id="{C152A017-F10B-41BD-8B73-0D5C087FDE80}"/>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61</xdr:row>
      <xdr:rowOff>298450</xdr:rowOff>
    </xdr:from>
    <xdr:to>
      <xdr:col>3</xdr:col>
      <xdr:colOff>292100</xdr:colOff>
      <xdr:row>61</xdr:row>
      <xdr:rowOff>438150</xdr:rowOff>
    </xdr:to>
    <xdr:sp macro="" textlink="">
      <xdr:nvSpPr>
        <xdr:cNvPr id="50" name="Rectangle 49">
          <a:extLst>
            <a:ext uri="{FF2B5EF4-FFF2-40B4-BE49-F238E27FC236}">
              <a16:creationId xmlns:a16="http://schemas.microsoft.com/office/drawing/2014/main" id="{1407FE67-23AE-41CB-B08E-B86FDAA02060}"/>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62</xdr:row>
      <xdr:rowOff>298450</xdr:rowOff>
    </xdr:from>
    <xdr:to>
      <xdr:col>3</xdr:col>
      <xdr:colOff>292100</xdr:colOff>
      <xdr:row>62</xdr:row>
      <xdr:rowOff>438150</xdr:rowOff>
    </xdr:to>
    <xdr:sp macro="" textlink="">
      <xdr:nvSpPr>
        <xdr:cNvPr id="51" name="Rectangle 50">
          <a:extLst>
            <a:ext uri="{FF2B5EF4-FFF2-40B4-BE49-F238E27FC236}">
              <a16:creationId xmlns:a16="http://schemas.microsoft.com/office/drawing/2014/main" id="{6980CFCF-E77E-491F-A7B3-4E085FFEB03E}"/>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63</xdr:row>
      <xdr:rowOff>298450</xdr:rowOff>
    </xdr:from>
    <xdr:to>
      <xdr:col>3</xdr:col>
      <xdr:colOff>292100</xdr:colOff>
      <xdr:row>63</xdr:row>
      <xdr:rowOff>438150</xdr:rowOff>
    </xdr:to>
    <xdr:sp macro="" textlink="">
      <xdr:nvSpPr>
        <xdr:cNvPr id="52" name="Rectangle 51">
          <a:extLst>
            <a:ext uri="{FF2B5EF4-FFF2-40B4-BE49-F238E27FC236}">
              <a16:creationId xmlns:a16="http://schemas.microsoft.com/office/drawing/2014/main" id="{E015D9AB-C9E7-4090-91B8-04FA51D4B456}"/>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64</xdr:row>
      <xdr:rowOff>298450</xdr:rowOff>
    </xdr:from>
    <xdr:to>
      <xdr:col>3</xdr:col>
      <xdr:colOff>292100</xdr:colOff>
      <xdr:row>64</xdr:row>
      <xdr:rowOff>438150</xdr:rowOff>
    </xdr:to>
    <xdr:sp macro="" textlink="">
      <xdr:nvSpPr>
        <xdr:cNvPr id="53" name="Rectangle 52">
          <a:extLst>
            <a:ext uri="{FF2B5EF4-FFF2-40B4-BE49-F238E27FC236}">
              <a16:creationId xmlns:a16="http://schemas.microsoft.com/office/drawing/2014/main" id="{BDAFBB8D-7893-4D4E-B4C8-4EFE1886D3FA}"/>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65</xdr:row>
      <xdr:rowOff>298450</xdr:rowOff>
    </xdr:from>
    <xdr:to>
      <xdr:col>3</xdr:col>
      <xdr:colOff>292100</xdr:colOff>
      <xdr:row>65</xdr:row>
      <xdr:rowOff>438150</xdr:rowOff>
    </xdr:to>
    <xdr:sp macro="" textlink="">
      <xdr:nvSpPr>
        <xdr:cNvPr id="54" name="Rectangle 53">
          <a:extLst>
            <a:ext uri="{FF2B5EF4-FFF2-40B4-BE49-F238E27FC236}">
              <a16:creationId xmlns:a16="http://schemas.microsoft.com/office/drawing/2014/main" id="{B73FEF74-8539-481A-A3F1-638B71990D4B}"/>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66</xdr:row>
      <xdr:rowOff>253095</xdr:rowOff>
    </xdr:from>
    <xdr:to>
      <xdr:col>3</xdr:col>
      <xdr:colOff>292100</xdr:colOff>
      <xdr:row>66</xdr:row>
      <xdr:rowOff>392795</xdr:rowOff>
    </xdr:to>
    <xdr:sp macro="" textlink="">
      <xdr:nvSpPr>
        <xdr:cNvPr id="55" name="Rectangle 54">
          <a:extLst>
            <a:ext uri="{FF2B5EF4-FFF2-40B4-BE49-F238E27FC236}">
              <a16:creationId xmlns:a16="http://schemas.microsoft.com/office/drawing/2014/main" id="{967DA11D-CEAB-4299-A231-A21DB5B2CEE1}"/>
            </a:ext>
          </a:extLst>
        </xdr:cNvPr>
        <xdr:cNvSpPr/>
      </xdr:nvSpPr>
      <xdr:spPr>
        <a:xfrm>
          <a:off x="4001407" y="41047309"/>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67</xdr:row>
      <xdr:rowOff>189595</xdr:rowOff>
    </xdr:from>
    <xdr:to>
      <xdr:col>3</xdr:col>
      <xdr:colOff>292100</xdr:colOff>
      <xdr:row>67</xdr:row>
      <xdr:rowOff>329295</xdr:rowOff>
    </xdr:to>
    <xdr:sp macro="" textlink="">
      <xdr:nvSpPr>
        <xdr:cNvPr id="56" name="Rectangle 55">
          <a:extLst>
            <a:ext uri="{FF2B5EF4-FFF2-40B4-BE49-F238E27FC236}">
              <a16:creationId xmlns:a16="http://schemas.microsoft.com/office/drawing/2014/main" id="{745667E8-876B-4467-9213-CD0A9F374765}"/>
            </a:ext>
          </a:extLst>
        </xdr:cNvPr>
        <xdr:cNvSpPr/>
      </xdr:nvSpPr>
      <xdr:spPr>
        <a:xfrm>
          <a:off x="4001407" y="41464595"/>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68</xdr:row>
      <xdr:rowOff>298450</xdr:rowOff>
    </xdr:from>
    <xdr:to>
      <xdr:col>3</xdr:col>
      <xdr:colOff>292100</xdr:colOff>
      <xdr:row>68</xdr:row>
      <xdr:rowOff>438150</xdr:rowOff>
    </xdr:to>
    <xdr:sp macro="" textlink="">
      <xdr:nvSpPr>
        <xdr:cNvPr id="57" name="Rectangle 56">
          <a:extLst>
            <a:ext uri="{FF2B5EF4-FFF2-40B4-BE49-F238E27FC236}">
              <a16:creationId xmlns:a16="http://schemas.microsoft.com/office/drawing/2014/main" id="{51D8D4DF-FF4C-4027-8EF4-A7E79E0342DB}"/>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70</xdr:row>
      <xdr:rowOff>298450</xdr:rowOff>
    </xdr:from>
    <xdr:to>
      <xdr:col>3</xdr:col>
      <xdr:colOff>292100</xdr:colOff>
      <xdr:row>70</xdr:row>
      <xdr:rowOff>438150</xdr:rowOff>
    </xdr:to>
    <xdr:sp macro="" textlink="">
      <xdr:nvSpPr>
        <xdr:cNvPr id="59" name="Rectangle 58">
          <a:extLst>
            <a:ext uri="{FF2B5EF4-FFF2-40B4-BE49-F238E27FC236}">
              <a16:creationId xmlns:a16="http://schemas.microsoft.com/office/drawing/2014/main" id="{C23F4C76-940B-4B10-AC8F-2379244B1D3E}"/>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71</xdr:row>
      <xdr:rowOff>298450</xdr:rowOff>
    </xdr:from>
    <xdr:to>
      <xdr:col>3</xdr:col>
      <xdr:colOff>292100</xdr:colOff>
      <xdr:row>71</xdr:row>
      <xdr:rowOff>438150</xdr:rowOff>
    </xdr:to>
    <xdr:sp macro="" textlink="">
      <xdr:nvSpPr>
        <xdr:cNvPr id="60" name="Rectangle 59">
          <a:extLst>
            <a:ext uri="{FF2B5EF4-FFF2-40B4-BE49-F238E27FC236}">
              <a16:creationId xmlns:a16="http://schemas.microsoft.com/office/drawing/2014/main" id="{BB9957D9-06CA-473A-9595-75030F442260}"/>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72</xdr:row>
      <xdr:rowOff>298450</xdr:rowOff>
    </xdr:from>
    <xdr:to>
      <xdr:col>3</xdr:col>
      <xdr:colOff>292100</xdr:colOff>
      <xdr:row>72</xdr:row>
      <xdr:rowOff>438150</xdr:rowOff>
    </xdr:to>
    <xdr:sp macro="" textlink="">
      <xdr:nvSpPr>
        <xdr:cNvPr id="61" name="Rectangle 60">
          <a:extLst>
            <a:ext uri="{FF2B5EF4-FFF2-40B4-BE49-F238E27FC236}">
              <a16:creationId xmlns:a16="http://schemas.microsoft.com/office/drawing/2014/main" id="{A203DBB6-9F65-4540-A8BA-31D70CDBEF75}"/>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73</xdr:row>
      <xdr:rowOff>126095</xdr:rowOff>
    </xdr:from>
    <xdr:to>
      <xdr:col>3</xdr:col>
      <xdr:colOff>292100</xdr:colOff>
      <xdr:row>73</xdr:row>
      <xdr:rowOff>265795</xdr:rowOff>
    </xdr:to>
    <xdr:sp macro="" textlink="">
      <xdr:nvSpPr>
        <xdr:cNvPr id="62" name="Rectangle 61">
          <a:extLst>
            <a:ext uri="{FF2B5EF4-FFF2-40B4-BE49-F238E27FC236}">
              <a16:creationId xmlns:a16="http://schemas.microsoft.com/office/drawing/2014/main" id="{A474FD54-C51E-492E-8758-951296534BB1}"/>
            </a:ext>
          </a:extLst>
        </xdr:cNvPr>
        <xdr:cNvSpPr/>
      </xdr:nvSpPr>
      <xdr:spPr>
        <a:xfrm>
          <a:off x="4001407" y="45129452"/>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74</xdr:row>
      <xdr:rowOff>298450</xdr:rowOff>
    </xdr:from>
    <xdr:to>
      <xdr:col>3</xdr:col>
      <xdr:colOff>292100</xdr:colOff>
      <xdr:row>74</xdr:row>
      <xdr:rowOff>438150</xdr:rowOff>
    </xdr:to>
    <xdr:sp macro="" textlink="">
      <xdr:nvSpPr>
        <xdr:cNvPr id="63" name="Rectangle 62">
          <a:extLst>
            <a:ext uri="{FF2B5EF4-FFF2-40B4-BE49-F238E27FC236}">
              <a16:creationId xmlns:a16="http://schemas.microsoft.com/office/drawing/2014/main" id="{50B65111-F35D-4986-AF35-BFA123D892C2}"/>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75</xdr:row>
      <xdr:rowOff>298450</xdr:rowOff>
    </xdr:from>
    <xdr:to>
      <xdr:col>3</xdr:col>
      <xdr:colOff>292100</xdr:colOff>
      <xdr:row>75</xdr:row>
      <xdr:rowOff>438150</xdr:rowOff>
    </xdr:to>
    <xdr:sp macro="" textlink="">
      <xdr:nvSpPr>
        <xdr:cNvPr id="64" name="Rectangle 63">
          <a:extLst>
            <a:ext uri="{FF2B5EF4-FFF2-40B4-BE49-F238E27FC236}">
              <a16:creationId xmlns:a16="http://schemas.microsoft.com/office/drawing/2014/main" id="{30E5EC37-1C8C-4335-83AF-8B64EC4B535A}"/>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76</xdr:row>
      <xdr:rowOff>298450</xdr:rowOff>
    </xdr:from>
    <xdr:to>
      <xdr:col>3</xdr:col>
      <xdr:colOff>292100</xdr:colOff>
      <xdr:row>76</xdr:row>
      <xdr:rowOff>438150</xdr:rowOff>
    </xdr:to>
    <xdr:sp macro="" textlink="">
      <xdr:nvSpPr>
        <xdr:cNvPr id="65" name="Rectangle 64">
          <a:extLst>
            <a:ext uri="{FF2B5EF4-FFF2-40B4-BE49-F238E27FC236}">
              <a16:creationId xmlns:a16="http://schemas.microsoft.com/office/drawing/2014/main" id="{6F067201-1FCC-458F-BB86-A01D3D8E76C0}"/>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77</xdr:row>
      <xdr:rowOff>135166</xdr:rowOff>
    </xdr:from>
    <xdr:to>
      <xdr:col>3</xdr:col>
      <xdr:colOff>292100</xdr:colOff>
      <xdr:row>77</xdr:row>
      <xdr:rowOff>274866</xdr:rowOff>
    </xdr:to>
    <xdr:sp macro="" textlink="">
      <xdr:nvSpPr>
        <xdr:cNvPr id="66" name="Rectangle 65">
          <a:extLst>
            <a:ext uri="{FF2B5EF4-FFF2-40B4-BE49-F238E27FC236}">
              <a16:creationId xmlns:a16="http://schemas.microsoft.com/office/drawing/2014/main" id="{C4EE843F-407A-4B3D-9101-91FE4359997D}"/>
            </a:ext>
          </a:extLst>
        </xdr:cNvPr>
        <xdr:cNvSpPr/>
      </xdr:nvSpPr>
      <xdr:spPr>
        <a:xfrm>
          <a:off x="4001407" y="47524309"/>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79</xdr:row>
      <xdr:rowOff>126097</xdr:rowOff>
    </xdr:from>
    <xdr:to>
      <xdr:col>3</xdr:col>
      <xdr:colOff>292100</xdr:colOff>
      <xdr:row>79</xdr:row>
      <xdr:rowOff>265797</xdr:rowOff>
    </xdr:to>
    <xdr:sp macro="" textlink="">
      <xdr:nvSpPr>
        <xdr:cNvPr id="68" name="Rectangle 67">
          <a:extLst>
            <a:ext uri="{FF2B5EF4-FFF2-40B4-BE49-F238E27FC236}">
              <a16:creationId xmlns:a16="http://schemas.microsoft.com/office/drawing/2014/main" id="{A902DC0E-5647-46E7-BFBC-41CB389E19DA}"/>
            </a:ext>
          </a:extLst>
        </xdr:cNvPr>
        <xdr:cNvSpPr/>
      </xdr:nvSpPr>
      <xdr:spPr>
        <a:xfrm>
          <a:off x="4001407" y="48322597"/>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80</xdr:row>
      <xdr:rowOff>171455</xdr:rowOff>
    </xdr:from>
    <xdr:to>
      <xdr:col>3</xdr:col>
      <xdr:colOff>292100</xdr:colOff>
      <xdr:row>80</xdr:row>
      <xdr:rowOff>311155</xdr:rowOff>
    </xdr:to>
    <xdr:sp macro="" textlink="">
      <xdr:nvSpPr>
        <xdr:cNvPr id="69" name="Rectangle 68">
          <a:extLst>
            <a:ext uri="{FF2B5EF4-FFF2-40B4-BE49-F238E27FC236}">
              <a16:creationId xmlns:a16="http://schemas.microsoft.com/office/drawing/2014/main" id="{5CCAF0DC-901C-45EC-9B91-D81724C649C8}"/>
            </a:ext>
          </a:extLst>
        </xdr:cNvPr>
        <xdr:cNvSpPr/>
      </xdr:nvSpPr>
      <xdr:spPr>
        <a:xfrm>
          <a:off x="4001407" y="48803384"/>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81</xdr:row>
      <xdr:rowOff>189598</xdr:rowOff>
    </xdr:from>
    <xdr:to>
      <xdr:col>3</xdr:col>
      <xdr:colOff>292100</xdr:colOff>
      <xdr:row>81</xdr:row>
      <xdr:rowOff>329298</xdr:rowOff>
    </xdr:to>
    <xdr:sp macro="" textlink="">
      <xdr:nvSpPr>
        <xdr:cNvPr id="70" name="Rectangle 69">
          <a:extLst>
            <a:ext uri="{FF2B5EF4-FFF2-40B4-BE49-F238E27FC236}">
              <a16:creationId xmlns:a16="http://schemas.microsoft.com/office/drawing/2014/main" id="{759BB8A9-394F-4359-A6BB-EA552708BBA6}"/>
            </a:ext>
          </a:extLst>
        </xdr:cNvPr>
        <xdr:cNvSpPr/>
      </xdr:nvSpPr>
      <xdr:spPr>
        <a:xfrm>
          <a:off x="4001407" y="49256955"/>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82</xdr:row>
      <xdr:rowOff>298450</xdr:rowOff>
    </xdr:from>
    <xdr:to>
      <xdr:col>3</xdr:col>
      <xdr:colOff>292100</xdr:colOff>
      <xdr:row>82</xdr:row>
      <xdr:rowOff>438150</xdr:rowOff>
    </xdr:to>
    <xdr:sp macro="" textlink="">
      <xdr:nvSpPr>
        <xdr:cNvPr id="71" name="Rectangle 70">
          <a:extLst>
            <a:ext uri="{FF2B5EF4-FFF2-40B4-BE49-F238E27FC236}">
              <a16:creationId xmlns:a16="http://schemas.microsoft.com/office/drawing/2014/main" id="{FF6014B8-C2C2-45BA-A814-32CAF066F073}"/>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83</xdr:row>
      <xdr:rowOff>298450</xdr:rowOff>
    </xdr:from>
    <xdr:to>
      <xdr:col>3</xdr:col>
      <xdr:colOff>292100</xdr:colOff>
      <xdr:row>83</xdr:row>
      <xdr:rowOff>438150</xdr:rowOff>
    </xdr:to>
    <xdr:sp macro="" textlink="">
      <xdr:nvSpPr>
        <xdr:cNvPr id="72" name="Rectangle 71">
          <a:extLst>
            <a:ext uri="{FF2B5EF4-FFF2-40B4-BE49-F238E27FC236}">
              <a16:creationId xmlns:a16="http://schemas.microsoft.com/office/drawing/2014/main" id="{C6AB6588-2237-4C90-A242-6B5952F5220B}"/>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84</xdr:row>
      <xdr:rowOff>298450</xdr:rowOff>
    </xdr:from>
    <xdr:to>
      <xdr:col>3</xdr:col>
      <xdr:colOff>292100</xdr:colOff>
      <xdr:row>84</xdr:row>
      <xdr:rowOff>438150</xdr:rowOff>
    </xdr:to>
    <xdr:sp macro="" textlink="">
      <xdr:nvSpPr>
        <xdr:cNvPr id="73" name="Rectangle 72">
          <a:extLst>
            <a:ext uri="{FF2B5EF4-FFF2-40B4-BE49-F238E27FC236}">
              <a16:creationId xmlns:a16="http://schemas.microsoft.com/office/drawing/2014/main" id="{1E8EE7C0-14CB-4ED8-BD93-C18BFDB4C1FB}"/>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85</xdr:row>
      <xdr:rowOff>298450</xdr:rowOff>
    </xdr:from>
    <xdr:to>
      <xdr:col>3</xdr:col>
      <xdr:colOff>292100</xdr:colOff>
      <xdr:row>85</xdr:row>
      <xdr:rowOff>438150</xdr:rowOff>
    </xdr:to>
    <xdr:sp macro="" textlink="">
      <xdr:nvSpPr>
        <xdr:cNvPr id="74" name="Rectangle 73">
          <a:extLst>
            <a:ext uri="{FF2B5EF4-FFF2-40B4-BE49-F238E27FC236}">
              <a16:creationId xmlns:a16="http://schemas.microsoft.com/office/drawing/2014/main" id="{DB169768-EE86-4DD6-A0A8-CA8081CCC4A2}"/>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86</xdr:row>
      <xdr:rowOff>298450</xdr:rowOff>
    </xdr:from>
    <xdr:to>
      <xdr:col>3</xdr:col>
      <xdr:colOff>292100</xdr:colOff>
      <xdr:row>86</xdr:row>
      <xdr:rowOff>438150</xdr:rowOff>
    </xdr:to>
    <xdr:sp macro="" textlink="">
      <xdr:nvSpPr>
        <xdr:cNvPr id="75" name="Rectangle 74">
          <a:extLst>
            <a:ext uri="{FF2B5EF4-FFF2-40B4-BE49-F238E27FC236}">
              <a16:creationId xmlns:a16="http://schemas.microsoft.com/office/drawing/2014/main" id="{5DFF45DF-D2E7-45AF-9E8B-548DC03A7365}"/>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87</xdr:row>
      <xdr:rowOff>298450</xdr:rowOff>
    </xdr:from>
    <xdr:to>
      <xdr:col>3</xdr:col>
      <xdr:colOff>292100</xdr:colOff>
      <xdr:row>87</xdr:row>
      <xdr:rowOff>438150</xdr:rowOff>
    </xdr:to>
    <xdr:sp macro="" textlink="">
      <xdr:nvSpPr>
        <xdr:cNvPr id="76" name="Rectangle 75">
          <a:extLst>
            <a:ext uri="{FF2B5EF4-FFF2-40B4-BE49-F238E27FC236}">
              <a16:creationId xmlns:a16="http://schemas.microsoft.com/office/drawing/2014/main" id="{CFF92E30-18AB-40F7-88D2-96D11F1023D9}"/>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88</xdr:row>
      <xdr:rowOff>298450</xdr:rowOff>
    </xdr:from>
    <xdr:to>
      <xdr:col>3</xdr:col>
      <xdr:colOff>292100</xdr:colOff>
      <xdr:row>88</xdr:row>
      <xdr:rowOff>438150</xdr:rowOff>
    </xdr:to>
    <xdr:sp macro="" textlink="">
      <xdr:nvSpPr>
        <xdr:cNvPr id="77" name="Rectangle 76">
          <a:extLst>
            <a:ext uri="{FF2B5EF4-FFF2-40B4-BE49-F238E27FC236}">
              <a16:creationId xmlns:a16="http://schemas.microsoft.com/office/drawing/2014/main" id="{3AB3600C-D176-4A06-87BD-B404774728DC}"/>
            </a:ext>
          </a:extLst>
        </xdr:cNvPr>
        <xdr:cNvSpPr/>
      </xdr:nvSpPr>
      <xdr:spPr>
        <a:xfrm>
          <a:off x="4001407" y="386352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89</xdr:row>
      <xdr:rowOff>298450</xdr:rowOff>
    </xdr:from>
    <xdr:to>
      <xdr:col>3</xdr:col>
      <xdr:colOff>292100</xdr:colOff>
      <xdr:row>89</xdr:row>
      <xdr:rowOff>438150</xdr:rowOff>
    </xdr:to>
    <xdr:sp macro="" textlink="">
      <xdr:nvSpPr>
        <xdr:cNvPr id="78" name="Rectangle 77">
          <a:extLst>
            <a:ext uri="{FF2B5EF4-FFF2-40B4-BE49-F238E27FC236}">
              <a16:creationId xmlns:a16="http://schemas.microsoft.com/office/drawing/2014/main" id="{F68884AA-A906-4F35-8F6D-58FA9757AD2E}"/>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90</xdr:row>
      <xdr:rowOff>298450</xdr:rowOff>
    </xdr:from>
    <xdr:to>
      <xdr:col>3</xdr:col>
      <xdr:colOff>292100</xdr:colOff>
      <xdr:row>90</xdr:row>
      <xdr:rowOff>438150</xdr:rowOff>
    </xdr:to>
    <xdr:sp macro="" textlink="">
      <xdr:nvSpPr>
        <xdr:cNvPr id="79" name="Rectangle 78">
          <a:extLst>
            <a:ext uri="{FF2B5EF4-FFF2-40B4-BE49-F238E27FC236}">
              <a16:creationId xmlns:a16="http://schemas.microsoft.com/office/drawing/2014/main" id="{87C28F18-54A5-4D7B-8131-CCC2332C7A69}"/>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91</xdr:row>
      <xdr:rowOff>298450</xdr:rowOff>
    </xdr:from>
    <xdr:to>
      <xdr:col>3</xdr:col>
      <xdr:colOff>292100</xdr:colOff>
      <xdr:row>91</xdr:row>
      <xdr:rowOff>438150</xdr:rowOff>
    </xdr:to>
    <xdr:sp macro="" textlink="">
      <xdr:nvSpPr>
        <xdr:cNvPr id="80" name="Rectangle 79">
          <a:extLst>
            <a:ext uri="{FF2B5EF4-FFF2-40B4-BE49-F238E27FC236}">
              <a16:creationId xmlns:a16="http://schemas.microsoft.com/office/drawing/2014/main" id="{117C3E40-4B48-4982-BAB3-BF00F5E7611F}"/>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92</xdr:row>
      <xdr:rowOff>298450</xdr:rowOff>
    </xdr:from>
    <xdr:to>
      <xdr:col>3</xdr:col>
      <xdr:colOff>292100</xdr:colOff>
      <xdr:row>92</xdr:row>
      <xdr:rowOff>438150</xdr:rowOff>
    </xdr:to>
    <xdr:sp macro="" textlink="">
      <xdr:nvSpPr>
        <xdr:cNvPr id="81" name="Rectangle 80">
          <a:extLst>
            <a:ext uri="{FF2B5EF4-FFF2-40B4-BE49-F238E27FC236}">
              <a16:creationId xmlns:a16="http://schemas.microsoft.com/office/drawing/2014/main" id="{E30BB072-4FAC-495E-BA97-6D479AF4BFF2}"/>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93</xdr:row>
      <xdr:rowOff>298450</xdr:rowOff>
    </xdr:from>
    <xdr:to>
      <xdr:col>3</xdr:col>
      <xdr:colOff>292100</xdr:colOff>
      <xdr:row>93</xdr:row>
      <xdr:rowOff>438150</xdr:rowOff>
    </xdr:to>
    <xdr:sp macro="" textlink="">
      <xdr:nvSpPr>
        <xdr:cNvPr id="82" name="Rectangle 81">
          <a:extLst>
            <a:ext uri="{FF2B5EF4-FFF2-40B4-BE49-F238E27FC236}">
              <a16:creationId xmlns:a16="http://schemas.microsoft.com/office/drawing/2014/main" id="{913C5FCC-3E45-4DF6-8933-136235D38DC7}"/>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94</xdr:row>
      <xdr:rowOff>225882</xdr:rowOff>
    </xdr:from>
    <xdr:to>
      <xdr:col>3</xdr:col>
      <xdr:colOff>292100</xdr:colOff>
      <xdr:row>94</xdr:row>
      <xdr:rowOff>365582</xdr:rowOff>
    </xdr:to>
    <xdr:sp macro="" textlink="">
      <xdr:nvSpPr>
        <xdr:cNvPr id="83" name="Rectangle 82">
          <a:extLst>
            <a:ext uri="{FF2B5EF4-FFF2-40B4-BE49-F238E27FC236}">
              <a16:creationId xmlns:a16="http://schemas.microsoft.com/office/drawing/2014/main" id="{283BBEA3-AE26-41DF-A17B-A8E3D9AFE1A7}"/>
            </a:ext>
          </a:extLst>
        </xdr:cNvPr>
        <xdr:cNvSpPr/>
      </xdr:nvSpPr>
      <xdr:spPr>
        <a:xfrm>
          <a:off x="4001407" y="58664025"/>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95</xdr:row>
      <xdr:rowOff>298450</xdr:rowOff>
    </xdr:from>
    <xdr:to>
      <xdr:col>3</xdr:col>
      <xdr:colOff>292100</xdr:colOff>
      <xdr:row>95</xdr:row>
      <xdr:rowOff>438150</xdr:rowOff>
    </xdr:to>
    <xdr:sp macro="" textlink="">
      <xdr:nvSpPr>
        <xdr:cNvPr id="84" name="Rectangle 83">
          <a:extLst>
            <a:ext uri="{FF2B5EF4-FFF2-40B4-BE49-F238E27FC236}">
              <a16:creationId xmlns:a16="http://schemas.microsoft.com/office/drawing/2014/main" id="{0B488291-0508-4FE5-8D5E-74D78C376183}"/>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96</xdr:row>
      <xdr:rowOff>298450</xdr:rowOff>
    </xdr:from>
    <xdr:to>
      <xdr:col>3</xdr:col>
      <xdr:colOff>292100</xdr:colOff>
      <xdr:row>96</xdr:row>
      <xdr:rowOff>438150</xdr:rowOff>
    </xdr:to>
    <xdr:sp macro="" textlink="">
      <xdr:nvSpPr>
        <xdr:cNvPr id="85" name="Rectangle 84">
          <a:extLst>
            <a:ext uri="{FF2B5EF4-FFF2-40B4-BE49-F238E27FC236}">
              <a16:creationId xmlns:a16="http://schemas.microsoft.com/office/drawing/2014/main" id="{7BB2ECD4-AED7-4F87-BF77-D10C8A0D0BAC}"/>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98</xdr:row>
      <xdr:rowOff>298450</xdr:rowOff>
    </xdr:from>
    <xdr:to>
      <xdr:col>3</xdr:col>
      <xdr:colOff>292100</xdr:colOff>
      <xdr:row>98</xdr:row>
      <xdr:rowOff>438150</xdr:rowOff>
    </xdr:to>
    <xdr:sp macro="" textlink="">
      <xdr:nvSpPr>
        <xdr:cNvPr id="87" name="Rectangle 86">
          <a:extLst>
            <a:ext uri="{FF2B5EF4-FFF2-40B4-BE49-F238E27FC236}">
              <a16:creationId xmlns:a16="http://schemas.microsoft.com/office/drawing/2014/main" id="{8250609F-B277-47DB-BA18-7036D7E16302}"/>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99</xdr:row>
      <xdr:rowOff>298450</xdr:rowOff>
    </xdr:from>
    <xdr:to>
      <xdr:col>3</xdr:col>
      <xdr:colOff>292100</xdr:colOff>
      <xdr:row>99</xdr:row>
      <xdr:rowOff>438150</xdr:rowOff>
    </xdr:to>
    <xdr:sp macro="" textlink="">
      <xdr:nvSpPr>
        <xdr:cNvPr id="88" name="Rectangle 87">
          <a:extLst>
            <a:ext uri="{FF2B5EF4-FFF2-40B4-BE49-F238E27FC236}">
              <a16:creationId xmlns:a16="http://schemas.microsoft.com/office/drawing/2014/main" id="{EE9EC9C4-7425-4911-A697-C121BF40F319}"/>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100</xdr:row>
      <xdr:rowOff>298450</xdr:rowOff>
    </xdr:from>
    <xdr:to>
      <xdr:col>3</xdr:col>
      <xdr:colOff>292100</xdr:colOff>
      <xdr:row>100</xdr:row>
      <xdr:rowOff>438150</xdr:rowOff>
    </xdr:to>
    <xdr:sp macro="" textlink="">
      <xdr:nvSpPr>
        <xdr:cNvPr id="89" name="Rectangle 88">
          <a:extLst>
            <a:ext uri="{FF2B5EF4-FFF2-40B4-BE49-F238E27FC236}">
              <a16:creationId xmlns:a16="http://schemas.microsoft.com/office/drawing/2014/main" id="{0C326022-9513-417F-AF22-5261EC0C585F}"/>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101</xdr:row>
      <xdr:rowOff>298450</xdr:rowOff>
    </xdr:from>
    <xdr:to>
      <xdr:col>3</xdr:col>
      <xdr:colOff>292100</xdr:colOff>
      <xdr:row>101</xdr:row>
      <xdr:rowOff>438150</xdr:rowOff>
    </xdr:to>
    <xdr:sp macro="" textlink="">
      <xdr:nvSpPr>
        <xdr:cNvPr id="90" name="Rectangle 89">
          <a:extLst>
            <a:ext uri="{FF2B5EF4-FFF2-40B4-BE49-F238E27FC236}">
              <a16:creationId xmlns:a16="http://schemas.microsoft.com/office/drawing/2014/main" id="{0910FEBA-3B75-4F59-9EEC-CF4C1A40FA0E}"/>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103</xdr:row>
      <xdr:rowOff>298450</xdr:rowOff>
    </xdr:from>
    <xdr:to>
      <xdr:col>3</xdr:col>
      <xdr:colOff>292100</xdr:colOff>
      <xdr:row>103</xdr:row>
      <xdr:rowOff>438150</xdr:rowOff>
    </xdr:to>
    <xdr:sp macro="" textlink="">
      <xdr:nvSpPr>
        <xdr:cNvPr id="91" name="Rectangle 90">
          <a:extLst>
            <a:ext uri="{FF2B5EF4-FFF2-40B4-BE49-F238E27FC236}">
              <a16:creationId xmlns:a16="http://schemas.microsoft.com/office/drawing/2014/main" id="{AFE0743F-BCE1-459A-A4B0-3348AA13E59E}"/>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104</xdr:row>
      <xdr:rowOff>298450</xdr:rowOff>
    </xdr:from>
    <xdr:to>
      <xdr:col>3</xdr:col>
      <xdr:colOff>292100</xdr:colOff>
      <xdr:row>104</xdr:row>
      <xdr:rowOff>438150</xdr:rowOff>
    </xdr:to>
    <xdr:sp macro="" textlink="">
      <xdr:nvSpPr>
        <xdr:cNvPr id="92" name="Rectangle 91">
          <a:extLst>
            <a:ext uri="{FF2B5EF4-FFF2-40B4-BE49-F238E27FC236}">
              <a16:creationId xmlns:a16="http://schemas.microsoft.com/office/drawing/2014/main" id="{9985CAA3-2FB6-497C-BF53-F4A5FE65DDE4}"/>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105</xdr:row>
      <xdr:rowOff>298450</xdr:rowOff>
    </xdr:from>
    <xdr:to>
      <xdr:col>3</xdr:col>
      <xdr:colOff>292100</xdr:colOff>
      <xdr:row>105</xdr:row>
      <xdr:rowOff>438150</xdr:rowOff>
    </xdr:to>
    <xdr:sp macro="" textlink="">
      <xdr:nvSpPr>
        <xdr:cNvPr id="93" name="Rectangle 92">
          <a:extLst>
            <a:ext uri="{FF2B5EF4-FFF2-40B4-BE49-F238E27FC236}">
              <a16:creationId xmlns:a16="http://schemas.microsoft.com/office/drawing/2014/main" id="{A72E39FF-F22E-4EDF-99C8-70ADC382FC6D}"/>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107</xdr:row>
      <xdr:rowOff>298450</xdr:rowOff>
    </xdr:from>
    <xdr:to>
      <xdr:col>3</xdr:col>
      <xdr:colOff>292100</xdr:colOff>
      <xdr:row>107</xdr:row>
      <xdr:rowOff>438150</xdr:rowOff>
    </xdr:to>
    <xdr:sp macro="" textlink="">
      <xdr:nvSpPr>
        <xdr:cNvPr id="95" name="Rectangle 94">
          <a:extLst>
            <a:ext uri="{FF2B5EF4-FFF2-40B4-BE49-F238E27FC236}">
              <a16:creationId xmlns:a16="http://schemas.microsoft.com/office/drawing/2014/main" id="{33FD812C-B778-4B33-AB6F-0EE270D3FAE9}"/>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108</xdr:row>
      <xdr:rowOff>298450</xdr:rowOff>
    </xdr:from>
    <xdr:to>
      <xdr:col>3</xdr:col>
      <xdr:colOff>292100</xdr:colOff>
      <xdr:row>108</xdr:row>
      <xdr:rowOff>438150</xdr:rowOff>
    </xdr:to>
    <xdr:sp macro="" textlink="">
      <xdr:nvSpPr>
        <xdr:cNvPr id="96" name="Rectangle 95">
          <a:extLst>
            <a:ext uri="{FF2B5EF4-FFF2-40B4-BE49-F238E27FC236}">
              <a16:creationId xmlns:a16="http://schemas.microsoft.com/office/drawing/2014/main" id="{D0D418AB-3FCF-4B8B-B693-ED8B23CA18BE}"/>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109</xdr:row>
      <xdr:rowOff>298450</xdr:rowOff>
    </xdr:from>
    <xdr:to>
      <xdr:col>3</xdr:col>
      <xdr:colOff>292100</xdr:colOff>
      <xdr:row>109</xdr:row>
      <xdr:rowOff>438150</xdr:rowOff>
    </xdr:to>
    <xdr:sp macro="" textlink="">
      <xdr:nvSpPr>
        <xdr:cNvPr id="97" name="Rectangle 96">
          <a:extLst>
            <a:ext uri="{FF2B5EF4-FFF2-40B4-BE49-F238E27FC236}">
              <a16:creationId xmlns:a16="http://schemas.microsoft.com/office/drawing/2014/main" id="{9BD29EB3-DEA4-4CCE-9D80-374CE9B80DAB}"/>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110</xdr:row>
      <xdr:rowOff>298450</xdr:rowOff>
    </xdr:from>
    <xdr:to>
      <xdr:col>3</xdr:col>
      <xdr:colOff>292100</xdr:colOff>
      <xdr:row>110</xdr:row>
      <xdr:rowOff>438150</xdr:rowOff>
    </xdr:to>
    <xdr:sp macro="" textlink="">
      <xdr:nvSpPr>
        <xdr:cNvPr id="98" name="Rectangle 97">
          <a:extLst>
            <a:ext uri="{FF2B5EF4-FFF2-40B4-BE49-F238E27FC236}">
              <a16:creationId xmlns:a16="http://schemas.microsoft.com/office/drawing/2014/main" id="{57A29AAE-A96D-4EAB-8681-6DB9CE022A16}"/>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111</xdr:row>
      <xdr:rowOff>298450</xdr:rowOff>
    </xdr:from>
    <xdr:to>
      <xdr:col>3</xdr:col>
      <xdr:colOff>292100</xdr:colOff>
      <xdr:row>111</xdr:row>
      <xdr:rowOff>438150</xdr:rowOff>
    </xdr:to>
    <xdr:sp macro="" textlink="">
      <xdr:nvSpPr>
        <xdr:cNvPr id="99" name="Rectangle 98">
          <a:extLst>
            <a:ext uri="{FF2B5EF4-FFF2-40B4-BE49-F238E27FC236}">
              <a16:creationId xmlns:a16="http://schemas.microsoft.com/office/drawing/2014/main" id="{1A6F10C5-6C08-475D-966F-7E2012BFB93D}"/>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112</xdr:row>
      <xdr:rowOff>298450</xdr:rowOff>
    </xdr:from>
    <xdr:to>
      <xdr:col>3</xdr:col>
      <xdr:colOff>292100</xdr:colOff>
      <xdr:row>112</xdr:row>
      <xdr:rowOff>438150</xdr:rowOff>
    </xdr:to>
    <xdr:sp macro="" textlink="">
      <xdr:nvSpPr>
        <xdr:cNvPr id="100" name="Rectangle 99">
          <a:extLst>
            <a:ext uri="{FF2B5EF4-FFF2-40B4-BE49-F238E27FC236}">
              <a16:creationId xmlns:a16="http://schemas.microsoft.com/office/drawing/2014/main" id="{B56BF530-79EC-4178-A983-547915A5159C}"/>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113</xdr:row>
      <xdr:rowOff>298450</xdr:rowOff>
    </xdr:from>
    <xdr:to>
      <xdr:col>3</xdr:col>
      <xdr:colOff>292100</xdr:colOff>
      <xdr:row>113</xdr:row>
      <xdr:rowOff>438150</xdr:rowOff>
    </xdr:to>
    <xdr:sp macro="" textlink="">
      <xdr:nvSpPr>
        <xdr:cNvPr id="101" name="Rectangle 100">
          <a:extLst>
            <a:ext uri="{FF2B5EF4-FFF2-40B4-BE49-F238E27FC236}">
              <a16:creationId xmlns:a16="http://schemas.microsoft.com/office/drawing/2014/main" id="{00A794D9-C0F1-4ACD-BEBE-149DE6DB0340}"/>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114</xdr:row>
      <xdr:rowOff>298450</xdr:rowOff>
    </xdr:from>
    <xdr:to>
      <xdr:col>3</xdr:col>
      <xdr:colOff>292100</xdr:colOff>
      <xdr:row>114</xdr:row>
      <xdr:rowOff>438150</xdr:rowOff>
    </xdr:to>
    <xdr:sp macro="" textlink="">
      <xdr:nvSpPr>
        <xdr:cNvPr id="102" name="Rectangle 101">
          <a:extLst>
            <a:ext uri="{FF2B5EF4-FFF2-40B4-BE49-F238E27FC236}">
              <a16:creationId xmlns:a16="http://schemas.microsoft.com/office/drawing/2014/main" id="{6ECB918A-C1DF-4C32-9047-6F1C3BE2BD16}"/>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116</xdr:row>
      <xdr:rowOff>298450</xdr:rowOff>
    </xdr:from>
    <xdr:to>
      <xdr:col>3</xdr:col>
      <xdr:colOff>292100</xdr:colOff>
      <xdr:row>116</xdr:row>
      <xdr:rowOff>438150</xdr:rowOff>
    </xdr:to>
    <xdr:sp macro="" textlink="">
      <xdr:nvSpPr>
        <xdr:cNvPr id="103" name="Rectangle 102">
          <a:extLst>
            <a:ext uri="{FF2B5EF4-FFF2-40B4-BE49-F238E27FC236}">
              <a16:creationId xmlns:a16="http://schemas.microsoft.com/office/drawing/2014/main" id="{793B2FA8-1E55-4E70-B085-5296719D0CF2}"/>
            </a:ext>
          </a:extLst>
        </xdr:cNvPr>
        <xdr:cNvSpPr/>
      </xdr:nvSpPr>
      <xdr:spPr>
        <a:xfrm>
          <a:off x="4001407" y="72969664"/>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117</xdr:row>
      <xdr:rowOff>298450</xdr:rowOff>
    </xdr:from>
    <xdr:to>
      <xdr:col>3</xdr:col>
      <xdr:colOff>292100</xdr:colOff>
      <xdr:row>117</xdr:row>
      <xdr:rowOff>438150</xdr:rowOff>
    </xdr:to>
    <xdr:sp macro="" textlink="">
      <xdr:nvSpPr>
        <xdr:cNvPr id="104" name="Rectangle 103">
          <a:extLst>
            <a:ext uri="{FF2B5EF4-FFF2-40B4-BE49-F238E27FC236}">
              <a16:creationId xmlns:a16="http://schemas.microsoft.com/office/drawing/2014/main" id="{FF578F47-F8BA-4759-876F-AD2F0123DDFD}"/>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118</xdr:row>
      <xdr:rowOff>298450</xdr:rowOff>
    </xdr:from>
    <xdr:to>
      <xdr:col>3</xdr:col>
      <xdr:colOff>292100</xdr:colOff>
      <xdr:row>118</xdr:row>
      <xdr:rowOff>438150</xdr:rowOff>
    </xdr:to>
    <xdr:sp macro="" textlink="">
      <xdr:nvSpPr>
        <xdr:cNvPr id="105" name="Rectangle 104">
          <a:extLst>
            <a:ext uri="{FF2B5EF4-FFF2-40B4-BE49-F238E27FC236}">
              <a16:creationId xmlns:a16="http://schemas.microsoft.com/office/drawing/2014/main" id="{B5BEA8BE-5D65-4EB0-8CD5-E5598FBF772E}"/>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120</xdr:row>
      <xdr:rowOff>298450</xdr:rowOff>
    </xdr:from>
    <xdr:to>
      <xdr:col>3</xdr:col>
      <xdr:colOff>292100</xdr:colOff>
      <xdr:row>120</xdr:row>
      <xdr:rowOff>438150</xdr:rowOff>
    </xdr:to>
    <xdr:sp macro="" textlink="">
      <xdr:nvSpPr>
        <xdr:cNvPr id="107" name="Rectangle 106">
          <a:extLst>
            <a:ext uri="{FF2B5EF4-FFF2-40B4-BE49-F238E27FC236}">
              <a16:creationId xmlns:a16="http://schemas.microsoft.com/office/drawing/2014/main" id="{1379759B-B863-4AB5-87FD-6BBAFE457E6C}"/>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121</xdr:row>
      <xdr:rowOff>298450</xdr:rowOff>
    </xdr:from>
    <xdr:to>
      <xdr:col>3</xdr:col>
      <xdr:colOff>292100</xdr:colOff>
      <xdr:row>121</xdr:row>
      <xdr:rowOff>438150</xdr:rowOff>
    </xdr:to>
    <xdr:sp macro="" textlink="">
      <xdr:nvSpPr>
        <xdr:cNvPr id="108" name="Rectangle 107">
          <a:extLst>
            <a:ext uri="{FF2B5EF4-FFF2-40B4-BE49-F238E27FC236}">
              <a16:creationId xmlns:a16="http://schemas.microsoft.com/office/drawing/2014/main" id="{FD6E206B-F4C5-4D0A-8934-AB114AAD56E8}"/>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122</xdr:row>
      <xdr:rowOff>298450</xdr:rowOff>
    </xdr:from>
    <xdr:to>
      <xdr:col>3</xdr:col>
      <xdr:colOff>292100</xdr:colOff>
      <xdr:row>122</xdr:row>
      <xdr:rowOff>438150</xdr:rowOff>
    </xdr:to>
    <xdr:sp macro="" textlink="">
      <xdr:nvSpPr>
        <xdr:cNvPr id="109" name="Rectangle 108">
          <a:extLst>
            <a:ext uri="{FF2B5EF4-FFF2-40B4-BE49-F238E27FC236}">
              <a16:creationId xmlns:a16="http://schemas.microsoft.com/office/drawing/2014/main" id="{A9CFC4F4-922A-4A86-BE02-FEEF7EB9E859}"/>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123</xdr:row>
      <xdr:rowOff>298450</xdr:rowOff>
    </xdr:from>
    <xdr:to>
      <xdr:col>3</xdr:col>
      <xdr:colOff>292100</xdr:colOff>
      <xdr:row>123</xdr:row>
      <xdr:rowOff>438150</xdr:rowOff>
    </xdr:to>
    <xdr:sp macro="" textlink="">
      <xdr:nvSpPr>
        <xdr:cNvPr id="110" name="Rectangle 109">
          <a:extLst>
            <a:ext uri="{FF2B5EF4-FFF2-40B4-BE49-F238E27FC236}">
              <a16:creationId xmlns:a16="http://schemas.microsoft.com/office/drawing/2014/main" id="{629F61AA-6583-4AED-BF6F-B01976E4CBAF}"/>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124</xdr:row>
      <xdr:rowOff>298450</xdr:rowOff>
    </xdr:from>
    <xdr:to>
      <xdr:col>3</xdr:col>
      <xdr:colOff>292100</xdr:colOff>
      <xdr:row>124</xdr:row>
      <xdr:rowOff>438150</xdr:rowOff>
    </xdr:to>
    <xdr:sp macro="" textlink="">
      <xdr:nvSpPr>
        <xdr:cNvPr id="111" name="Rectangle 110">
          <a:extLst>
            <a:ext uri="{FF2B5EF4-FFF2-40B4-BE49-F238E27FC236}">
              <a16:creationId xmlns:a16="http://schemas.microsoft.com/office/drawing/2014/main" id="{8D1F1142-92D3-48BC-A353-208E66853EFA}"/>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125</xdr:row>
      <xdr:rowOff>298450</xdr:rowOff>
    </xdr:from>
    <xdr:to>
      <xdr:col>3</xdr:col>
      <xdr:colOff>292100</xdr:colOff>
      <xdr:row>125</xdr:row>
      <xdr:rowOff>438150</xdr:rowOff>
    </xdr:to>
    <xdr:sp macro="" textlink="">
      <xdr:nvSpPr>
        <xdr:cNvPr id="112" name="Rectangle 111">
          <a:extLst>
            <a:ext uri="{FF2B5EF4-FFF2-40B4-BE49-F238E27FC236}">
              <a16:creationId xmlns:a16="http://schemas.microsoft.com/office/drawing/2014/main" id="{15628225-5733-42D8-9F65-A31E17742DB8}"/>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126</xdr:row>
      <xdr:rowOff>153313</xdr:rowOff>
    </xdr:from>
    <xdr:to>
      <xdr:col>3</xdr:col>
      <xdr:colOff>292100</xdr:colOff>
      <xdr:row>126</xdr:row>
      <xdr:rowOff>293013</xdr:rowOff>
    </xdr:to>
    <xdr:sp macro="" textlink="">
      <xdr:nvSpPr>
        <xdr:cNvPr id="113" name="Rectangle 112">
          <a:extLst>
            <a:ext uri="{FF2B5EF4-FFF2-40B4-BE49-F238E27FC236}">
              <a16:creationId xmlns:a16="http://schemas.microsoft.com/office/drawing/2014/main" id="{1D90F8DC-6F88-45C2-AA3F-AD6F6DA04138}"/>
            </a:ext>
          </a:extLst>
        </xdr:cNvPr>
        <xdr:cNvSpPr/>
      </xdr:nvSpPr>
      <xdr:spPr>
        <a:xfrm>
          <a:off x="4001407" y="78866099"/>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127</xdr:row>
      <xdr:rowOff>180527</xdr:rowOff>
    </xdr:from>
    <xdr:to>
      <xdr:col>3</xdr:col>
      <xdr:colOff>292100</xdr:colOff>
      <xdr:row>127</xdr:row>
      <xdr:rowOff>320227</xdr:rowOff>
    </xdr:to>
    <xdr:sp macro="" textlink="">
      <xdr:nvSpPr>
        <xdr:cNvPr id="114" name="Rectangle 113">
          <a:extLst>
            <a:ext uri="{FF2B5EF4-FFF2-40B4-BE49-F238E27FC236}">
              <a16:creationId xmlns:a16="http://schemas.microsoft.com/office/drawing/2014/main" id="{6E94AEA8-10D7-4660-885B-ABAF3BD4A554}"/>
            </a:ext>
          </a:extLst>
        </xdr:cNvPr>
        <xdr:cNvSpPr/>
      </xdr:nvSpPr>
      <xdr:spPr>
        <a:xfrm>
          <a:off x="4001407" y="7932874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128</xdr:row>
      <xdr:rowOff>298450</xdr:rowOff>
    </xdr:from>
    <xdr:to>
      <xdr:col>3</xdr:col>
      <xdr:colOff>292100</xdr:colOff>
      <xdr:row>128</xdr:row>
      <xdr:rowOff>438150</xdr:rowOff>
    </xdr:to>
    <xdr:sp macro="" textlink="">
      <xdr:nvSpPr>
        <xdr:cNvPr id="115" name="Rectangle 114">
          <a:extLst>
            <a:ext uri="{FF2B5EF4-FFF2-40B4-BE49-F238E27FC236}">
              <a16:creationId xmlns:a16="http://schemas.microsoft.com/office/drawing/2014/main" id="{576D7F7F-C8E5-48C0-8D55-54E29D0B594A}"/>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129</xdr:row>
      <xdr:rowOff>298450</xdr:rowOff>
    </xdr:from>
    <xdr:to>
      <xdr:col>3</xdr:col>
      <xdr:colOff>292100</xdr:colOff>
      <xdr:row>129</xdr:row>
      <xdr:rowOff>438150</xdr:rowOff>
    </xdr:to>
    <xdr:sp macro="" textlink="">
      <xdr:nvSpPr>
        <xdr:cNvPr id="116" name="Rectangle 115">
          <a:extLst>
            <a:ext uri="{FF2B5EF4-FFF2-40B4-BE49-F238E27FC236}">
              <a16:creationId xmlns:a16="http://schemas.microsoft.com/office/drawing/2014/main" id="{B7095823-56A3-4AA4-9E76-D43A3DC67F16}"/>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130</xdr:row>
      <xdr:rowOff>298450</xdr:rowOff>
    </xdr:from>
    <xdr:to>
      <xdr:col>3</xdr:col>
      <xdr:colOff>292100</xdr:colOff>
      <xdr:row>130</xdr:row>
      <xdr:rowOff>438150</xdr:rowOff>
    </xdr:to>
    <xdr:sp macro="" textlink="">
      <xdr:nvSpPr>
        <xdr:cNvPr id="117" name="Rectangle 116">
          <a:extLst>
            <a:ext uri="{FF2B5EF4-FFF2-40B4-BE49-F238E27FC236}">
              <a16:creationId xmlns:a16="http://schemas.microsoft.com/office/drawing/2014/main" id="{8B2899F6-9131-43E3-9910-001CD250F579}"/>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131</xdr:row>
      <xdr:rowOff>153313</xdr:rowOff>
    </xdr:from>
    <xdr:to>
      <xdr:col>3</xdr:col>
      <xdr:colOff>292100</xdr:colOff>
      <xdr:row>131</xdr:row>
      <xdr:rowOff>293013</xdr:rowOff>
    </xdr:to>
    <xdr:sp macro="" textlink="">
      <xdr:nvSpPr>
        <xdr:cNvPr id="118" name="Rectangle 117">
          <a:extLst>
            <a:ext uri="{FF2B5EF4-FFF2-40B4-BE49-F238E27FC236}">
              <a16:creationId xmlns:a16="http://schemas.microsoft.com/office/drawing/2014/main" id="{74EDA5EE-F4AC-4870-A0E5-DF9E9BD36804}"/>
            </a:ext>
          </a:extLst>
        </xdr:cNvPr>
        <xdr:cNvSpPr/>
      </xdr:nvSpPr>
      <xdr:spPr>
        <a:xfrm>
          <a:off x="4001407" y="8194131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132</xdr:row>
      <xdr:rowOff>298450</xdr:rowOff>
    </xdr:from>
    <xdr:to>
      <xdr:col>3</xdr:col>
      <xdr:colOff>292100</xdr:colOff>
      <xdr:row>132</xdr:row>
      <xdr:rowOff>438150</xdr:rowOff>
    </xdr:to>
    <xdr:sp macro="" textlink="">
      <xdr:nvSpPr>
        <xdr:cNvPr id="119" name="Rectangle 118">
          <a:extLst>
            <a:ext uri="{FF2B5EF4-FFF2-40B4-BE49-F238E27FC236}">
              <a16:creationId xmlns:a16="http://schemas.microsoft.com/office/drawing/2014/main" id="{1B7846C3-08ED-4BC8-A953-259E30DE1652}"/>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133</xdr:row>
      <xdr:rowOff>298450</xdr:rowOff>
    </xdr:from>
    <xdr:to>
      <xdr:col>3</xdr:col>
      <xdr:colOff>292100</xdr:colOff>
      <xdr:row>133</xdr:row>
      <xdr:rowOff>438150</xdr:rowOff>
    </xdr:to>
    <xdr:sp macro="" textlink="">
      <xdr:nvSpPr>
        <xdr:cNvPr id="120" name="Rectangle 119">
          <a:extLst>
            <a:ext uri="{FF2B5EF4-FFF2-40B4-BE49-F238E27FC236}">
              <a16:creationId xmlns:a16="http://schemas.microsoft.com/office/drawing/2014/main" id="{11F0DFAE-2A11-4E78-BAAC-7D8AFB76BB16}"/>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134</xdr:row>
      <xdr:rowOff>298450</xdr:rowOff>
    </xdr:from>
    <xdr:to>
      <xdr:col>3</xdr:col>
      <xdr:colOff>292100</xdr:colOff>
      <xdr:row>134</xdr:row>
      <xdr:rowOff>438150</xdr:rowOff>
    </xdr:to>
    <xdr:sp macro="" textlink="">
      <xdr:nvSpPr>
        <xdr:cNvPr id="121" name="Rectangle 120">
          <a:extLst>
            <a:ext uri="{FF2B5EF4-FFF2-40B4-BE49-F238E27FC236}">
              <a16:creationId xmlns:a16="http://schemas.microsoft.com/office/drawing/2014/main" id="{C67E86C6-C0B2-4B92-BF50-46400D434272}"/>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136</xdr:row>
      <xdr:rowOff>298450</xdr:rowOff>
    </xdr:from>
    <xdr:to>
      <xdr:col>3</xdr:col>
      <xdr:colOff>292100</xdr:colOff>
      <xdr:row>136</xdr:row>
      <xdr:rowOff>438150</xdr:rowOff>
    </xdr:to>
    <xdr:sp macro="" textlink="">
      <xdr:nvSpPr>
        <xdr:cNvPr id="123" name="Rectangle 122">
          <a:extLst>
            <a:ext uri="{FF2B5EF4-FFF2-40B4-BE49-F238E27FC236}">
              <a16:creationId xmlns:a16="http://schemas.microsoft.com/office/drawing/2014/main" id="{F1730104-4707-4B14-838D-B20E46F064B8}"/>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137</xdr:row>
      <xdr:rowOff>298450</xdr:rowOff>
    </xdr:from>
    <xdr:to>
      <xdr:col>3</xdr:col>
      <xdr:colOff>292100</xdr:colOff>
      <xdr:row>137</xdr:row>
      <xdr:rowOff>438150</xdr:rowOff>
    </xdr:to>
    <xdr:sp macro="" textlink="">
      <xdr:nvSpPr>
        <xdr:cNvPr id="124" name="Rectangle 123">
          <a:extLst>
            <a:ext uri="{FF2B5EF4-FFF2-40B4-BE49-F238E27FC236}">
              <a16:creationId xmlns:a16="http://schemas.microsoft.com/office/drawing/2014/main" id="{8A6B61F3-969D-4021-A5BB-CBFB34F429D3}"/>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138</xdr:row>
      <xdr:rowOff>298450</xdr:rowOff>
    </xdr:from>
    <xdr:to>
      <xdr:col>3</xdr:col>
      <xdr:colOff>292100</xdr:colOff>
      <xdr:row>138</xdr:row>
      <xdr:rowOff>438150</xdr:rowOff>
    </xdr:to>
    <xdr:sp macro="" textlink="">
      <xdr:nvSpPr>
        <xdr:cNvPr id="125" name="Rectangle 124">
          <a:extLst>
            <a:ext uri="{FF2B5EF4-FFF2-40B4-BE49-F238E27FC236}">
              <a16:creationId xmlns:a16="http://schemas.microsoft.com/office/drawing/2014/main" id="{31A00EF1-B373-40DB-96EB-73A30D0563AD}"/>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155121</xdr:colOff>
      <xdr:row>139</xdr:row>
      <xdr:rowOff>180527</xdr:rowOff>
    </xdr:from>
    <xdr:to>
      <xdr:col>3</xdr:col>
      <xdr:colOff>301171</xdr:colOff>
      <xdr:row>139</xdr:row>
      <xdr:rowOff>320227</xdr:rowOff>
    </xdr:to>
    <xdr:sp macro="" textlink="">
      <xdr:nvSpPr>
        <xdr:cNvPr id="126" name="Rectangle 125">
          <a:extLst>
            <a:ext uri="{FF2B5EF4-FFF2-40B4-BE49-F238E27FC236}">
              <a16:creationId xmlns:a16="http://schemas.microsoft.com/office/drawing/2014/main" id="{D74DDD7A-F81A-4025-BDC3-69317452F408}"/>
            </a:ext>
          </a:extLst>
        </xdr:cNvPr>
        <xdr:cNvSpPr/>
      </xdr:nvSpPr>
      <xdr:spPr>
        <a:xfrm>
          <a:off x="4010478" y="8829131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141</xdr:row>
      <xdr:rowOff>162385</xdr:rowOff>
    </xdr:from>
    <xdr:to>
      <xdr:col>3</xdr:col>
      <xdr:colOff>292100</xdr:colOff>
      <xdr:row>141</xdr:row>
      <xdr:rowOff>302085</xdr:rowOff>
    </xdr:to>
    <xdr:sp macro="" textlink="">
      <xdr:nvSpPr>
        <xdr:cNvPr id="128" name="Rectangle 127">
          <a:extLst>
            <a:ext uri="{FF2B5EF4-FFF2-40B4-BE49-F238E27FC236}">
              <a16:creationId xmlns:a16="http://schemas.microsoft.com/office/drawing/2014/main" id="{37BC57BD-4EDB-484C-862F-48403B74FF52}"/>
            </a:ext>
          </a:extLst>
        </xdr:cNvPr>
        <xdr:cNvSpPr/>
      </xdr:nvSpPr>
      <xdr:spPr>
        <a:xfrm>
          <a:off x="4001407" y="89026099"/>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142</xdr:row>
      <xdr:rowOff>298450</xdr:rowOff>
    </xdr:from>
    <xdr:to>
      <xdr:col>3</xdr:col>
      <xdr:colOff>292100</xdr:colOff>
      <xdr:row>142</xdr:row>
      <xdr:rowOff>438150</xdr:rowOff>
    </xdr:to>
    <xdr:sp macro="" textlink="">
      <xdr:nvSpPr>
        <xdr:cNvPr id="129" name="Rectangle 128">
          <a:extLst>
            <a:ext uri="{FF2B5EF4-FFF2-40B4-BE49-F238E27FC236}">
              <a16:creationId xmlns:a16="http://schemas.microsoft.com/office/drawing/2014/main" id="{CF9A59A0-B2B7-43D8-83A4-01174599EB8D}"/>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143</xdr:row>
      <xdr:rowOff>298450</xdr:rowOff>
    </xdr:from>
    <xdr:to>
      <xdr:col>3</xdr:col>
      <xdr:colOff>292100</xdr:colOff>
      <xdr:row>143</xdr:row>
      <xdr:rowOff>438150</xdr:rowOff>
    </xdr:to>
    <xdr:sp macro="" textlink="">
      <xdr:nvSpPr>
        <xdr:cNvPr id="130" name="Rectangle 129">
          <a:extLst>
            <a:ext uri="{FF2B5EF4-FFF2-40B4-BE49-F238E27FC236}">
              <a16:creationId xmlns:a16="http://schemas.microsoft.com/office/drawing/2014/main" id="{CD2841E6-37C9-4AFF-A286-348BDA044446}"/>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144</xdr:row>
      <xdr:rowOff>298450</xdr:rowOff>
    </xdr:from>
    <xdr:to>
      <xdr:col>3</xdr:col>
      <xdr:colOff>292100</xdr:colOff>
      <xdr:row>144</xdr:row>
      <xdr:rowOff>438150</xdr:rowOff>
    </xdr:to>
    <xdr:sp macro="" textlink="">
      <xdr:nvSpPr>
        <xdr:cNvPr id="131" name="Rectangle 130">
          <a:extLst>
            <a:ext uri="{FF2B5EF4-FFF2-40B4-BE49-F238E27FC236}">
              <a16:creationId xmlns:a16="http://schemas.microsoft.com/office/drawing/2014/main" id="{7561DE00-AB5F-40F1-9682-1EE9FE33D916}"/>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146</xdr:row>
      <xdr:rowOff>298450</xdr:rowOff>
    </xdr:from>
    <xdr:to>
      <xdr:col>3</xdr:col>
      <xdr:colOff>292100</xdr:colOff>
      <xdr:row>146</xdr:row>
      <xdr:rowOff>438150</xdr:rowOff>
    </xdr:to>
    <xdr:sp macro="" textlink="">
      <xdr:nvSpPr>
        <xdr:cNvPr id="132" name="Rectangle 131">
          <a:extLst>
            <a:ext uri="{FF2B5EF4-FFF2-40B4-BE49-F238E27FC236}">
              <a16:creationId xmlns:a16="http://schemas.microsoft.com/office/drawing/2014/main" id="{A26BDA9B-D48F-4B0A-8D7D-9B7FA6926D4D}"/>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147</xdr:row>
      <xdr:rowOff>298450</xdr:rowOff>
    </xdr:from>
    <xdr:to>
      <xdr:col>3</xdr:col>
      <xdr:colOff>292100</xdr:colOff>
      <xdr:row>147</xdr:row>
      <xdr:rowOff>438150</xdr:rowOff>
    </xdr:to>
    <xdr:sp macro="" textlink="">
      <xdr:nvSpPr>
        <xdr:cNvPr id="133" name="Rectangle 132">
          <a:extLst>
            <a:ext uri="{FF2B5EF4-FFF2-40B4-BE49-F238E27FC236}">
              <a16:creationId xmlns:a16="http://schemas.microsoft.com/office/drawing/2014/main" id="{794B6113-632C-4E32-A381-3BAB25291EBD}"/>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148</xdr:row>
      <xdr:rowOff>298450</xdr:rowOff>
    </xdr:from>
    <xdr:to>
      <xdr:col>3</xdr:col>
      <xdr:colOff>292100</xdr:colOff>
      <xdr:row>148</xdr:row>
      <xdr:rowOff>438150</xdr:rowOff>
    </xdr:to>
    <xdr:sp macro="" textlink="">
      <xdr:nvSpPr>
        <xdr:cNvPr id="134" name="Rectangle 133">
          <a:extLst>
            <a:ext uri="{FF2B5EF4-FFF2-40B4-BE49-F238E27FC236}">
              <a16:creationId xmlns:a16="http://schemas.microsoft.com/office/drawing/2014/main" id="{DC6F5CDA-2AD6-4CCC-A73B-8BAF0D015A03}"/>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149</xdr:row>
      <xdr:rowOff>298450</xdr:rowOff>
    </xdr:from>
    <xdr:to>
      <xdr:col>3</xdr:col>
      <xdr:colOff>292100</xdr:colOff>
      <xdr:row>149</xdr:row>
      <xdr:rowOff>438150</xdr:rowOff>
    </xdr:to>
    <xdr:sp macro="" textlink="">
      <xdr:nvSpPr>
        <xdr:cNvPr id="135" name="Rectangle 134">
          <a:extLst>
            <a:ext uri="{FF2B5EF4-FFF2-40B4-BE49-F238E27FC236}">
              <a16:creationId xmlns:a16="http://schemas.microsoft.com/office/drawing/2014/main" id="{ECB035C2-5850-4B3B-A013-290BE959CA93}"/>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150</xdr:row>
      <xdr:rowOff>298450</xdr:rowOff>
    </xdr:from>
    <xdr:to>
      <xdr:col>3</xdr:col>
      <xdr:colOff>292100</xdr:colOff>
      <xdr:row>150</xdr:row>
      <xdr:rowOff>438150</xdr:rowOff>
    </xdr:to>
    <xdr:sp macro="" textlink="">
      <xdr:nvSpPr>
        <xdr:cNvPr id="136" name="Rectangle 135">
          <a:extLst>
            <a:ext uri="{FF2B5EF4-FFF2-40B4-BE49-F238E27FC236}">
              <a16:creationId xmlns:a16="http://schemas.microsoft.com/office/drawing/2014/main" id="{019FF0A6-2F86-43C8-9D72-63184182F6B0}"/>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151</xdr:row>
      <xdr:rowOff>298450</xdr:rowOff>
    </xdr:from>
    <xdr:to>
      <xdr:col>3</xdr:col>
      <xdr:colOff>292100</xdr:colOff>
      <xdr:row>151</xdr:row>
      <xdr:rowOff>438150</xdr:rowOff>
    </xdr:to>
    <xdr:sp macro="" textlink="">
      <xdr:nvSpPr>
        <xdr:cNvPr id="137" name="Rectangle 136">
          <a:extLst>
            <a:ext uri="{FF2B5EF4-FFF2-40B4-BE49-F238E27FC236}">
              <a16:creationId xmlns:a16="http://schemas.microsoft.com/office/drawing/2014/main" id="{11660E1A-92ED-479D-B499-AE1E4BBF082F}"/>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152</xdr:row>
      <xdr:rowOff>298450</xdr:rowOff>
    </xdr:from>
    <xdr:to>
      <xdr:col>3</xdr:col>
      <xdr:colOff>292100</xdr:colOff>
      <xdr:row>152</xdr:row>
      <xdr:rowOff>438150</xdr:rowOff>
    </xdr:to>
    <xdr:sp macro="" textlink="">
      <xdr:nvSpPr>
        <xdr:cNvPr id="138" name="Rectangle 137">
          <a:extLst>
            <a:ext uri="{FF2B5EF4-FFF2-40B4-BE49-F238E27FC236}">
              <a16:creationId xmlns:a16="http://schemas.microsoft.com/office/drawing/2014/main" id="{199AA9AA-46DF-4E0A-9B5F-7E63505A239D}"/>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153</xdr:row>
      <xdr:rowOff>144243</xdr:rowOff>
    </xdr:from>
    <xdr:to>
      <xdr:col>3</xdr:col>
      <xdr:colOff>292100</xdr:colOff>
      <xdr:row>153</xdr:row>
      <xdr:rowOff>283943</xdr:rowOff>
    </xdr:to>
    <xdr:sp macro="" textlink="">
      <xdr:nvSpPr>
        <xdr:cNvPr id="139" name="Rectangle 138">
          <a:extLst>
            <a:ext uri="{FF2B5EF4-FFF2-40B4-BE49-F238E27FC236}">
              <a16:creationId xmlns:a16="http://schemas.microsoft.com/office/drawing/2014/main" id="{EE02B263-BEA5-468B-BD5E-5452BA08E5C5}"/>
            </a:ext>
          </a:extLst>
        </xdr:cNvPr>
        <xdr:cNvSpPr/>
      </xdr:nvSpPr>
      <xdr:spPr>
        <a:xfrm>
          <a:off x="4001407" y="9577524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157</xdr:row>
      <xdr:rowOff>189598</xdr:rowOff>
    </xdr:from>
    <xdr:to>
      <xdr:col>3</xdr:col>
      <xdr:colOff>292100</xdr:colOff>
      <xdr:row>157</xdr:row>
      <xdr:rowOff>329298</xdr:rowOff>
    </xdr:to>
    <xdr:sp macro="" textlink="">
      <xdr:nvSpPr>
        <xdr:cNvPr id="143" name="Rectangle 142">
          <a:extLst>
            <a:ext uri="{FF2B5EF4-FFF2-40B4-BE49-F238E27FC236}">
              <a16:creationId xmlns:a16="http://schemas.microsoft.com/office/drawing/2014/main" id="{7AB455DF-33D0-4CDB-9B2D-17CE99BA91D5}"/>
            </a:ext>
          </a:extLst>
        </xdr:cNvPr>
        <xdr:cNvSpPr/>
      </xdr:nvSpPr>
      <xdr:spPr>
        <a:xfrm>
          <a:off x="4001407" y="97335527"/>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159</xdr:row>
      <xdr:rowOff>298450</xdr:rowOff>
    </xdr:from>
    <xdr:to>
      <xdr:col>3</xdr:col>
      <xdr:colOff>292100</xdr:colOff>
      <xdr:row>159</xdr:row>
      <xdr:rowOff>438150</xdr:rowOff>
    </xdr:to>
    <xdr:sp macro="" textlink="">
      <xdr:nvSpPr>
        <xdr:cNvPr id="144" name="Rectangle 143">
          <a:extLst>
            <a:ext uri="{FF2B5EF4-FFF2-40B4-BE49-F238E27FC236}">
              <a16:creationId xmlns:a16="http://schemas.microsoft.com/office/drawing/2014/main" id="{56EC04FE-8740-4B30-AEA5-4EAE23A896EA}"/>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160</xdr:row>
      <xdr:rowOff>298450</xdr:rowOff>
    </xdr:from>
    <xdr:to>
      <xdr:col>3</xdr:col>
      <xdr:colOff>292100</xdr:colOff>
      <xdr:row>160</xdr:row>
      <xdr:rowOff>438150</xdr:rowOff>
    </xdr:to>
    <xdr:sp macro="" textlink="">
      <xdr:nvSpPr>
        <xdr:cNvPr id="145" name="Rectangle 144">
          <a:extLst>
            <a:ext uri="{FF2B5EF4-FFF2-40B4-BE49-F238E27FC236}">
              <a16:creationId xmlns:a16="http://schemas.microsoft.com/office/drawing/2014/main" id="{10F9E3C4-3295-42EB-8404-6BED3E5E01D0}"/>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162</xdr:row>
      <xdr:rowOff>189596</xdr:rowOff>
    </xdr:from>
    <xdr:to>
      <xdr:col>3</xdr:col>
      <xdr:colOff>292100</xdr:colOff>
      <xdr:row>162</xdr:row>
      <xdr:rowOff>329296</xdr:rowOff>
    </xdr:to>
    <xdr:sp macro="" textlink="">
      <xdr:nvSpPr>
        <xdr:cNvPr id="147" name="Rectangle 146">
          <a:extLst>
            <a:ext uri="{FF2B5EF4-FFF2-40B4-BE49-F238E27FC236}">
              <a16:creationId xmlns:a16="http://schemas.microsoft.com/office/drawing/2014/main" id="{D1F6188A-4EE2-485A-9F7B-4CACB9924C7B}"/>
            </a:ext>
          </a:extLst>
        </xdr:cNvPr>
        <xdr:cNvSpPr/>
      </xdr:nvSpPr>
      <xdr:spPr>
        <a:xfrm>
          <a:off x="4001407" y="9986645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163</xdr:row>
      <xdr:rowOff>198669</xdr:rowOff>
    </xdr:from>
    <xdr:to>
      <xdr:col>3</xdr:col>
      <xdr:colOff>292100</xdr:colOff>
      <xdr:row>163</xdr:row>
      <xdr:rowOff>338369</xdr:rowOff>
    </xdr:to>
    <xdr:sp macro="" textlink="">
      <xdr:nvSpPr>
        <xdr:cNvPr id="148" name="Rectangle 147">
          <a:extLst>
            <a:ext uri="{FF2B5EF4-FFF2-40B4-BE49-F238E27FC236}">
              <a16:creationId xmlns:a16="http://schemas.microsoft.com/office/drawing/2014/main" id="{4D27CD26-75A4-4D9E-B7D6-A5F3C4FE4427}"/>
            </a:ext>
          </a:extLst>
        </xdr:cNvPr>
        <xdr:cNvSpPr/>
      </xdr:nvSpPr>
      <xdr:spPr>
        <a:xfrm>
          <a:off x="4001407" y="100320026"/>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164</xdr:row>
      <xdr:rowOff>189598</xdr:rowOff>
    </xdr:from>
    <xdr:to>
      <xdr:col>3</xdr:col>
      <xdr:colOff>292100</xdr:colOff>
      <xdr:row>164</xdr:row>
      <xdr:rowOff>329298</xdr:rowOff>
    </xdr:to>
    <xdr:sp macro="" textlink="">
      <xdr:nvSpPr>
        <xdr:cNvPr id="149" name="Rectangle 148">
          <a:extLst>
            <a:ext uri="{FF2B5EF4-FFF2-40B4-BE49-F238E27FC236}">
              <a16:creationId xmlns:a16="http://schemas.microsoft.com/office/drawing/2014/main" id="{8DF90DDE-B5E0-4E81-B3AE-A8C28E0752A4}"/>
            </a:ext>
          </a:extLst>
        </xdr:cNvPr>
        <xdr:cNvSpPr/>
      </xdr:nvSpPr>
      <xdr:spPr>
        <a:xfrm>
          <a:off x="4001407" y="100773598"/>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165</xdr:row>
      <xdr:rowOff>298450</xdr:rowOff>
    </xdr:from>
    <xdr:to>
      <xdr:col>3</xdr:col>
      <xdr:colOff>292100</xdr:colOff>
      <xdr:row>165</xdr:row>
      <xdr:rowOff>438150</xdr:rowOff>
    </xdr:to>
    <xdr:sp macro="" textlink="">
      <xdr:nvSpPr>
        <xdr:cNvPr id="150" name="Rectangle 149">
          <a:extLst>
            <a:ext uri="{FF2B5EF4-FFF2-40B4-BE49-F238E27FC236}">
              <a16:creationId xmlns:a16="http://schemas.microsoft.com/office/drawing/2014/main" id="{5324C23A-69A7-4E57-8AF4-996F83003DF7}"/>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167</xdr:row>
      <xdr:rowOff>298450</xdr:rowOff>
    </xdr:from>
    <xdr:to>
      <xdr:col>3</xdr:col>
      <xdr:colOff>292100</xdr:colOff>
      <xdr:row>167</xdr:row>
      <xdr:rowOff>438150</xdr:rowOff>
    </xdr:to>
    <xdr:sp macro="" textlink="">
      <xdr:nvSpPr>
        <xdr:cNvPr id="152" name="Rectangle 151">
          <a:extLst>
            <a:ext uri="{FF2B5EF4-FFF2-40B4-BE49-F238E27FC236}">
              <a16:creationId xmlns:a16="http://schemas.microsoft.com/office/drawing/2014/main" id="{4599515B-D2A2-4471-8FD4-5F1A5E168C08}"/>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168</xdr:row>
      <xdr:rowOff>298450</xdr:rowOff>
    </xdr:from>
    <xdr:to>
      <xdr:col>3</xdr:col>
      <xdr:colOff>292100</xdr:colOff>
      <xdr:row>168</xdr:row>
      <xdr:rowOff>438150</xdr:rowOff>
    </xdr:to>
    <xdr:sp macro="" textlink="">
      <xdr:nvSpPr>
        <xdr:cNvPr id="153" name="Rectangle 152">
          <a:extLst>
            <a:ext uri="{FF2B5EF4-FFF2-40B4-BE49-F238E27FC236}">
              <a16:creationId xmlns:a16="http://schemas.microsoft.com/office/drawing/2014/main" id="{30830DBA-24F8-4B02-894E-BDBC8EC13487}"/>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169</xdr:row>
      <xdr:rowOff>298450</xdr:rowOff>
    </xdr:from>
    <xdr:to>
      <xdr:col>3</xdr:col>
      <xdr:colOff>292100</xdr:colOff>
      <xdr:row>169</xdr:row>
      <xdr:rowOff>438150</xdr:rowOff>
    </xdr:to>
    <xdr:sp macro="" textlink="">
      <xdr:nvSpPr>
        <xdr:cNvPr id="154" name="Rectangle 153">
          <a:extLst>
            <a:ext uri="{FF2B5EF4-FFF2-40B4-BE49-F238E27FC236}">
              <a16:creationId xmlns:a16="http://schemas.microsoft.com/office/drawing/2014/main" id="{24098331-5DB5-4C3C-9013-2D07C21EFB61}"/>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170</xdr:row>
      <xdr:rowOff>298450</xdr:rowOff>
    </xdr:from>
    <xdr:to>
      <xdr:col>3</xdr:col>
      <xdr:colOff>292100</xdr:colOff>
      <xdr:row>170</xdr:row>
      <xdr:rowOff>438150</xdr:rowOff>
    </xdr:to>
    <xdr:sp macro="" textlink="">
      <xdr:nvSpPr>
        <xdr:cNvPr id="155" name="Rectangle 154">
          <a:extLst>
            <a:ext uri="{FF2B5EF4-FFF2-40B4-BE49-F238E27FC236}">
              <a16:creationId xmlns:a16="http://schemas.microsoft.com/office/drawing/2014/main" id="{59996AEA-C076-4F20-8D89-816CA968DB3D}"/>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171</xdr:row>
      <xdr:rowOff>298450</xdr:rowOff>
    </xdr:from>
    <xdr:to>
      <xdr:col>3</xdr:col>
      <xdr:colOff>292100</xdr:colOff>
      <xdr:row>171</xdr:row>
      <xdr:rowOff>438150</xdr:rowOff>
    </xdr:to>
    <xdr:sp macro="" textlink="">
      <xdr:nvSpPr>
        <xdr:cNvPr id="156" name="Rectangle 155">
          <a:extLst>
            <a:ext uri="{FF2B5EF4-FFF2-40B4-BE49-F238E27FC236}">
              <a16:creationId xmlns:a16="http://schemas.microsoft.com/office/drawing/2014/main" id="{9EC8C101-04DF-4F13-9451-91EEEC6C5547}"/>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172</xdr:row>
      <xdr:rowOff>144243</xdr:rowOff>
    </xdr:from>
    <xdr:to>
      <xdr:col>3</xdr:col>
      <xdr:colOff>292100</xdr:colOff>
      <xdr:row>172</xdr:row>
      <xdr:rowOff>283943</xdr:rowOff>
    </xdr:to>
    <xdr:sp macro="" textlink="">
      <xdr:nvSpPr>
        <xdr:cNvPr id="157" name="Rectangle 156">
          <a:extLst>
            <a:ext uri="{FF2B5EF4-FFF2-40B4-BE49-F238E27FC236}">
              <a16:creationId xmlns:a16="http://schemas.microsoft.com/office/drawing/2014/main" id="{FEE675C1-2999-4E89-8162-73EB3057D4F9}"/>
            </a:ext>
          </a:extLst>
        </xdr:cNvPr>
        <xdr:cNvSpPr/>
      </xdr:nvSpPr>
      <xdr:spPr>
        <a:xfrm>
          <a:off x="4001407" y="105499814"/>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173</xdr:row>
      <xdr:rowOff>234953</xdr:rowOff>
    </xdr:from>
    <xdr:to>
      <xdr:col>3</xdr:col>
      <xdr:colOff>292100</xdr:colOff>
      <xdr:row>173</xdr:row>
      <xdr:rowOff>374653</xdr:rowOff>
    </xdr:to>
    <xdr:sp macro="" textlink="">
      <xdr:nvSpPr>
        <xdr:cNvPr id="158" name="Rectangle 157">
          <a:extLst>
            <a:ext uri="{FF2B5EF4-FFF2-40B4-BE49-F238E27FC236}">
              <a16:creationId xmlns:a16="http://schemas.microsoft.com/office/drawing/2014/main" id="{2BC7DAF5-B4CA-4302-84A4-92A9F2A9A6E9}"/>
            </a:ext>
          </a:extLst>
        </xdr:cNvPr>
        <xdr:cNvSpPr/>
      </xdr:nvSpPr>
      <xdr:spPr>
        <a:xfrm>
          <a:off x="4001407" y="106035024"/>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175</xdr:row>
      <xdr:rowOff>298450</xdr:rowOff>
    </xdr:from>
    <xdr:to>
      <xdr:col>3</xdr:col>
      <xdr:colOff>292100</xdr:colOff>
      <xdr:row>175</xdr:row>
      <xdr:rowOff>438150</xdr:rowOff>
    </xdr:to>
    <xdr:sp macro="" textlink="">
      <xdr:nvSpPr>
        <xdr:cNvPr id="160" name="Rectangle 159">
          <a:extLst>
            <a:ext uri="{FF2B5EF4-FFF2-40B4-BE49-F238E27FC236}">
              <a16:creationId xmlns:a16="http://schemas.microsoft.com/office/drawing/2014/main" id="{BC8A142D-E930-420C-B4B4-539AF4045D9E}"/>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176</xdr:row>
      <xdr:rowOff>298450</xdr:rowOff>
    </xdr:from>
    <xdr:to>
      <xdr:col>3</xdr:col>
      <xdr:colOff>292100</xdr:colOff>
      <xdr:row>176</xdr:row>
      <xdr:rowOff>438150</xdr:rowOff>
    </xdr:to>
    <xdr:sp macro="" textlink="">
      <xdr:nvSpPr>
        <xdr:cNvPr id="161" name="Rectangle 160">
          <a:extLst>
            <a:ext uri="{FF2B5EF4-FFF2-40B4-BE49-F238E27FC236}">
              <a16:creationId xmlns:a16="http://schemas.microsoft.com/office/drawing/2014/main" id="{D1463EF4-303B-40B5-A3B9-DC7F6BB2E761}"/>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177</xdr:row>
      <xdr:rowOff>298450</xdr:rowOff>
    </xdr:from>
    <xdr:to>
      <xdr:col>3</xdr:col>
      <xdr:colOff>292100</xdr:colOff>
      <xdr:row>177</xdr:row>
      <xdr:rowOff>438150</xdr:rowOff>
    </xdr:to>
    <xdr:sp macro="" textlink="">
      <xdr:nvSpPr>
        <xdr:cNvPr id="162" name="Rectangle 161">
          <a:extLst>
            <a:ext uri="{FF2B5EF4-FFF2-40B4-BE49-F238E27FC236}">
              <a16:creationId xmlns:a16="http://schemas.microsoft.com/office/drawing/2014/main" id="{74666814-F4A6-4D88-8234-29F869D3A86A}"/>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179</xdr:row>
      <xdr:rowOff>298450</xdr:rowOff>
    </xdr:from>
    <xdr:to>
      <xdr:col>3</xdr:col>
      <xdr:colOff>292100</xdr:colOff>
      <xdr:row>179</xdr:row>
      <xdr:rowOff>438150</xdr:rowOff>
    </xdr:to>
    <xdr:sp macro="" textlink="">
      <xdr:nvSpPr>
        <xdr:cNvPr id="164" name="Rectangle 163">
          <a:extLst>
            <a:ext uri="{FF2B5EF4-FFF2-40B4-BE49-F238E27FC236}">
              <a16:creationId xmlns:a16="http://schemas.microsoft.com/office/drawing/2014/main" id="{3E43D554-0036-445B-8EA2-84DB9895B24C}"/>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180</xdr:row>
      <xdr:rowOff>298450</xdr:rowOff>
    </xdr:from>
    <xdr:to>
      <xdr:col>3</xdr:col>
      <xdr:colOff>292100</xdr:colOff>
      <xdr:row>180</xdr:row>
      <xdr:rowOff>438150</xdr:rowOff>
    </xdr:to>
    <xdr:sp macro="" textlink="">
      <xdr:nvSpPr>
        <xdr:cNvPr id="165" name="Rectangle 164">
          <a:extLst>
            <a:ext uri="{FF2B5EF4-FFF2-40B4-BE49-F238E27FC236}">
              <a16:creationId xmlns:a16="http://schemas.microsoft.com/office/drawing/2014/main" id="{DBEB63EF-C7FC-477A-BBAD-93C32F2D6674}"/>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181</xdr:row>
      <xdr:rowOff>298450</xdr:rowOff>
    </xdr:from>
    <xdr:to>
      <xdr:col>3</xdr:col>
      <xdr:colOff>292100</xdr:colOff>
      <xdr:row>181</xdr:row>
      <xdr:rowOff>438150</xdr:rowOff>
    </xdr:to>
    <xdr:sp macro="" textlink="">
      <xdr:nvSpPr>
        <xdr:cNvPr id="166" name="Rectangle 165">
          <a:extLst>
            <a:ext uri="{FF2B5EF4-FFF2-40B4-BE49-F238E27FC236}">
              <a16:creationId xmlns:a16="http://schemas.microsoft.com/office/drawing/2014/main" id="{AB372135-C367-4071-87C1-23AA4E2697C1}"/>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146050</xdr:colOff>
      <xdr:row>182</xdr:row>
      <xdr:rowOff>298450</xdr:rowOff>
    </xdr:from>
    <xdr:to>
      <xdr:col>3</xdr:col>
      <xdr:colOff>292100</xdr:colOff>
      <xdr:row>182</xdr:row>
      <xdr:rowOff>438150</xdr:rowOff>
    </xdr:to>
    <xdr:sp macro="" textlink="">
      <xdr:nvSpPr>
        <xdr:cNvPr id="167" name="Rectangle 166">
          <a:extLst>
            <a:ext uri="{FF2B5EF4-FFF2-40B4-BE49-F238E27FC236}">
              <a16:creationId xmlns:a16="http://schemas.microsoft.com/office/drawing/2014/main" id="{3E4BEAA8-6861-4940-9A24-5B43D4543A45}"/>
            </a:ext>
          </a:extLst>
        </xdr:cNvPr>
        <xdr:cNvSpPr/>
      </xdr:nvSpPr>
      <xdr:spPr>
        <a:xfrm>
          <a:off x="4001407" y="5448209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136067</xdr:colOff>
      <xdr:row>178</xdr:row>
      <xdr:rowOff>172349</xdr:rowOff>
    </xdr:from>
    <xdr:to>
      <xdr:col>3</xdr:col>
      <xdr:colOff>282117</xdr:colOff>
      <xdr:row>178</xdr:row>
      <xdr:rowOff>312049</xdr:rowOff>
    </xdr:to>
    <xdr:sp macro="" textlink="">
      <xdr:nvSpPr>
        <xdr:cNvPr id="170" name="Rectangle 169">
          <a:extLst>
            <a:ext uri="{FF2B5EF4-FFF2-40B4-BE49-F238E27FC236}">
              <a16:creationId xmlns:a16="http://schemas.microsoft.com/office/drawing/2014/main" id="{958B4DB8-B240-4516-8106-3D61F56990D3}"/>
            </a:ext>
          </a:extLst>
        </xdr:cNvPr>
        <xdr:cNvSpPr/>
      </xdr:nvSpPr>
      <xdr:spPr>
        <a:xfrm>
          <a:off x="3991424" y="109056706"/>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145140</xdr:colOff>
      <xdr:row>174</xdr:row>
      <xdr:rowOff>99781</xdr:rowOff>
    </xdr:from>
    <xdr:to>
      <xdr:col>3</xdr:col>
      <xdr:colOff>291190</xdr:colOff>
      <xdr:row>174</xdr:row>
      <xdr:rowOff>239481</xdr:rowOff>
    </xdr:to>
    <xdr:sp macro="" textlink="">
      <xdr:nvSpPr>
        <xdr:cNvPr id="171" name="Rectangle 170">
          <a:extLst>
            <a:ext uri="{FF2B5EF4-FFF2-40B4-BE49-F238E27FC236}">
              <a16:creationId xmlns:a16="http://schemas.microsoft.com/office/drawing/2014/main" id="{200D060D-688D-437D-B760-9BB8B6BC6857}"/>
            </a:ext>
          </a:extLst>
        </xdr:cNvPr>
        <xdr:cNvSpPr/>
      </xdr:nvSpPr>
      <xdr:spPr>
        <a:xfrm>
          <a:off x="4000497" y="10633528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145136</xdr:colOff>
      <xdr:row>166</xdr:row>
      <xdr:rowOff>90710</xdr:rowOff>
    </xdr:from>
    <xdr:to>
      <xdr:col>3</xdr:col>
      <xdr:colOff>291186</xdr:colOff>
      <xdr:row>166</xdr:row>
      <xdr:rowOff>230410</xdr:rowOff>
    </xdr:to>
    <xdr:sp macro="" textlink="">
      <xdr:nvSpPr>
        <xdr:cNvPr id="172" name="Rectangle 171">
          <a:extLst>
            <a:ext uri="{FF2B5EF4-FFF2-40B4-BE49-F238E27FC236}">
              <a16:creationId xmlns:a16="http://schemas.microsoft.com/office/drawing/2014/main" id="{2108ECBC-797A-46A5-9D5E-589300DCC990}"/>
            </a:ext>
          </a:extLst>
        </xdr:cNvPr>
        <xdr:cNvSpPr/>
      </xdr:nvSpPr>
      <xdr:spPr>
        <a:xfrm>
          <a:off x="4000493" y="101754210"/>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154207</xdr:colOff>
      <xdr:row>161</xdr:row>
      <xdr:rowOff>63497</xdr:rowOff>
    </xdr:from>
    <xdr:to>
      <xdr:col>3</xdr:col>
      <xdr:colOff>300257</xdr:colOff>
      <xdr:row>161</xdr:row>
      <xdr:rowOff>203197</xdr:rowOff>
    </xdr:to>
    <xdr:sp macro="" textlink="">
      <xdr:nvSpPr>
        <xdr:cNvPr id="173" name="Rectangle 172">
          <a:extLst>
            <a:ext uri="{FF2B5EF4-FFF2-40B4-BE49-F238E27FC236}">
              <a16:creationId xmlns:a16="http://schemas.microsoft.com/office/drawing/2014/main" id="{35EDD6A3-F6C7-49F9-864A-FC730C0E1241}"/>
            </a:ext>
          </a:extLst>
        </xdr:cNvPr>
        <xdr:cNvSpPr/>
      </xdr:nvSpPr>
      <xdr:spPr>
        <a:xfrm>
          <a:off x="4009564" y="99431926"/>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145138</xdr:colOff>
      <xdr:row>156</xdr:row>
      <xdr:rowOff>108852</xdr:rowOff>
    </xdr:from>
    <xdr:to>
      <xdr:col>3</xdr:col>
      <xdr:colOff>291188</xdr:colOff>
      <xdr:row>156</xdr:row>
      <xdr:rowOff>248552</xdr:rowOff>
    </xdr:to>
    <xdr:sp macro="" textlink="">
      <xdr:nvSpPr>
        <xdr:cNvPr id="174" name="Rectangle 173">
          <a:extLst>
            <a:ext uri="{FF2B5EF4-FFF2-40B4-BE49-F238E27FC236}">
              <a16:creationId xmlns:a16="http://schemas.microsoft.com/office/drawing/2014/main" id="{FB293CB2-C373-46FA-B9E7-431FC1E9A782}"/>
            </a:ext>
          </a:extLst>
        </xdr:cNvPr>
        <xdr:cNvSpPr/>
      </xdr:nvSpPr>
      <xdr:spPr>
        <a:xfrm>
          <a:off x="4000495" y="9687378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154213</xdr:colOff>
      <xdr:row>155</xdr:row>
      <xdr:rowOff>126994</xdr:rowOff>
    </xdr:from>
    <xdr:to>
      <xdr:col>3</xdr:col>
      <xdr:colOff>300263</xdr:colOff>
      <xdr:row>155</xdr:row>
      <xdr:rowOff>266694</xdr:rowOff>
    </xdr:to>
    <xdr:sp macro="" textlink="">
      <xdr:nvSpPr>
        <xdr:cNvPr id="175" name="Rectangle 174">
          <a:extLst>
            <a:ext uri="{FF2B5EF4-FFF2-40B4-BE49-F238E27FC236}">
              <a16:creationId xmlns:a16="http://schemas.microsoft.com/office/drawing/2014/main" id="{123DBA06-463E-40E9-8A01-BFDD4F0AF911}"/>
            </a:ext>
          </a:extLst>
        </xdr:cNvPr>
        <xdr:cNvSpPr/>
      </xdr:nvSpPr>
      <xdr:spPr>
        <a:xfrm>
          <a:off x="4009570" y="9651092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126994</xdr:colOff>
      <xdr:row>154</xdr:row>
      <xdr:rowOff>90710</xdr:rowOff>
    </xdr:from>
    <xdr:to>
      <xdr:col>3</xdr:col>
      <xdr:colOff>273044</xdr:colOff>
      <xdr:row>154</xdr:row>
      <xdr:rowOff>230410</xdr:rowOff>
    </xdr:to>
    <xdr:sp macro="" textlink="">
      <xdr:nvSpPr>
        <xdr:cNvPr id="176" name="Rectangle 175">
          <a:extLst>
            <a:ext uri="{FF2B5EF4-FFF2-40B4-BE49-F238E27FC236}">
              <a16:creationId xmlns:a16="http://schemas.microsoft.com/office/drawing/2014/main" id="{CC8A0C29-11DF-445C-8009-1771BC294C45}"/>
            </a:ext>
          </a:extLst>
        </xdr:cNvPr>
        <xdr:cNvSpPr/>
      </xdr:nvSpPr>
      <xdr:spPr>
        <a:xfrm>
          <a:off x="3982351" y="96166210"/>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154207</xdr:colOff>
      <xdr:row>135</xdr:row>
      <xdr:rowOff>63497</xdr:rowOff>
    </xdr:from>
    <xdr:to>
      <xdr:col>3</xdr:col>
      <xdr:colOff>300257</xdr:colOff>
      <xdr:row>135</xdr:row>
      <xdr:rowOff>203197</xdr:rowOff>
    </xdr:to>
    <xdr:sp macro="" textlink="">
      <xdr:nvSpPr>
        <xdr:cNvPr id="177" name="Rectangle 176">
          <a:extLst>
            <a:ext uri="{FF2B5EF4-FFF2-40B4-BE49-F238E27FC236}">
              <a16:creationId xmlns:a16="http://schemas.microsoft.com/office/drawing/2014/main" id="{6B7062AC-873F-4A82-BFD1-2DBA07B215BE}"/>
            </a:ext>
          </a:extLst>
        </xdr:cNvPr>
        <xdr:cNvSpPr/>
      </xdr:nvSpPr>
      <xdr:spPr>
        <a:xfrm>
          <a:off x="4009564" y="84790640"/>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145137</xdr:colOff>
      <xdr:row>119</xdr:row>
      <xdr:rowOff>63497</xdr:rowOff>
    </xdr:from>
    <xdr:to>
      <xdr:col>3</xdr:col>
      <xdr:colOff>291187</xdr:colOff>
      <xdr:row>119</xdr:row>
      <xdr:rowOff>203197</xdr:rowOff>
    </xdr:to>
    <xdr:sp macro="" textlink="">
      <xdr:nvSpPr>
        <xdr:cNvPr id="178" name="Rectangle 177">
          <a:extLst>
            <a:ext uri="{FF2B5EF4-FFF2-40B4-BE49-F238E27FC236}">
              <a16:creationId xmlns:a16="http://schemas.microsoft.com/office/drawing/2014/main" id="{7A0C6214-ABDD-4D36-9203-6A3A5E9980B7}"/>
            </a:ext>
          </a:extLst>
        </xdr:cNvPr>
        <xdr:cNvSpPr/>
      </xdr:nvSpPr>
      <xdr:spPr>
        <a:xfrm>
          <a:off x="4000494" y="7463971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145139</xdr:colOff>
      <xdr:row>106</xdr:row>
      <xdr:rowOff>99781</xdr:rowOff>
    </xdr:from>
    <xdr:to>
      <xdr:col>3</xdr:col>
      <xdr:colOff>291189</xdr:colOff>
      <xdr:row>106</xdr:row>
      <xdr:rowOff>239481</xdr:rowOff>
    </xdr:to>
    <xdr:sp macro="" textlink="">
      <xdr:nvSpPr>
        <xdr:cNvPr id="179" name="Rectangle 178">
          <a:extLst>
            <a:ext uri="{FF2B5EF4-FFF2-40B4-BE49-F238E27FC236}">
              <a16:creationId xmlns:a16="http://schemas.microsoft.com/office/drawing/2014/main" id="{81B8B9A8-317F-4143-950E-8646ED226D5D}"/>
            </a:ext>
          </a:extLst>
        </xdr:cNvPr>
        <xdr:cNvSpPr/>
      </xdr:nvSpPr>
      <xdr:spPr>
        <a:xfrm>
          <a:off x="4000496" y="6550478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145137</xdr:colOff>
      <xdr:row>97</xdr:row>
      <xdr:rowOff>99781</xdr:rowOff>
    </xdr:from>
    <xdr:to>
      <xdr:col>3</xdr:col>
      <xdr:colOff>291187</xdr:colOff>
      <xdr:row>97</xdr:row>
      <xdr:rowOff>239481</xdr:rowOff>
    </xdr:to>
    <xdr:sp macro="" textlink="">
      <xdr:nvSpPr>
        <xdr:cNvPr id="180" name="Rectangle 179">
          <a:extLst>
            <a:ext uri="{FF2B5EF4-FFF2-40B4-BE49-F238E27FC236}">
              <a16:creationId xmlns:a16="http://schemas.microsoft.com/office/drawing/2014/main" id="{19E0B69E-C383-448A-AB52-A87ECBBC80BA}"/>
            </a:ext>
          </a:extLst>
        </xdr:cNvPr>
        <xdr:cNvSpPr/>
      </xdr:nvSpPr>
      <xdr:spPr>
        <a:xfrm>
          <a:off x="4000494" y="60052852"/>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145138</xdr:colOff>
      <xdr:row>78</xdr:row>
      <xdr:rowOff>99784</xdr:rowOff>
    </xdr:from>
    <xdr:to>
      <xdr:col>3</xdr:col>
      <xdr:colOff>291188</xdr:colOff>
      <xdr:row>78</xdr:row>
      <xdr:rowOff>239484</xdr:rowOff>
    </xdr:to>
    <xdr:sp macro="" textlink="">
      <xdr:nvSpPr>
        <xdr:cNvPr id="181" name="Rectangle 180">
          <a:extLst>
            <a:ext uri="{FF2B5EF4-FFF2-40B4-BE49-F238E27FC236}">
              <a16:creationId xmlns:a16="http://schemas.microsoft.com/office/drawing/2014/main" id="{4F06582C-2DC5-4442-B31A-3C4AB356A7E9}"/>
            </a:ext>
          </a:extLst>
        </xdr:cNvPr>
        <xdr:cNvSpPr/>
      </xdr:nvSpPr>
      <xdr:spPr>
        <a:xfrm>
          <a:off x="4000495" y="47987855"/>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154212</xdr:colOff>
      <xdr:row>69</xdr:row>
      <xdr:rowOff>81641</xdr:rowOff>
    </xdr:from>
    <xdr:to>
      <xdr:col>3</xdr:col>
      <xdr:colOff>300262</xdr:colOff>
      <xdr:row>69</xdr:row>
      <xdr:rowOff>221341</xdr:rowOff>
    </xdr:to>
    <xdr:sp macro="" textlink="">
      <xdr:nvSpPr>
        <xdr:cNvPr id="182" name="Rectangle 181">
          <a:extLst>
            <a:ext uri="{FF2B5EF4-FFF2-40B4-BE49-F238E27FC236}">
              <a16:creationId xmlns:a16="http://schemas.microsoft.com/office/drawing/2014/main" id="{770DE7C7-509F-45F7-8D87-1F709275406F}"/>
            </a:ext>
          </a:extLst>
        </xdr:cNvPr>
        <xdr:cNvSpPr/>
      </xdr:nvSpPr>
      <xdr:spPr>
        <a:xfrm>
          <a:off x="4009569" y="42436141"/>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145138</xdr:colOff>
      <xdr:row>48</xdr:row>
      <xdr:rowOff>108852</xdr:rowOff>
    </xdr:from>
    <xdr:to>
      <xdr:col>3</xdr:col>
      <xdr:colOff>291188</xdr:colOff>
      <xdr:row>48</xdr:row>
      <xdr:rowOff>248552</xdr:rowOff>
    </xdr:to>
    <xdr:sp macro="" textlink="">
      <xdr:nvSpPr>
        <xdr:cNvPr id="183" name="Rectangle 182">
          <a:extLst>
            <a:ext uri="{FF2B5EF4-FFF2-40B4-BE49-F238E27FC236}">
              <a16:creationId xmlns:a16="http://schemas.microsoft.com/office/drawing/2014/main" id="{11731267-2818-40CA-AEB8-9EA27A0E3EFE}"/>
            </a:ext>
          </a:extLst>
        </xdr:cNvPr>
        <xdr:cNvSpPr/>
      </xdr:nvSpPr>
      <xdr:spPr>
        <a:xfrm>
          <a:off x="4000495" y="2742292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163284</xdr:colOff>
      <xdr:row>19</xdr:row>
      <xdr:rowOff>63497</xdr:rowOff>
    </xdr:from>
    <xdr:to>
      <xdr:col>3</xdr:col>
      <xdr:colOff>309334</xdr:colOff>
      <xdr:row>19</xdr:row>
      <xdr:rowOff>203197</xdr:rowOff>
    </xdr:to>
    <xdr:sp macro="" textlink="">
      <xdr:nvSpPr>
        <xdr:cNvPr id="184" name="Rectangle 183">
          <a:extLst>
            <a:ext uri="{FF2B5EF4-FFF2-40B4-BE49-F238E27FC236}">
              <a16:creationId xmlns:a16="http://schemas.microsoft.com/office/drawing/2014/main" id="{DA8139A9-F30C-4D28-8476-2A32173BA9A3}"/>
            </a:ext>
          </a:extLst>
        </xdr:cNvPr>
        <xdr:cNvSpPr/>
      </xdr:nvSpPr>
      <xdr:spPr>
        <a:xfrm>
          <a:off x="4018641" y="7910283"/>
          <a:ext cx="146050" cy="139700"/>
        </a:xfrm>
        <a:prstGeom prst="rect">
          <a:avLst/>
        </a:prstGeom>
        <a:solidFill>
          <a:schemeClr val="bg1"/>
        </a:solidFill>
        <a:ln w="190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1285875" cy="190500"/>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twoCellAnchor>
    <xdr:from>
      <xdr:col>3</xdr:col>
      <xdr:colOff>355600</xdr:colOff>
      <xdr:row>7</xdr:row>
      <xdr:rowOff>32510</xdr:rowOff>
    </xdr:from>
    <xdr:to>
      <xdr:col>3</xdr:col>
      <xdr:colOff>444500</xdr:colOff>
      <xdr:row>7</xdr:row>
      <xdr:rowOff>124585</xdr:rowOff>
    </xdr:to>
    <xdr:sp macro="" textlink="">
      <xdr:nvSpPr>
        <xdr:cNvPr id="3" name="Rectangle 2">
          <a:extLst>
            <a:ext uri="{FF2B5EF4-FFF2-40B4-BE49-F238E27FC236}">
              <a16:creationId xmlns:a16="http://schemas.microsoft.com/office/drawing/2014/main" id="{4E7D80F3-AE9C-48AD-90B5-52CB51F8DA44}"/>
            </a:ext>
          </a:extLst>
        </xdr:cNvPr>
        <xdr:cNvSpPr/>
      </xdr:nvSpPr>
      <xdr:spPr>
        <a:xfrm>
          <a:off x="7136296" y="228538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9</xdr:row>
      <xdr:rowOff>32510</xdr:rowOff>
    </xdr:from>
    <xdr:to>
      <xdr:col>3</xdr:col>
      <xdr:colOff>444500</xdr:colOff>
      <xdr:row>9</xdr:row>
      <xdr:rowOff>124585</xdr:rowOff>
    </xdr:to>
    <xdr:sp macro="" textlink="">
      <xdr:nvSpPr>
        <xdr:cNvPr id="5" name="Rectangle 4">
          <a:extLst>
            <a:ext uri="{FF2B5EF4-FFF2-40B4-BE49-F238E27FC236}">
              <a16:creationId xmlns:a16="http://schemas.microsoft.com/office/drawing/2014/main" id="{38E58B65-8729-48D5-84ED-0E562925E41B}"/>
            </a:ext>
          </a:extLst>
        </xdr:cNvPr>
        <xdr:cNvSpPr/>
      </xdr:nvSpPr>
      <xdr:spPr>
        <a:xfrm>
          <a:off x="7136296" y="228538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8</xdr:row>
      <xdr:rowOff>32510</xdr:rowOff>
    </xdr:from>
    <xdr:to>
      <xdr:col>3</xdr:col>
      <xdr:colOff>444500</xdr:colOff>
      <xdr:row>8</xdr:row>
      <xdr:rowOff>124585</xdr:rowOff>
    </xdr:to>
    <xdr:sp macro="" textlink="">
      <xdr:nvSpPr>
        <xdr:cNvPr id="7" name="Rectangle 6">
          <a:extLst>
            <a:ext uri="{FF2B5EF4-FFF2-40B4-BE49-F238E27FC236}">
              <a16:creationId xmlns:a16="http://schemas.microsoft.com/office/drawing/2014/main" id="{9FB44A2F-43A4-4D0A-BF5B-C46F2E8F3A27}"/>
            </a:ext>
          </a:extLst>
        </xdr:cNvPr>
        <xdr:cNvSpPr/>
      </xdr:nvSpPr>
      <xdr:spPr>
        <a:xfrm>
          <a:off x="7136296" y="228538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10</xdr:row>
      <xdr:rowOff>32510</xdr:rowOff>
    </xdr:from>
    <xdr:to>
      <xdr:col>3</xdr:col>
      <xdr:colOff>444500</xdr:colOff>
      <xdr:row>10</xdr:row>
      <xdr:rowOff>124585</xdr:rowOff>
    </xdr:to>
    <xdr:sp macro="" textlink="">
      <xdr:nvSpPr>
        <xdr:cNvPr id="8" name="Rectangle 7">
          <a:extLst>
            <a:ext uri="{FF2B5EF4-FFF2-40B4-BE49-F238E27FC236}">
              <a16:creationId xmlns:a16="http://schemas.microsoft.com/office/drawing/2014/main" id="{B74A9A3C-5AAE-48DE-B8DE-7470E0D417AD}"/>
            </a:ext>
          </a:extLst>
        </xdr:cNvPr>
        <xdr:cNvSpPr/>
      </xdr:nvSpPr>
      <xdr:spPr>
        <a:xfrm>
          <a:off x="7136296" y="228538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11</xdr:row>
      <xdr:rowOff>32510</xdr:rowOff>
    </xdr:from>
    <xdr:to>
      <xdr:col>3</xdr:col>
      <xdr:colOff>444500</xdr:colOff>
      <xdr:row>11</xdr:row>
      <xdr:rowOff>124585</xdr:rowOff>
    </xdr:to>
    <xdr:sp macro="" textlink="">
      <xdr:nvSpPr>
        <xdr:cNvPr id="9" name="Rectangle 8">
          <a:extLst>
            <a:ext uri="{FF2B5EF4-FFF2-40B4-BE49-F238E27FC236}">
              <a16:creationId xmlns:a16="http://schemas.microsoft.com/office/drawing/2014/main" id="{03B9C93A-6102-4765-9A68-D6482303016A}"/>
            </a:ext>
          </a:extLst>
        </xdr:cNvPr>
        <xdr:cNvSpPr/>
      </xdr:nvSpPr>
      <xdr:spPr>
        <a:xfrm>
          <a:off x="7136296" y="228538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12</xdr:row>
      <xdr:rowOff>83310</xdr:rowOff>
    </xdr:from>
    <xdr:to>
      <xdr:col>3</xdr:col>
      <xdr:colOff>444500</xdr:colOff>
      <xdr:row>12</xdr:row>
      <xdr:rowOff>175385</xdr:rowOff>
    </xdr:to>
    <xdr:sp macro="" textlink="">
      <xdr:nvSpPr>
        <xdr:cNvPr id="10" name="Rectangle 9">
          <a:extLst>
            <a:ext uri="{FF2B5EF4-FFF2-40B4-BE49-F238E27FC236}">
              <a16:creationId xmlns:a16="http://schemas.microsoft.com/office/drawing/2014/main" id="{AD9F6FAD-8175-4E57-B041-B3DD6830EFEA}"/>
            </a:ext>
          </a:extLst>
        </xdr:cNvPr>
        <xdr:cNvSpPr/>
      </xdr:nvSpPr>
      <xdr:spPr>
        <a:xfrm>
          <a:off x="7137400" y="337896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13</xdr:row>
      <xdr:rowOff>89660</xdr:rowOff>
    </xdr:from>
    <xdr:to>
      <xdr:col>3</xdr:col>
      <xdr:colOff>444500</xdr:colOff>
      <xdr:row>13</xdr:row>
      <xdr:rowOff>181735</xdr:rowOff>
    </xdr:to>
    <xdr:sp macro="" textlink="">
      <xdr:nvSpPr>
        <xdr:cNvPr id="11" name="Rectangle 10">
          <a:extLst>
            <a:ext uri="{FF2B5EF4-FFF2-40B4-BE49-F238E27FC236}">
              <a16:creationId xmlns:a16="http://schemas.microsoft.com/office/drawing/2014/main" id="{89F097E3-6A62-4CC4-B47A-F44D7B79FC04}"/>
            </a:ext>
          </a:extLst>
        </xdr:cNvPr>
        <xdr:cNvSpPr/>
      </xdr:nvSpPr>
      <xdr:spPr>
        <a:xfrm>
          <a:off x="7137400" y="367741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14</xdr:row>
      <xdr:rowOff>32510</xdr:rowOff>
    </xdr:from>
    <xdr:to>
      <xdr:col>3</xdr:col>
      <xdr:colOff>444500</xdr:colOff>
      <xdr:row>14</xdr:row>
      <xdr:rowOff>124585</xdr:rowOff>
    </xdr:to>
    <xdr:sp macro="" textlink="">
      <xdr:nvSpPr>
        <xdr:cNvPr id="13" name="Rectangle 12">
          <a:extLst>
            <a:ext uri="{FF2B5EF4-FFF2-40B4-BE49-F238E27FC236}">
              <a16:creationId xmlns:a16="http://schemas.microsoft.com/office/drawing/2014/main" id="{D0732043-9C7D-49C5-A5D1-C076446C12CF}"/>
            </a:ext>
          </a:extLst>
        </xdr:cNvPr>
        <xdr:cNvSpPr/>
      </xdr:nvSpPr>
      <xdr:spPr>
        <a:xfrm>
          <a:off x="7136296" y="228538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15</xdr:row>
      <xdr:rowOff>32510</xdr:rowOff>
    </xdr:from>
    <xdr:to>
      <xdr:col>3</xdr:col>
      <xdr:colOff>444500</xdr:colOff>
      <xdr:row>15</xdr:row>
      <xdr:rowOff>124585</xdr:rowOff>
    </xdr:to>
    <xdr:sp macro="" textlink="">
      <xdr:nvSpPr>
        <xdr:cNvPr id="14" name="Rectangle 13">
          <a:extLst>
            <a:ext uri="{FF2B5EF4-FFF2-40B4-BE49-F238E27FC236}">
              <a16:creationId xmlns:a16="http://schemas.microsoft.com/office/drawing/2014/main" id="{1858FD67-705F-4F3B-91DD-CA346DCC6870}"/>
            </a:ext>
          </a:extLst>
        </xdr:cNvPr>
        <xdr:cNvSpPr/>
      </xdr:nvSpPr>
      <xdr:spPr>
        <a:xfrm>
          <a:off x="7136296" y="228538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16</xdr:row>
      <xdr:rowOff>32510</xdr:rowOff>
    </xdr:from>
    <xdr:to>
      <xdr:col>3</xdr:col>
      <xdr:colOff>444500</xdr:colOff>
      <xdr:row>16</xdr:row>
      <xdr:rowOff>124585</xdr:rowOff>
    </xdr:to>
    <xdr:sp macro="" textlink="">
      <xdr:nvSpPr>
        <xdr:cNvPr id="15" name="Rectangle 14">
          <a:extLst>
            <a:ext uri="{FF2B5EF4-FFF2-40B4-BE49-F238E27FC236}">
              <a16:creationId xmlns:a16="http://schemas.microsoft.com/office/drawing/2014/main" id="{BA12655B-B655-4F24-A4A7-E7D761BC2C72}"/>
            </a:ext>
          </a:extLst>
        </xdr:cNvPr>
        <xdr:cNvSpPr/>
      </xdr:nvSpPr>
      <xdr:spPr>
        <a:xfrm>
          <a:off x="7136296" y="228538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17</xdr:row>
      <xdr:rowOff>32510</xdr:rowOff>
    </xdr:from>
    <xdr:to>
      <xdr:col>3</xdr:col>
      <xdr:colOff>444500</xdr:colOff>
      <xdr:row>17</xdr:row>
      <xdr:rowOff>124585</xdr:rowOff>
    </xdr:to>
    <xdr:sp macro="" textlink="">
      <xdr:nvSpPr>
        <xdr:cNvPr id="16" name="Rectangle 15">
          <a:extLst>
            <a:ext uri="{FF2B5EF4-FFF2-40B4-BE49-F238E27FC236}">
              <a16:creationId xmlns:a16="http://schemas.microsoft.com/office/drawing/2014/main" id="{A9FA0AFD-EBC6-4379-AF3C-0A6BC6508897}"/>
            </a:ext>
          </a:extLst>
        </xdr:cNvPr>
        <xdr:cNvSpPr/>
      </xdr:nvSpPr>
      <xdr:spPr>
        <a:xfrm>
          <a:off x="7136296" y="228538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18</xdr:row>
      <xdr:rowOff>140460</xdr:rowOff>
    </xdr:from>
    <xdr:to>
      <xdr:col>3</xdr:col>
      <xdr:colOff>444500</xdr:colOff>
      <xdr:row>18</xdr:row>
      <xdr:rowOff>232535</xdr:rowOff>
    </xdr:to>
    <xdr:sp macro="" textlink="">
      <xdr:nvSpPr>
        <xdr:cNvPr id="17" name="Rectangle 16">
          <a:extLst>
            <a:ext uri="{FF2B5EF4-FFF2-40B4-BE49-F238E27FC236}">
              <a16:creationId xmlns:a16="http://schemas.microsoft.com/office/drawing/2014/main" id="{647B2114-61F5-4E19-B1F6-BB973D6860D2}"/>
            </a:ext>
          </a:extLst>
        </xdr:cNvPr>
        <xdr:cNvSpPr/>
      </xdr:nvSpPr>
      <xdr:spPr>
        <a:xfrm>
          <a:off x="7137400" y="475691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19</xdr:row>
      <xdr:rowOff>45210</xdr:rowOff>
    </xdr:from>
    <xdr:to>
      <xdr:col>3</xdr:col>
      <xdr:colOff>444500</xdr:colOff>
      <xdr:row>19</xdr:row>
      <xdr:rowOff>137285</xdr:rowOff>
    </xdr:to>
    <xdr:sp macro="" textlink="">
      <xdr:nvSpPr>
        <xdr:cNvPr id="18" name="Rectangle 17">
          <a:extLst>
            <a:ext uri="{FF2B5EF4-FFF2-40B4-BE49-F238E27FC236}">
              <a16:creationId xmlns:a16="http://schemas.microsoft.com/office/drawing/2014/main" id="{72B292AB-47DE-41E6-BDD1-B9527C2B8477}"/>
            </a:ext>
          </a:extLst>
        </xdr:cNvPr>
        <xdr:cNvSpPr/>
      </xdr:nvSpPr>
      <xdr:spPr>
        <a:xfrm>
          <a:off x="7137400" y="509981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20</xdr:row>
      <xdr:rowOff>57910</xdr:rowOff>
    </xdr:from>
    <xdr:to>
      <xdr:col>3</xdr:col>
      <xdr:colOff>444500</xdr:colOff>
      <xdr:row>20</xdr:row>
      <xdr:rowOff>149985</xdr:rowOff>
    </xdr:to>
    <xdr:sp macro="" textlink="">
      <xdr:nvSpPr>
        <xdr:cNvPr id="19" name="Rectangle 18">
          <a:extLst>
            <a:ext uri="{FF2B5EF4-FFF2-40B4-BE49-F238E27FC236}">
              <a16:creationId xmlns:a16="http://schemas.microsoft.com/office/drawing/2014/main" id="{4CE3857F-3937-4D5B-B881-AA5B5A8278F6}"/>
            </a:ext>
          </a:extLst>
        </xdr:cNvPr>
        <xdr:cNvSpPr/>
      </xdr:nvSpPr>
      <xdr:spPr>
        <a:xfrm>
          <a:off x="7137400" y="529666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21</xdr:row>
      <xdr:rowOff>165860</xdr:rowOff>
    </xdr:from>
    <xdr:to>
      <xdr:col>3</xdr:col>
      <xdr:colOff>444500</xdr:colOff>
      <xdr:row>21</xdr:row>
      <xdr:rowOff>257935</xdr:rowOff>
    </xdr:to>
    <xdr:sp macro="" textlink="">
      <xdr:nvSpPr>
        <xdr:cNvPr id="20" name="Rectangle 19">
          <a:extLst>
            <a:ext uri="{FF2B5EF4-FFF2-40B4-BE49-F238E27FC236}">
              <a16:creationId xmlns:a16="http://schemas.microsoft.com/office/drawing/2014/main" id="{3F08CA2C-6628-4CAD-8A16-CE61E7CDED40}"/>
            </a:ext>
          </a:extLst>
        </xdr:cNvPr>
        <xdr:cNvSpPr/>
      </xdr:nvSpPr>
      <xdr:spPr>
        <a:xfrm>
          <a:off x="7137400" y="558876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22</xdr:row>
      <xdr:rowOff>184910</xdr:rowOff>
    </xdr:from>
    <xdr:to>
      <xdr:col>3</xdr:col>
      <xdr:colOff>444500</xdr:colOff>
      <xdr:row>22</xdr:row>
      <xdr:rowOff>276985</xdr:rowOff>
    </xdr:to>
    <xdr:sp macro="" textlink="">
      <xdr:nvSpPr>
        <xdr:cNvPr id="21" name="Rectangle 20">
          <a:extLst>
            <a:ext uri="{FF2B5EF4-FFF2-40B4-BE49-F238E27FC236}">
              <a16:creationId xmlns:a16="http://schemas.microsoft.com/office/drawing/2014/main" id="{35517880-7458-4696-83DC-C20A748CDFD4}"/>
            </a:ext>
          </a:extLst>
        </xdr:cNvPr>
        <xdr:cNvSpPr/>
      </xdr:nvSpPr>
      <xdr:spPr>
        <a:xfrm>
          <a:off x="7137400" y="610311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23</xdr:row>
      <xdr:rowOff>70610</xdr:rowOff>
    </xdr:from>
    <xdr:to>
      <xdr:col>3</xdr:col>
      <xdr:colOff>444500</xdr:colOff>
      <xdr:row>23</xdr:row>
      <xdr:rowOff>162685</xdr:rowOff>
    </xdr:to>
    <xdr:sp macro="" textlink="">
      <xdr:nvSpPr>
        <xdr:cNvPr id="22" name="Rectangle 21">
          <a:extLst>
            <a:ext uri="{FF2B5EF4-FFF2-40B4-BE49-F238E27FC236}">
              <a16:creationId xmlns:a16="http://schemas.microsoft.com/office/drawing/2014/main" id="{93289A0D-DE85-42AE-B990-57488CCF1B24}"/>
            </a:ext>
          </a:extLst>
        </xdr:cNvPr>
        <xdr:cNvSpPr/>
      </xdr:nvSpPr>
      <xdr:spPr>
        <a:xfrm>
          <a:off x="7137400" y="648411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24</xdr:row>
      <xdr:rowOff>64260</xdr:rowOff>
    </xdr:from>
    <xdr:to>
      <xdr:col>3</xdr:col>
      <xdr:colOff>444500</xdr:colOff>
      <xdr:row>24</xdr:row>
      <xdr:rowOff>156335</xdr:rowOff>
    </xdr:to>
    <xdr:sp macro="" textlink="">
      <xdr:nvSpPr>
        <xdr:cNvPr id="23" name="Rectangle 22">
          <a:extLst>
            <a:ext uri="{FF2B5EF4-FFF2-40B4-BE49-F238E27FC236}">
              <a16:creationId xmlns:a16="http://schemas.microsoft.com/office/drawing/2014/main" id="{FE5D8F65-7B94-4E14-A3A2-C5837E0C76E2}"/>
            </a:ext>
          </a:extLst>
        </xdr:cNvPr>
        <xdr:cNvSpPr/>
      </xdr:nvSpPr>
      <xdr:spPr>
        <a:xfrm>
          <a:off x="7137400" y="676986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25</xdr:row>
      <xdr:rowOff>76960</xdr:rowOff>
    </xdr:from>
    <xdr:to>
      <xdr:col>3</xdr:col>
      <xdr:colOff>444500</xdr:colOff>
      <xdr:row>25</xdr:row>
      <xdr:rowOff>169035</xdr:rowOff>
    </xdr:to>
    <xdr:sp macro="" textlink="">
      <xdr:nvSpPr>
        <xdr:cNvPr id="24" name="Rectangle 23">
          <a:extLst>
            <a:ext uri="{FF2B5EF4-FFF2-40B4-BE49-F238E27FC236}">
              <a16:creationId xmlns:a16="http://schemas.microsoft.com/office/drawing/2014/main" id="{928DD753-D476-490B-8CCA-BC9CF2E42722}"/>
            </a:ext>
          </a:extLst>
        </xdr:cNvPr>
        <xdr:cNvSpPr/>
      </xdr:nvSpPr>
      <xdr:spPr>
        <a:xfrm>
          <a:off x="7137400" y="707466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26</xdr:row>
      <xdr:rowOff>96010</xdr:rowOff>
    </xdr:from>
    <xdr:to>
      <xdr:col>3</xdr:col>
      <xdr:colOff>444500</xdr:colOff>
      <xdr:row>26</xdr:row>
      <xdr:rowOff>188085</xdr:rowOff>
    </xdr:to>
    <xdr:sp macro="" textlink="">
      <xdr:nvSpPr>
        <xdr:cNvPr id="25" name="Rectangle 24">
          <a:extLst>
            <a:ext uri="{FF2B5EF4-FFF2-40B4-BE49-F238E27FC236}">
              <a16:creationId xmlns:a16="http://schemas.microsoft.com/office/drawing/2014/main" id="{F2468C3B-623B-4017-A289-4264C43D0412}"/>
            </a:ext>
          </a:extLst>
        </xdr:cNvPr>
        <xdr:cNvSpPr/>
      </xdr:nvSpPr>
      <xdr:spPr>
        <a:xfrm>
          <a:off x="7137400" y="740486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27</xdr:row>
      <xdr:rowOff>96010</xdr:rowOff>
    </xdr:from>
    <xdr:to>
      <xdr:col>3</xdr:col>
      <xdr:colOff>444500</xdr:colOff>
      <xdr:row>27</xdr:row>
      <xdr:rowOff>188085</xdr:rowOff>
    </xdr:to>
    <xdr:sp macro="" textlink="">
      <xdr:nvSpPr>
        <xdr:cNvPr id="26" name="Rectangle 25">
          <a:extLst>
            <a:ext uri="{FF2B5EF4-FFF2-40B4-BE49-F238E27FC236}">
              <a16:creationId xmlns:a16="http://schemas.microsoft.com/office/drawing/2014/main" id="{D7271F0A-24FD-42B2-9080-134572C2345E}"/>
            </a:ext>
          </a:extLst>
        </xdr:cNvPr>
        <xdr:cNvSpPr/>
      </xdr:nvSpPr>
      <xdr:spPr>
        <a:xfrm>
          <a:off x="7137400" y="773506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28</xdr:row>
      <xdr:rowOff>76960</xdr:rowOff>
    </xdr:from>
    <xdr:to>
      <xdr:col>3</xdr:col>
      <xdr:colOff>444500</xdr:colOff>
      <xdr:row>28</xdr:row>
      <xdr:rowOff>169035</xdr:rowOff>
    </xdr:to>
    <xdr:sp macro="" textlink="">
      <xdr:nvSpPr>
        <xdr:cNvPr id="27" name="Rectangle 26">
          <a:extLst>
            <a:ext uri="{FF2B5EF4-FFF2-40B4-BE49-F238E27FC236}">
              <a16:creationId xmlns:a16="http://schemas.microsoft.com/office/drawing/2014/main" id="{4CF35676-C31E-445C-BC72-D6FFAC0AD15B}"/>
            </a:ext>
          </a:extLst>
        </xdr:cNvPr>
        <xdr:cNvSpPr/>
      </xdr:nvSpPr>
      <xdr:spPr>
        <a:xfrm>
          <a:off x="7137400" y="803986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29</xdr:row>
      <xdr:rowOff>76960</xdr:rowOff>
    </xdr:from>
    <xdr:to>
      <xdr:col>3</xdr:col>
      <xdr:colOff>444500</xdr:colOff>
      <xdr:row>29</xdr:row>
      <xdr:rowOff>169035</xdr:rowOff>
    </xdr:to>
    <xdr:sp macro="" textlink="">
      <xdr:nvSpPr>
        <xdr:cNvPr id="28" name="Rectangle 27">
          <a:extLst>
            <a:ext uri="{FF2B5EF4-FFF2-40B4-BE49-F238E27FC236}">
              <a16:creationId xmlns:a16="http://schemas.microsoft.com/office/drawing/2014/main" id="{0B83E614-89B1-498B-89FF-F79EFE1CBCA4}"/>
            </a:ext>
          </a:extLst>
        </xdr:cNvPr>
        <xdr:cNvSpPr/>
      </xdr:nvSpPr>
      <xdr:spPr>
        <a:xfrm>
          <a:off x="7137400" y="833196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30</xdr:row>
      <xdr:rowOff>121410</xdr:rowOff>
    </xdr:from>
    <xdr:to>
      <xdr:col>3</xdr:col>
      <xdr:colOff>444500</xdr:colOff>
      <xdr:row>30</xdr:row>
      <xdr:rowOff>213485</xdr:rowOff>
    </xdr:to>
    <xdr:sp macro="" textlink="">
      <xdr:nvSpPr>
        <xdr:cNvPr id="29" name="Rectangle 28">
          <a:extLst>
            <a:ext uri="{FF2B5EF4-FFF2-40B4-BE49-F238E27FC236}">
              <a16:creationId xmlns:a16="http://schemas.microsoft.com/office/drawing/2014/main" id="{8E99F9F4-5F2E-44F8-B59C-E4893655B4C6}"/>
            </a:ext>
          </a:extLst>
        </xdr:cNvPr>
        <xdr:cNvSpPr/>
      </xdr:nvSpPr>
      <xdr:spPr>
        <a:xfrm>
          <a:off x="7137400" y="866851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31</xdr:row>
      <xdr:rowOff>83310</xdr:rowOff>
    </xdr:from>
    <xdr:to>
      <xdr:col>3</xdr:col>
      <xdr:colOff>444500</xdr:colOff>
      <xdr:row>31</xdr:row>
      <xdr:rowOff>175385</xdr:rowOff>
    </xdr:to>
    <xdr:sp macro="" textlink="">
      <xdr:nvSpPr>
        <xdr:cNvPr id="30" name="Rectangle 29">
          <a:extLst>
            <a:ext uri="{FF2B5EF4-FFF2-40B4-BE49-F238E27FC236}">
              <a16:creationId xmlns:a16="http://schemas.microsoft.com/office/drawing/2014/main" id="{3BD16B83-F042-4910-9953-3D098AC4E02D}"/>
            </a:ext>
          </a:extLst>
        </xdr:cNvPr>
        <xdr:cNvSpPr/>
      </xdr:nvSpPr>
      <xdr:spPr>
        <a:xfrm>
          <a:off x="7137400" y="907491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32</xdr:row>
      <xdr:rowOff>83310</xdr:rowOff>
    </xdr:from>
    <xdr:to>
      <xdr:col>3</xdr:col>
      <xdr:colOff>444500</xdr:colOff>
      <xdr:row>32</xdr:row>
      <xdr:rowOff>175385</xdr:rowOff>
    </xdr:to>
    <xdr:sp macro="" textlink="">
      <xdr:nvSpPr>
        <xdr:cNvPr id="31" name="Rectangle 30">
          <a:extLst>
            <a:ext uri="{FF2B5EF4-FFF2-40B4-BE49-F238E27FC236}">
              <a16:creationId xmlns:a16="http://schemas.microsoft.com/office/drawing/2014/main" id="{E95E79AD-ECE2-44A6-909F-306C4766D018}"/>
            </a:ext>
          </a:extLst>
        </xdr:cNvPr>
        <xdr:cNvSpPr/>
      </xdr:nvSpPr>
      <xdr:spPr>
        <a:xfrm>
          <a:off x="7137400" y="937336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33</xdr:row>
      <xdr:rowOff>70610</xdr:rowOff>
    </xdr:from>
    <xdr:to>
      <xdr:col>3</xdr:col>
      <xdr:colOff>444500</xdr:colOff>
      <xdr:row>33</xdr:row>
      <xdr:rowOff>162685</xdr:rowOff>
    </xdr:to>
    <xdr:sp macro="" textlink="">
      <xdr:nvSpPr>
        <xdr:cNvPr id="32" name="Rectangle 31">
          <a:extLst>
            <a:ext uri="{FF2B5EF4-FFF2-40B4-BE49-F238E27FC236}">
              <a16:creationId xmlns:a16="http://schemas.microsoft.com/office/drawing/2014/main" id="{4BDEB20E-B105-46C9-A17A-7F62AC3E2868}"/>
            </a:ext>
          </a:extLst>
        </xdr:cNvPr>
        <xdr:cNvSpPr/>
      </xdr:nvSpPr>
      <xdr:spPr>
        <a:xfrm>
          <a:off x="7137400" y="965911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34</xdr:row>
      <xdr:rowOff>108710</xdr:rowOff>
    </xdr:from>
    <xdr:to>
      <xdr:col>3</xdr:col>
      <xdr:colOff>444500</xdr:colOff>
      <xdr:row>34</xdr:row>
      <xdr:rowOff>200785</xdr:rowOff>
    </xdr:to>
    <xdr:sp macro="" textlink="">
      <xdr:nvSpPr>
        <xdr:cNvPr id="33" name="Rectangle 32">
          <a:extLst>
            <a:ext uri="{FF2B5EF4-FFF2-40B4-BE49-F238E27FC236}">
              <a16:creationId xmlns:a16="http://schemas.microsoft.com/office/drawing/2014/main" id="{07173183-23B5-4DD0-860E-4EC00E611DD5}"/>
            </a:ext>
          </a:extLst>
        </xdr:cNvPr>
        <xdr:cNvSpPr/>
      </xdr:nvSpPr>
      <xdr:spPr>
        <a:xfrm>
          <a:off x="7137400" y="998931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35</xdr:row>
      <xdr:rowOff>76960</xdr:rowOff>
    </xdr:from>
    <xdr:to>
      <xdr:col>3</xdr:col>
      <xdr:colOff>444500</xdr:colOff>
      <xdr:row>35</xdr:row>
      <xdr:rowOff>169035</xdr:rowOff>
    </xdr:to>
    <xdr:sp macro="" textlink="">
      <xdr:nvSpPr>
        <xdr:cNvPr id="34" name="Rectangle 33">
          <a:extLst>
            <a:ext uri="{FF2B5EF4-FFF2-40B4-BE49-F238E27FC236}">
              <a16:creationId xmlns:a16="http://schemas.microsoft.com/office/drawing/2014/main" id="{7072AD61-A3EB-4F99-ACEA-B1C93959D5CA}"/>
            </a:ext>
          </a:extLst>
        </xdr:cNvPr>
        <xdr:cNvSpPr/>
      </xdr:nvSpPr>
      <xdr:spPr>
        <a:xfrm>
          <a:off x="7137400" y="1039571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36</xdr:row>
      <xdr:rowOff>115060</xdr:rowOff>
    </xdr:from>
    <xdr:to>
      <xdr:col>3</xdr:col>
      <xdr:colOff>444500</xdr:colOff>
      <xdr:row>36</xdr:row>
      <xdr:rowOff>207135</xdr:rowOff>
    </xdr:to>
    <xdr:sp macro="" textlink="">
      <xdr:nvSpPr>
        <xdr:cNvPr id="35" name="Rectangle 34">
          <a:extLst>
            <a:ext uri="{FF2B5EF4-FFF2-40B4-BE49-F238E27FC236}">
              <a16:creationId xmlns:a16="http://schemas.microsoft.com/office/drawing/2014/main" id="{B2E11FB0-229A-44EC-95E6-3B3C26CE3831}"/>
            </a:ext>
          </a:extLst>
        </xdr:cNvPr>
        <xdr:cNvSpPr/>
      </xdr:nvSpPr>
      <xdr:spPr>
        <a:xfrm>
          <a:off x="7137400" y="1081481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37</xdr:row>
      <xdr:rowOff>32510</xdr:rowOff>
    </xdr:from>
    <xdr:to>
      <xdr:col>3</xdr:col>
      <xdr:colOff>444500</xdr:colOff>
      <xdr:row>37</xdr:row>
      <xdr:rowOff>124585</xdr:rowOff>
    </xdr:to>
    <xdr:sp macro="" textlink="">
      <xdr:nvSpPr>
        <xdr:cNvPr id="36" name="Rectangle 35">
          <a:extLst>
            <a:ext uri="{FF2B5EF4-FFF2-40B4-BE49-F238E27FC236}">
              <a16:creationId xmlns:a16="http://schemas.microsoft.com/office/drawing/2014/main" id="{40A88B02-B0E1-41AA-81BF-FA029EE3C706}"/>
            </a:ext>
          </a:extLst>
        </xdr:cNvPr>
        <xdr:cNvSpPr/>
      </xdr:nvSpPr>
      <xdr:spPr>
        <a:xfrm>
          <a:off x="7136296" y="228538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38</xdr:row>
      <xdr:rowOff>70610</xdr:rowOff>
    </xdr:from>
    <xdr:to>
      <xdr:col>3</xdr:col>
      <xdr:colOff>444500</xdr:colOff>
      <xdr:row>38</xdr:row>
      <xdr:rowOff>162685</xdr:rowOff>
    </xdr:to>
    <xdr:sp macro="" textlink="">
      <xdr:nvSpPr>
        <xdr:cNvPr id="37" name="Rectangle 36">
          <a:extLst>
            <a:ext uri="{FF2B5EF4-FFF2-40B4-BE49-F238E27FC236}">
              <a16:creationId xmlns:a16="http://schemas.microsoft.com/office/drawing/2014/main" id="{EA792800-7F95-48C1-B886-E560F66ABE64}"/>
            </a:ext>
          </a:extLst>
        </xdr:cNvPr>
        <xdr:cNvSpPr/>
      </xdr:nvSpPr>
      <xdr:spPr>
        <a:xfrm>
          <a:off x="7137400" y="1159586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39</xdr:row>
      <xdr:rowOff>32510</xdr:rowOff>
    </xdr:from>
    <xdr:to>
      <xdr:col>3</xdr:col>
      <xdr:colOff>444500</xdr:colOff>
      <xdr:row>39</xdr:row>
      <xdr:rowOff>124585</xdr:rowOff>
    </xdr:to>
    <xdr:sp macro="" textlink="">
      <xdr:nvSpPr>
        <xdr:cNvPr id="38" name="Rectangle 37">
          <a:extLst>
            <a:ext uri="{FF2B5EF4-FFF2-40B4-BE49-F238E27FC236}">
              <a16:creationId xmlns:a16="http://schemas.microsoft.com/office/drawing/2014/main" id="{F4F62289-B7A9-41CE-B44C-3500960F8DF4}"/>
            </a:ext>
          </a:extLst>
        </xdr:cNvPr>
        <xdr:cNvSpPr/>
      </xdr:nvSpPr>
      <xdr:spPr>
        <a:xfrm>
          <a:off x="7136296" y="228538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40</xdr:row>
      <xdr:rowOff>83310</xdr:rowOff>
    </xdr:from>
    <xdr:to>
      <xdr:col>3</xdr:col>
      <xdr:colOff>444500</xdr:colOff>
      <xdr:row>40</xdr:row>
      <xdr:rowOff>175385</xdr:rowOff>
    </xdr:to>
    <xdr:sp macro="" textlink="">
      <xdr:nvSpPr>
        <xdr:cNvPr id="39" name="Rectangle 38">
          <a:extLst>
            <a:ext uri="{FF2B5EF4-FFF2-40B4-BE49-F238E27FC236}">
              <a16:creationId xmlns:a16="http://schemas.microsoft.com/office/drawing/2014/main" id="{984D9831-5DB5-4B81-82A8-F3049B0E2301}"/>
            </a:ext>
          </a:extLst>
        </xdr:cNvPr>
        <xdr:cNvSpPr/>
      </xdr:nvSpPr>
      <xdr:spPr>
        <a:xfrm>
          <a:off x="7137400" y="1211021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41</xdr:row>
      <xdr:rowOff>89660</xdr:rowOff>
    </xdr:from>
    <xdr:to>
      <xdr:col>3</xdr:col>
      <xdr:colOff>444500</xdr:colOff>
      <xdr:row>41</xdr:row>
      <xdr:rowOff>181735</xdr:rowOff>
    </xdr:to>
    <xdr:sp macro="" textlink="">
      <xdr:nvSpPr>
        <xdr:cNvPr id="40" name="Rectangle 39">
          <a:extLst>
            <a:ext uri="{FF2B5EF4-FFF2-40B4-BE49-F238E27FC236}">
              <a16:creationId xmlns:a16="http://schemas.microsoft.com/office/drawing/2014/main" id="{3D582D28-87A5-4A7C-B26C-18C50E57582A}"/>
            </a:ext>
          </a:extLst>
        </xdr:cNvPr>
        <xdr:cNvSpPr/>
      </xdr:nvSpPr>
      <xdr:spPr>
        <a:xfrm>
          <a:off x="7137400" y="1241501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42</xdr:row>
      <xdr:rowOff>64260</xdr:rowOff>
    </xdr:from>
    <xdr:to>
      <xdr:col>3</xdr:col>
      <xdr:colOff>444500</xdr:colOff>
      <xdr:row>42</xdr:row>
      <xdr:rowOff>156335</xdr:rowOff>
    </xdr:to>
    <xdr:sp macro="" textlink="">
      <xdr:nvSpPr>
        <xdr:cNvPr id="41" name="Rectangle 40">
          <a:extLst>
            <a:ext uri="{FF2B5EF4-FFF2-40B4-BE49-F238E27FC236}">
              <a16:creationId xmlns:a16="http://schemas.microsoft.com/office/drawing/2014/main" id="{53796D73-1798-44E2-A5D8-82567AA0B5C3}"/>
            </a:ext>
          </a:extLst>
        </xdr:cNvPr>
        <xdr:cNvSpPr/>
      </xdr:nvSpPr>
      <xdr:spPr>
        <a:xfrm>
          <a:off x="7137400" y="1268806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43</xdr:row>
      <xdr:rowOff>64260</xdr:rowOff>
    </xdr:from>
    <xdr:to>
      <xdr:col>3</xdr:col>
      <xdr:colOff>444500</xdr:colOff>
      <xdr:row>43</xdr:row>
      <xdr:rowOff>156335</xdr:rowOff>
    </xdr:to>
    <xdr:sp macro="" textlink="">
      <xdr:nvSpPr>
        <xdr:cNvPr id="42" name="Rectangle 41">
          <a:extLst>
            <a:ext uri="{FF2B5EF4-FFF2-40B4-BE49-F238E27FC236}">
              <a16:creationId xmlns:a16="http://schemas.microsoft.com/office/drawing/2014/main" id="{DDB901AD-1D15-4E6D-8D38-F8CB97A5C6B0}"/>
            </a:ext>
          </a:extLst>
        </xdr:cNvPr>
        <xdr:cNvSpPr/>
      </xdr:nvSpPr>
      <xdr:spPr>
        <a:xfrm>
          <a:off x="7137400" y="1298651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twoCellAnchor>
    <xdr:from>
      <xdr:col>3</xdr:col>
      <xdr:colOff>355600</xdr:colOff>
      <xdr:row>44</xdr:row>
      <xdr:rowOff>191260</xdr:rowOff>
    </xdr:from>
    <xdr:to>
      <xdr:col>3</xdr:col>
      <xdr:colOff>444500</xdr:colOff>
      <xdr:row>44</xdr:row>
      <xdr:rowOff>283335</xdr:rowOff>
    </xdr:to>
    <xdr:sp macro="" textlink="">
      <xdr:nvSpPr>
        <xdr:cNvPr id="43" name="Rectangle 42">
          <a:extLst>
            <a:ext uri="{FF2B5EF4-FFF2-40B4-BE49-F238E27FC236}">
              <a16:creationId xmlns:a16="http://schemas.microsoft.com/office/drawing/2014/main" id="{1ECDD4FB-2B29-4A01-B5CF-453AB891556A}"/>
            </a:ext>
          </a:extLst>
        </xdr:cNvPr>
        <xdr:cNvSpPr/>
      </xdr:nvSpPr>
      <xdr:spPr>
        <a:xfrm>
          <a:off x="7137400" y="13411960"/>
          <a:ext cx="88900" cy="92075"/>
        </a:xfrm>
        <a:prstGeom prst="rect">
          <a:avLst/>
        </a:prstGeom>
        <a:solidFill>
          <a:schemeClr val="bg1"/>
        </a:solidFill>
        <a:ln w="1270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BE" sz="1100"/>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Fiche%20de%20notation%20(UNOP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che de notation (UNOP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I192"/>
  <sheetViews>
    <sheetView showGridLines="0" zoomScale="70" zoomScaleNormal="70" workbookViewId="0">
      <pane ySplit="10" topLeftCell="A11" activePane="bottomLeft" state="frozen"/>
      <selection pane="bottomLeft" activeCell="F12" sqref="F12"/>
    </sheetView>
  </sheetViews>
  <sheetFormatPr defaultColWidth="14.453125" defaultRowHeight="15" customHeight="1" x14ac:dyDescent="0.35"/>
  <cols>
    <col min="1" max="1" width="3" customWidth="1"/>
    <col min="2" max="2" width="6.26953125" customWidth="1"/>
    <col min="3" max="3" width="46" customWidth="1"/>
    <col min="4" max="5" width="6.26953125" customWidth="1"/>
    <col min="6" max="6" width="47.54296875" customWidth="1"/>
    <col min="7" max="8" width="37.453125" customWidth="1"/>
    <col min="9" max="9" width="3" customWidth="1"/>
  </cols>
  <sheetData>
    <row r="1" spans="1:9" ht="21.75" customHeight="1" x14ac:dyDescent="0.35">
      <c r="A1" s="1"/>
      <c r="B1" s="190"/>
      <c r="C1" s="172"/>
      <c r="D1" s="172"/>
      <c r="E1" s="172"/>
      <c r="F1" s="3"/>
      <c r="G1" s="191" t="s">
        <v>0</v>
      </c>
      <c r="H1" s="172"/>
      <c r="I1" s="1"/>
    </row>
    <row r="2" spans="1:9" ht="12.75" customHeight="1" x14ac:dyDescent="0.35">
      <c r="B2" s="4"/>
      <c r="C2" s="4"/>
      <c r="D2" s="4"/>
      <c r="E2" s="4"/>
      <c r="F2" s="4"/>
      <c r="G2" s="4"/>
      <c r="H2" s="4"/>
    </row>
    <row r="3" spans="1:9" ht="27.75" customHeight="1" x14ac:dyDescent="0.35">
      <c r="A3" s="5"/>
      <c r="B3" s="192" t="s">
        <v>1</v>
      </c>
      <c r="C3" s="172"/>
      <c r="D3" s="172"/>
      <c r="E3" s="172"/>
      <c r="F3" s="172"/>
      <c r="G3" s="172"/>
      <c r="H3" s="172"/>
      <c r="I3" s="5"/>
    </row>
    <row r="4" spans="1:9" ht="11.25" customHeight="1" x14ac:dyDescent="0.35">
      <c r="A4" s="5"/>
      <c r="B4" s="4"/>
      <c r="C4" s="4"/>
      <c r="D4" s="4"/>
      <c r="E4" s="4"/>
      <c r="F4" s="4"/>
      <c r="G4" s="4"/>
      <c r="H4" s="4"/>
      <c r="I4" s="5"/>
    </row>
    <row r="5" spans="1:9" ht="30.5" x14ac:dyDescent="0.35">
      <c r="A5" s="6"/>
      <c r="B5" s="193" t="s">
        <v>2</v>
      </c>
      <c r="C5" s="188"/>
      <c r="D5" s="188"/>
      <c r="E5" s="188"/>
      <c r="F5" s="188"/>
      <c r="G5" s="188"/>
      <c r="H5" s="189"/>
      <c r="I5" s="6"/>
    </row>
    <row r="6" spans="1:9" ht="24.75" customHeight="1" x14ac:dyDescent="0.35">
      <c r="A6" s="7"/>
      <c r="B6" s="194" t="s">
        <v>3</v>
      </c>
      <c r="C6" s="172"/>
      <c r="D6" s="198" t="s">
        <v>4</v>
      </c>
      <c r="E6" s="199"/>
      <c r="F6" s="204" t="s">
        <v>5</v>
      </c>
      <c r="G6" s="199"/>
      <c r="H6" s="201"/>
      <c r="I6" s="7"/>
    </row>
    <row r="7" spans="1:9" ht="21.75" customHeight="1" x14ac:dyDescent="0.35">
      <c r="A7" s="7"/>
      <c r="B7" s="195"/>
      <c r="C7" s="172"/>
      <c r="D7" s="172"/>
      <c r="E7" s="199"/>
      <c r="F7" s="205"/>
      <c r="G7" s="199"/>
      <c r="H7" s="202"/>
      <c r="I7" s="7"/>
    </row>
    <row r="8" spans="1:9" ht="21.75" customHeight="1" x14ac:dyDescent="0.35">
      <c r="A8" s="7"/>
      <c r="B8" s="196"/>
      <c r="C8" s="197"/>
      <c r="D8" s="197"/>
      <c r="E8" s="200"/>
      <c r="F8" s="206"/>
      <c r="G8" s="200"/>
      <c r="H8" s="203"/>
      <c r="I8" s="7"/>
    </row>
    <row r="9" spans="1:9" ht="10.5" customHeight="1" x14ac:dyDescent="0.35">
      <c r="A9" s="7"/>
      <c r="B9" s="172"/>
      <c r="C9" s="172"/>
      <c r="D9" s="172"/>
      <c r="E9" s="172"/>
      <c r="F9" s="172"/>
      <c r="G9" s="172"/>
      <c r="H9" s="8"/>
      <c r="I9" s="7"/>
    </row>
    <row r="10" spans="1:9" ht="24.75" customHeight="1" x14ac:dyDescent="0.35">
      <c r="A10" s="7"/>
      <c r="B10" s="9" t="s">
        <v>6</v>
      </c>
      <c r="C10" s="10" t="s">
        <v>7</v>
      </c>
      <c r="D10" s="207" t="s">
        <v>8</v>
      </c>
      <c r="E10" s="172"/>
      <c r="F10" s="208"/>
      <c r="G10" s="11" t="s">
        <v>9</v>
      </c>
      <c r="H10" s="12" t="s">
        <v>10</v>
      </c>
      <c r="I10" s="7"/>
    </row>
    <row r="11" spans="1:9" ht="27" customHeight="1" x14ac:dyDescent="0.35">
      <c r="A11" s="5"/>
      <c r="B11" s="13" t="s">
        <v>11</v>
      </c>
      <c r="C11" s="14"/>
      <c r="D11" s="14"/>
      <c r="E11" s="14"/>
      <c r="F11" s="14"/>
      <c r="G11" s="14"/>
      <c r="H11" s="14"/>
      <c r="I11" s="5"/>
    </row>
    <row r="12" spans="1:9" ht="48" x14ac:dyDescent="0.35">
      <c r="A12" s="15"/>
      <c r="B12" s="175">
        <v>1.1000000000000001</v>
      </c>
      <c r="C12" s="209" t="s">
        <v>12</v>
      </c>
      <c r="D12" s="16"/>
      <c r="E12" s="17">
        <v>1</v>
      </c>
      <c r="F12" s="18" t="s">
        <v>13</v>
      </c>
      <c r="G12" s="19"/>
      <c r="H12" s="20" t="s">
        <v>14</v>
      </c>
      <c r="I12" s="15"/>
    </row>
    <row r="13" spans="1:9" ht="57.5" x14ac:dyDescent="0.35">
      <c r="A13" s="21"/>
      <c r="B13" s="172"/>
      <c r="C13" s="199"/>
      <c r="D13" s="22"/>
      <c r="E13" s="23">
        <v>2</v>
      </c>
      <c r="F13" s="24" t="s">
        <v>15</v>
      </c>
      <c r="G13" s="25"/>
      <c r="H13" s="26" t="s">
        <v>16</v>
      </c>
      <c r="I13" s="21"/>
    </row>
    <row r="14" spans="1:9" ht="36" x14ac:dyDescent="0.35">
      <c r="A14" s="21"/>
      <c r="B14" s="172"/>
      <c r="C14" s="199"/>
      <c r="D14" s="22"/>
      <c r="E14" s="23">
        <v>3</v>
      </c>
      <c r="F14" s="24" t="s">
        <v>17</v>
      </c>
      <c r="G14" s="27"/>
      <c r="H14" s="26" t="s">
        <v>16</v>
      </c>
      <c r="I14" s="21"/>
    </row>
    <row r="15" spans="1:9" ht="35" thickBot="1" x14ac:dyDescent="0.4">
      <c r="A15" s="21"/>
      <c r="B15" s="173"/>
      <c r="C15" s="210"/>
      <c r="D15" s="22"/>
      <c r="E15" s="28">
        <v>4</v>
      </c>
      <c r="F15" s="29" t="s">
        <v>18</v>
      </c>
      <c r="G15" s="30"/>
      <c r="H15" s="31" t="s">
        <v>19</v>
      </c>
      <c r="I15" s="21"/>
    </row>
    <row r="16" spans="1:9" ht="58" thickBot="1" x14ac:dyDescent="0.4">
      <c r="A16" s="21"/>
      <c r="B16" s="211">
        <v>1.2</v>
      </c>
      <c r="C16" s="212" t="s">
        <v>20</v>
      </c>
      <c r="D16" s="22"/>
      <c r="E16" s="32">
        <v>1</v>
      </c>
      <c r="F16" s="33" t="s">
        <v>21</v>
      </c>
      <c r="G16" s="19"/>
      <c r="H16" s="31" t="s">
        <v>22</v>
      </c>
      <c r="I16" s="21"/>
    </row>
    <row r="17" spans="1:9" ht="58" thickBot="1" x14ac:dyDescent="0.4">
      <c r="A17" s="21"/>
      <c r="B17" s="172"/>
      <c r="C17" s="199"/>
      <c r="D17" s="22"/>
      <c r="E17" s="34">
        <v>2</v>
      </c>
      <c r="F17" s="25" t="s">
        <v>23</v>
      </c>
      <c r="G17" s="27"/>
      <c r="H17" s="31" t="s">
        <v>24</v>
      </c>
      <c r="I17" s="21"/>
    </row>
    <row r="18" spans="1:9" ht="57.5" x14ac:dyDescent="0.35">
      <c r="A18" s="21"/>
      <c r="B18" s="172"/>
      <c r="C18" s="199"/>
      <c r="D18" s="22"/>
      <c r="E18" s="34">
        <v>3</v>
      </c>
      <c r="F18" s="25" t="s">
        <v>25</v>
      </c>
      <c r="G18" s="27"/>
      <c r="H18" s="26" t="s">
        <v>26</v>
      </c>
      <c r="I18" s="21"/>
    </row>
    <row r="19" spans="1:9" ht="35" thickBot="1" x14ac:dyDescent="0.4">
      <c r="A19" s="21"/>
      <c r="B19" s="173"/>
      <c r="C19" s="210"/>
      <c r="D19" s="22"/>
      <c r="E19" s="35">
        <v>4</v>
      </c>
      <c r="F19" s="36" t="s">
        <v>27</v>
      </c>
      <c r="G19" s="30"/>
      <c r="H19" s="31" t="s">
        <v>28</v>
      </c>
      <c r="I19" s="21"/>
    </row>
    <row r="20" spans="1:9" ht="18.75" customHeight="1" thickBot="1" x14ac:dyDescent="0.4">
      <c r="A20" s="21"/>
      <c r="B20" s="211">
        <v>1.3</v>
      </c>
      <c r="C20" s="212" t="s">
        <v>29</v>
      </c>
      <c r="D20" s="22"/>
      <c r="E20" s="32">
        <v>1</v>
      </c>
      <c r="F20" s="33" t="s">
        <v>30</v>
      </c>
      <c r="G20" s="19"/>
      <c r="H20" s="20" t="s">
        <v>31</v>
      </c>
      <c r="I20" s="21"/>
    </row>
    <row r="21" spans="1:9" ht="48.5" thickBot="1" x14ac:dyDescent="0.4">
      <c r="A21" s="21"/>
      <c r="B21" s="172"/>
      <c r="C21" s="199"/>
      <c r="D21" s="22"/>
      <c r="E21" s="34">
        <v>2</v>
      </c>
      <c r="F21" s="25" t="s">
        <v>32</v>
      </c>
      <c r="G21" s="27"/>
      <c r="H21" s="26" t="s">
        <v>33</v>
      </c>
      <c r="I21" s="21"/>
    </row>
    <row r="22" spans="1:9" ht="60.5" thickBot="1" x14ac:dyDescent="0.4">
      <c r="A22" s="37"/>
      <c r="B22" s="172"/>
      <c r="C22" s="199"/>
      <c r="D22" s="22"/>
      <c r="E22" s="34">
        <v>3</v>
      </c>
      <c r="F22" s="25" t="s">
        <v>34</v>
      </c>
      <c r="G22" s="27"/>
      <c r="H22" s="26" t="s">
        <v>35</v>
      </c>
      <c r="I22" s="37"/>
    </row>
    <row r="23" spans="1:9" ht="36.5" thickBot="1" x14ac:dyDescent="0.4">
      <c r="A23" s="5"/>
      <c r="B23" s="172"/>
      <c r="C23" s="199"/>
      <c r="D23" s="22"/>
      <c r="E23" s="38">
        <v>4</v>
      </c>
      <c r="F23" s="39" t="s">
        <v>36</v>
      </c>
      <c r="G23" s="40"/>
      <c r="H23" s="41" t="s">
        <v>37</v>
      </c>
      <c r="I23" s="5"/>
    </row>
    <row r="24" spans="1:9" ht="25.5" customHeight="1" thickBot="1" x14ac:dyDescent="0.4">
      <c r="A24" s="42"/>
      <c r="B24" s="43" t="s">
        <v>38</v>
      </c>
      <c r="C24" s="43"/>
      <c r="D24" s="43"/>
      <c r="E24" s="43"/>
      <c r="F24" s="43"/>
      <c r="G24" s="43"/>
      <c r="H24" s="43"/>
      <c r="I24" s="42"/>
    </row>
    <row r="25" spans="1:9" ht="47.25" customHeight="1" thickBot="1" x14ac:dyDescent="0.4">
      <c r="A25" s="21"/>
      <c r="B25" s="175">
        <v>2.1</v>
      </c>
      <c r="C25" s="176" t="s">
        <v>39</v>
      </c>
      <c r="D25" s="22"/>
      <c r="E25" s="32">
        <v>1</v>
      </c>
      <c r="F25" s="33" t="s">
        <v>40</v>
      </c>
      <c r="G25" s="19"/>
      <c r="H25" s="20" t="s">
        <v>41</v>
      </c>
      <c r="I25" s="21"/>
    </row>
    <row r="26" spans="1:9" ht="48.5" thickBot="1" x14ac:dyDescent="0.4">
      <c r="A26" s="21"/>
      <c r="B26" s="172"/>
      <c r="C26" s="172"/>
      <c r="D26" s="22"/>
      <c r="E26" s="34">
        <v>2</v>
      </c>
      <c r="F26" s="25" t="s">
        <v>42</v>
      </c>
      <c r="G26" s="27"/>
      <c r="H26" s="26" t="s">
        <v>41</v>
      </c>
      <c r="I26" s="21"/>
    </row>
    <row r="27" spans="1:9" ht="46" x14ac:dyDescent="0.35">
      <c r="A27" s="21"/>
      <c r="B27" s="172"/>
      <c r="C27" s="172"/>
      <c r="D27" s="22"/>
      <c r="E27" s="34">
        <v>3</v>
      </c>
      <c r="F27" s="44" t="s">
        <v>43</v>
      </c>
      <c r="G27" s="27"/>
      <c r="H27" s="41" t="s">
        <v>44</v>
      </c>
      <c r="I27" s="21"/>
    </row>
    <row r="28" spans="1:9" ht="46" x14ac:dyDescent="0.35">
      <c r="A28" s="21"/>
      <c r="B28" s="173"/>
      <c r="C28" s="173"/>
      <c r="D28" s="22"/>
      <c r="E28" s="35">
        <v>4</v>
      </c>
      <c r="F28" s="45" t="s">
        <v>45</v>
      </c>
      <c r="G28" s="30"/>
      <c r="H28" s="31" t="s">
        <v>44</v>
      </c>
      <c r="I28" s="21"/>
    </row>
    <row r="29" spans="1:9" ht="60" x14ac:dyDescent="0.35">
      <c r="A29" s="5"/>
      <c r="B29" s="174">
        <v>2.2000000000000002</v>
      </c>
      <c r="C29" s="212" t="s">
        <v>46</v>
      </c>
      <c r="D29" s="22"/>
      <c r="E29" s="46">
        <v>1</v>
      </c>
      <c r="F29" s="47" t="s">
        <v>47</v>
      </c>
      <c r="G29" s="48"/>
      <c r="H29" s="20" t="s">
        <v>48</v>
      </c>
      <c r="I29" s="5"/>
    </row>
    <row r="30" spans="1:9" ht="92" x14ac:dyDescent="0.35">
      <c r="A30" s="49"/>
      <c r="B30" s="172"/>
      <c r="C30" s="199"/>
      <c r="D30" s="22"/>
      <c r="E30" s="34">
        <v>2</v>
      </c>
      <c r="F30" s="25" t="s">
        <v>49</v>
      </c>
      <c r="G30" s="27"/>
      <c r="H30" s="26" t="s">
        <v>50</v>
      </c>
      <c r="I30" s="49"/>
    </row>
    <row r="31" spans="1:9" ht="92.5" thickBot="1" x14ac:dyDescent="0.4">
      <c r="A31" s="49"/>
      <c r="B31" s="172"/>
      <c r="C31" s="199"/>
      <c r="D31" s="22"/>
      <c r="E31" s="34">
        <v>3</v>
      </c>
      <c r="F31" s="25" t="s">
        <v>51</v>
      </c>
      <c r="G31" s="27"/>
      <c r="H31" s="26" t="s">
        <v>52</v>
      </c>
      <c r="I31" s="49"/>
    </row>
    <row r="32" spans="1:9" ht="35" thickBot="1" x14ac:dyDescent="0.4">
      <c r="A32" s="49"/>
      <c r="B32" s="172"/>
      <c r="C32" s="199"/>
      <c r="D32" s="22"/>
      <c r="E32" s="38">
        <v>4</v>
      </c>
      <c r="F32" s="39" t="s">
        <v>53</v>
      </c>
      <c r="G32" s="40"/>
      <c r="H32" s="41" t="s">
        <v>19</v>
      </c>
      <c r="I32" s="49"/>
    </row>
    <row r="33" spans="1:9" ht="25.5" customHeight="1" thickBot="1" x14ac:dyDescent="0.4">
      <c r="A33" s="49"/>
      <c r="B33" s="43" t="s">
        <v>54</v>
      </c>
      <c r="C33" s="43"/>
      <c r="D33" s="43"/>
      <c r="E33" s="43"/>
      <c r="F33" s="43"/>
      <c r="G33" s="43"/>
      <c r="H33" s="43"/>
      <c r="I33" s="49"/>
    </row>
    <row r="34" spans="1:9" ht="69.5" thickBot="1" x14ac:dyDescent="0.4">
      <c r="A34" s="49"/>
      <c r="B34" s="175">
        <v>3.1</v>
      </c>
      <c r="C34" s="176" t="s">
        <v>55</v>
      </c>
      <c r="D34" s="22"/>
      <c r="E34" s="32">
        <v>1</v>
      </c>
      <c r="F34" s="50" t="s">
        <v>56</v>
      </c>
      <c r="G34" s="51"/>
      <c r="H34" s="20" t="s">
        <v>57</v>
      </c>
      <c r="I34" s="49"/>
    </row>
    <row r="35" spans="1:9" ht="81" thickBot="1" x14ac:dyDescent="0.4">
      <c r="A35" s="49"/>
      <c r="B35" s="172"/>
      <c r="C35" s="172"/>
      <c r="D35" s="22"/>
      <c r="E35" s="34">
        <v>2</v>
      </c>
      <c r="F35" s="50" t="s">
        <v>58</v>
      </c>
      <c r="G35" s="52"/>
      <c r="H35" s="20" t="s">
        <v>57</v>
      </c>
      <c r="I35" s="49"/>
    </row>
    <row r="36" spans="1:9" ht="66.75" customHeight="1" x14ac:dyDescent="0.35">
      <c r="A36" s="49"/>
      <c r="B36" s="172"/>
      <c r="C36" s="172"/>
      <c r="D36" s="22"/>
      <c r="E36" s="34">
        <v>3</v>
      </c>
      <c r="F36" s="53" t="s">
        <v>59</v>
      </c>
      <c r="G36" s="52"/>
      <c r="H36" s="31" t="s">
        <v>60</v>
      </c>
      <c r="I36" s="49"/>
    </row>
    <row r="37" spans="1:9" ht="34.5" x14ac:dyDescent="0.35">
      <c r="A37" s="49"/>
      <c r="B37" s="173"/>
      <c r="C37" s="173"/>
      <c r="D37" s="22"/>
      <c r="E37" s="35">
        <v>4</v>
      </c>
      <c r="F37" s="54" t="s">
        <v>61</v>
      </c>
      <c r="G37" s="55"/>
      <c r="H37" s="31" t="s">
        <v>60</v>
      </c>
      <c r="I37" s="49"/>
    </row>
    <row r="38" spans="1:9" ht="80.5" x14ac:dyDescent="0.35">
      <c r="A38" s="49"/>
      <c r="B38" s="174">
        <v>3.2</v>
      </c>
      <c r="C38" s="171" t="s">
        <v>62</v>
      </c>
      <c r="D38" s="22"/>
      <c r="E38" s="46">
        <v>1</v>
      </c>
      <c r="F38" s="56" t="s">
        <v>63</v>
      </c>
      <c r="G38" s="57"/>
      <c r="H38" s="20" t="s">
        <v>64</v>
      </c>
      <c r="I38" s="49"/>
    </row>
    <row r="39" spans="1:9" ht="48" x14ac:dyDescent="0.35">
      <c r="A39" s="49"/>
      <c r="B39" s="172"/>
      <c r="C39" s="172"/>
      <c r="D39" s="22"/>
      <c r="E39" s="34">
        <v>2</v>
      </c>
      <c r="F39" s="53" t="s">
        <v>65</v>
      </c>
      <c r="G39" s="52"/>
      <c r="H39" s="26" t="s">
        <v>66</v>
      </c>
      <c r="I39" s="49"/>
    </row>
    <row r="40" spans="1:9" ht="48" x14ac:dyDescent="0.35">
      <c r="A40" s="49"/>
      <c r="B40" s="172"/>
      <c r="C40" s="172"/>
      <c r="D40" s="22"/>
      <c r="E40" s="34">
        <v>3</v>
      </c>
      <c r="F40" s="53" t="s">
        <v>67</v>
      </c>
      <c r="G40" s="52"/>
      <c r="H40" s="26" t="s">
        <v>68</v>
      </c>
      <c r="I40" s="49"/>
    </row>
    <row r="41" spans="1:9" ht="46" x14ac:dyDescent="0.35">
      <c r="A41" s="49"/>
      <c r="B41" s="173"/>
      <c r="C41" s="173"/>
      <c r="D41" s="22"/>
      <c r="E41" s="35">
        <v>4</v>
      </c>
      <c r="F41" s="58" t="s">
        <v>69</v>
      </c>
      <c r="G41" s="59"/>
      <c r="H41" s="31" t="s">
        <v>19</v>
      </c>
      <c r="I41" s="49"/>
    </row>
    <row r="42" spans="1:9" ht="48" x14ac:dyDescent="0.35">
      <c r="A42" s="60"/>
      <c r="B42" s="174">
        <v>3.3</v>
      </c>
      <c r="C42" s="171" t="s">
        <v>70</v>
      </c>
      <c r="D42" s="22"/>
      <c r="E42" s="46">
        <v>1</v>
      </c>
      <c r="F42" s="56" t="s">
        <v>71</v>
      </c>
      <c r="G42" s="61"/>
      <c r="H42" s="20" t="s">
        <v>72</v>
      </c>
      <c r="I42" s="60"/>
    </row>
    <row r="43" spans="1:9" ht="48" x14ac:dyDescent="0.35">
      <c r="A43" s="49"/>
      <c r="B43" s="172"/>
      <c r="C43" s="172"/>
      <c r="D43" s="22"/>
      <c r="E43" s="34">
        <v>2</v>
      </c>
      <c r="F43" s="53" t="s">
        <v>73</v>
      </c>
      <c r="G43" s="62"/>
      <c r="H43" s="20" t="s">
        <v>72</v>
      </c>
      <c r="I43" s="49"/>
    </row>
    <row r="44" spans="1:9" ht="48" x14ac:dyDescent="0.35">
      <c r="A44" s="49"/>
      <c r="B44" s="172"/>
      <c r="C44" s="172"/>
      <c r="D44" s="22"/>
      <c r="E44" s="34">
        <v>3</v>
      </c>
      <c r="F44" s="53" t="s">
        <v>74</v>
      </c>
      <c r="G44" s="62"/>
      <c r="H44" s="20" t="s">
        <v>72</v>
      </c>
      <c r="I44" s="49"/>
    </row>
    <row r="45" spans="1:9" ht="38.25" customHeight="1" x14ac:dyDescent="0.35">
      <c r="A45" s="60"/>
      <c r="B45" s="173"/>
      <c r="C45" s="173"/>
      <c r="D45" s="22"/>
      <c r="E45" s="35">
        <v>4</v>
      </c>
      <c r="F45" s="58" t="s">
        <v>75</v>
      </c>
      <c r="G45" s="63"/>
      <c r="H45" s="31" t="s">
        <v>19</v>
      </c>
      <c r="I45" s="60"/>
    </row>
    <row r="46" spans="1:9" ht="103.5" x14ac:dyDescent="0.35">
      <c r="A46" s="60"/>
      <c r="B46" s="174">
        <v>3.4</v>
      </c>
      <c r="C46" s="171" t="s">
        <v>76</v>
      </c>
      <c r="D46" s="22"/>
      <c r="E46" s="46">
        <v>1</v>
      </c>
      <c r="F46" s="56" t="s">
        <v>77</v>
      </c>
      <c r="G46" s="61"/>
      <c r="H46" s="20" t="s">
        <v>78</v>
      </c>
      <c r="I46" s="60"/>
    </row>
    <row r="47" spans="1:9" ht="57.5" x14ac:dyDescent="0.35">
      <c r="A47" s="60"/>
      <c r="B47" s="172"/>
      <c r="C47" s="172"/>
      <c r="D47" s="22"/>
      <c r="E47" s="34">
        <v>2</v>
      </c>
      <c r="F47" s="53" t="s">
        <v>79</v>
      </c>
      <c r="G47" s="62"/>
      <c r="H47" s="20" t="s">
        <v>78</v>
      </c>
      <c r="I47" s="60"/>
    </row>
    <row r="48" spans="1:9" ht="34.5" x14ac:dyDescent="0.35">
      <c r="A48" s="60"/>
      <c r="B48" s="172"/>
      <c r="C48" s="172"/>
      <c r="D48" s="22"/>
      <c r="E48" s="34">
        <v>3</v>
      </c>
      <c r="F48" s="53" t="s">
        <v>80</v>
      </c>
      <c r="G48" s="62"/>
      <c r="H48" s="26" t="s">
        <v>19</v>
      </c>
      <c r="I48" s="60"/>
    </row>
    <row r="49" spans="1:9" ht="25.5" customHeight="1" x14ac:dyDescent="0.35">
      <c r="A49" s="60"/>
      <c r="B49" s="173"/>
      <c r="C49" s="173"/>
      <c r="D49" s="22"/>
      <c r="E49" s="35">
        <v>4</v>
      </c>
      <c r="F49" s="58" t="s">
        <v>81</v>
      </c>
      <c r="G49" s="63"/>
      <c r="H49" s="31" t="s">
        <v>19</v>
      </c>
      <c r="I49" s="60"/>
    </row>
    <row r="50" spans="1:9" ht="57.5" x14ac:dyDescent="0.35">
      <c r="A50" s="64"/>
      <c r="B50" s="174">
        <v>3.5</v>
      </c>
      <c r="C50" s="171" t="s">
        <v>82</v>
      </c>
      <c r="D50" s="22"/>
      <c r="E50" s="46">
        <v>1</v>
      </c>
      <c r="F50" s="56" t="s">
        <v>83</v>
      </c>
      <c r="G50" s="61"/>
      <c r="H50" s="20" t="s">
        <v>84</v>
      </c>
      <c r="I50" s="64"/>
    </row>
    <row r="51" spans="1:9" ht="36" x14ac:dyDescent="0.35">
      <c r="A51" s="1"/>
      <c r="B51" s="172"/>
      <c r="C51" s="172"/>
      <c r="D51" s="22"/>
      <c r="E51" s="34">
        <v>2</v>
      </c>
      <c r="F51" s="53" t="s">
        <v>85</v>
      </c>
      <c r="G51" s="62"/>
      <c r="H51" s="26" t="s">
        <v>86</v>
      </c>
      <c r="I51" s="1"/>
    </row>
    <row r="52" spans="1:9" ht="57" customHeight="1" x14ac:dyDescent="0.35">
      <c r="B52" s="172"/>
      <c r="C52" s="172"/>
      <c r="D52" s="22"/>
      <c r="E52" s="34">
        <v>3</v>
      </c>
      <c r="F52" s="53" t="s">
        <v>87</v>
      </c>
      <c r="G52" s="62"/>
      <c r="H52" s="26" t="s">
        <v>19</v>
      </c>
    </row>
    <row r="53" spans="1:9" ht="46" x14ac:dyDescent="0.35">
      <c r="A53" s="5"/>
      <c r="B53" s="173"/>
      <c r="C53" s="173"/>
      <c r="D53" s="22"/>
      <c r="E53" s="35">
        <v>4</v>
      </c>
      <c r="F53" s="58" t="s">
        <v>88</v>
      </c>
      <c r="G53" s="63"/>
      <c r="H53" s="31" t="s">
        <v>19</v>
      </c>
      <c r="I53" s="5"/>
    </row>
    <row r="54" spans="1:9" ht="69" x14ac:dyDescent="0.35">
      <c r="A54" s="5"/>
      <c r="B54" s="174">
        <v>3.6</v>
      </c>
      <c r="C54" s="171" t="s">
        <v>89</v>
      </c>
      <c r="D54" s="22"/>
      <c r="E54" s="46">
        <v>1</v>
      </c>
      <c r="F54" s="56" t="s">
        <v>90</v>
      </c>
      <c r="G54" s="61"/>
      <c r="H54" s="20" t="s">
        <v>91</v>
      </c>
      <c r="I54" s="5"/>
    </row>
    <row r="55" spans="1:9" ht="80.5" x14ac:dyDescent="0.35">
      <c r="A55" s="6"/>
      <c r="B55" s="172"/>
      <c r="C55" s="172"/>
      <c r="D55" s="22"/>
      <c r="E55" s="34">
        <v>2</v>
      </c>
      <c r="F55" s="53" t="s">
        <v>92</v>
      </c>
      <c r="G55" s="62"/>
      <c r="H55" s="26" t="s">
        <v>93</v>
      </c>
      <c r="I55" s="6"/>
    </row>
    <row r="56" spans="1:9" ht="57" customHeight="1" thickBot="1" x14ac:dyDescent="0.4">
      <c r="A56" s="7"/>
      <c r="B56" s="172"/>
      <c r="C56" s="172"/>
      <c r="D56" s="22"/>
      <c r="E56" s="34">
        <v>3</v>
      </c>
      <c r="F56" s="53" t="s">
        <v>94</v>
      </c>
      <c r="G56" s="62"/>
      <c r="H56" s="26" t="s">
        <v>19</v>
      </c>
      <c r="I56" s="7"/>
    </row>
    <row r="57" spans="1:9" ht="36" customHeight="1" thickBot="1" x14ac:dyDescent="0.4">
      <c r="A57" s="7"/>
      <c r="B57" s="172"/>
      <c r="C57" s="172"/>
      <c r="D57" s="22"/>
      <c r="E57" s="38">
        <v>4</v>
      </c>
      <c r="F57" s="65" t="s">
        <v>95</v>
      </c>
      <c r="G57" s="66"/>
      <c r="H57" s="41" t="s">
        <v>19</v>
      </c>
      <c r="I57" s="7"/>
    </row>
    <row r="58" spans="1:9" ht="24.75" customHeight="1" thickBot="1" x14ac:dyDescent="0.4">
      <c r="A58" s="7"/>
      <c r="B58" s="43" t="s">
        <v>96</v>
      </c>
      <c r="C58" s="43"/>
      <c r="D58" s="43"/>
      <c r="E58" s="43"/>
      <c r="F58" s="43"/>
      <c r="G58" s="43"/>
      <c r="H58" s="43"/>
      <c r="I58" s="7"/>
    </row>
    <row r="59" spans="1:9" ht="72.5" thickBot="1" x14ac:dyDescent="0.4">
      <c r="A59" s="7"/>
      <c r="B59" s="175">
        <v>4.0999999999999996</v>
      </c>
      <c r="C59" s="176" t="s">
        <v>97</v>
      </c>
      <c r="D59" s="22"/>
      <c r="E59" s="32">
        <v>1</v>
      </c>
      <c r="F59" s="50" t="s">
        <v>98</v>
      </c>
      <c r="G59" s="50"/>
      <c r="H59" s="20" t="s">
        <v>99</v>
      </c>
      <c r="I59" s="7"/>
    </row>
    <row r="60" spans="1:9" ht="66.75" customHeight="1" thickBot="1" x14ac:dyDescent="0.4">
      <c r="A60" s="7"/>
      <c r="B60" s="172"/>
      <c r="C60" s="172"/>
      <c r="D60" s="22"/>
      <c r="E60" s="34">
        <v>2</v>
      </c>
      <c r="F60" s="53" t="s">
        <v>100</v>
      </c>
      <c r="G60" s="53"/>
      <c r="H60" s="26" t="s">
        <v>101</v>
      </c>
      <c r="I60" s="7"/>
    </row>
    <row r="61" spans="1:9" ht="66" customHeight="1" x14ac:dyDescent="0.35">
      <c r="A61" s="5"/>
      <c r="B61" s="172"/>
      <c r="C61" s="172"/>
      <c r="D61" s="22"/>
      <c r="E61" s="34">
        <v>3</v>
      </c>
      <c r="F61" s="53" t="s">
        <v>102</v>
      </c>
      <c r="G61" s="53"/>
      <c r="H61" s="26" t="s">
        <v>101</v>
      </c>
      <c r="I61" s="5"/>
    </row>
    <row r="62" spans="1:9" ht="68.25" customHeight="1" x14ac:dyDescent="0.35">
      <c r="A62" s="15"/>
      <c r="B62" s="173"/>
      <c r="C62" s="173"/>
      <c r="D62" s="22"/>
      <c r="E62" s="35">
        <v>4</v>
      </c>
      <c r="F62" s="58" t="s">
        <v>103</v>
      </c>
      <c r="G62" s="67"/>
      <c r="H62" s="26" t="s">
        <v>101</v>
      </c>
      <c r="I62" s="15"/>
    </row>
    <row r="63" spans="1:9" ht="77.25" customHeight="1" x14ac:dyDescent="0.35">
      <c r="A63" s="21"/>
      <c r="B63" s="174">
        <v>4.2</v>
      </c>
      <c r="C63" s="171" t="s">
        <v>104</v>
      </c>
      <c r="D63" s="22"/>
      <c r="E63" s="46">
        <v>1</v>
      </c>
      <c r="F63" s="56" t="s">
        <v>105</v>
      </c>
      <c r="G63" s="56"/>
      <c r="H63" s="20" t="s">
        <v>106</v>
      </c>
      <c r="I63" s="21"/>
    </row>
    <row r="64" spans="1:9" ht="87.75" customHeight="1" x14ac:dyDescent="0.35">
      <c r="A64" s="21"/>
      <c r="B64" s="172"/>
      <c r="C64" s="172"/>
      <c r="D64" s="22"/>
      <c r="E64" s="34">
        <v>2</v>
      </c>
      <c r="F64" s="53" t="s">
        <v>107</v>
      </c>
      <c r="G64" s="53"/>
      <c r="H64" s="26" t="s">
        <v>108</v>
      </c>
      <c r="I64" s="21"/>
    </row>
    <row r="65" spans="1:9" ht="76.5" customHeight="1" x14ac:dyDescent="0.35">
      <c r="A65" s="21"/>
      <c r="B65" s="172"/>
      <c r="C65" s="172"/>
      <c r="D65" s="22"/>
      <c r="E65" s="34">
        <v>3</v>
      </c>
      <c r="F65" s="53" t="s">
        <v>109</v>
      </c>
      <c r="G65" s="53"/>
      <c r="H65" s="26" t="s">
        <v>19</v>
      </c>
      <c r="I65" s="21"/>
    </row>
    <row r="66" spans="1:9" ht="57.5" x14ac:dyDescent="0.35">
      <c r="A66" s="21"/>
      <c r="B66" s="173"/>
      <c r="C66" s="173"/>
      <c r="D66" s="22"/>
      <c r="E66" s="35">
        <v>4</v>
      </c>
      <c r="F66" s="58" t="s">
        <v>110</v>
      </c>
      <c r="G66" s="68"/>
      <c r="H66" s="31" t="s">
        <v>19</v>
      </c>
      <c r="I66" s="21"/>
    </row>
    <row r="67" spans="1:9" ht="37.5" customHeight="1" x14ac:dyDescent="0.35">
      <c r="A67" s="21"/>
      <c r="B67" s="174">
        <v>4.3</v>
      </c>
      <c r="C67" s="171" t="s">
        <v>111</v>
      </c>
      <c r="D67" s="22"/>
      <c r="E67" s="46">
        <v>1</v>
      </c>
      <c r="F67" s="56" t="s">
        <v>112</v>
      </c>
      <c r="G67" s="56"/>
      <c r="H67" s="20" t="s">
        <v>113</v>
      </c>
      <c r="I67" s="21"/>
    </row>
    <row r="68" spans="1:9" ht="39" customHeight="1" x14ac:dyDescent="0.35">
      <c r="A68" s="21"/>
      <c r="B68" s="172"/>
      <c r="C68" s="172"/>
      <c r="D68" s="22"/>
      <c r="E68" s="34">
        <v>2</v>
      </c>
      <c r="F68" s="53" t="s">
        <v>114</v>
      </c>
      <c r="G68" s="53"/>
      <c r="H68" s="20" t="s">
        <v>113</v>
      </c>
      <c r="I68" s="21"/>
    </row>
    <row r="69" spans="1:9" ht="46" x14ac:dyDescent="0.35">
      <c r="A69" s="21"/>
      <c r="B69" s="172"/>
      <c r="C69" s="172"/>
      <c r="D69" s="22"/>
      <c r="E69" s="34">
        <v>3</v>
      </c>
      <c r="F69" s="53" t="s">
        <v>115</v>
      </c>
      <c r="G69" s="53"/>
      <c r="H69" s="26" t="s">
        <v>116</v>
      </c>
      <c r="I69" s="21"/>
    </row>
    <row r="70" spans="1:9" ht="24" x14ac:dyDescent="0.35">
      <c r="A70" s="21"/>
      <c r="B70" s="173"/>
      <c r="C70" s="173"/>
      <c r="D70" s="22"/>
      <c r="E70" s="35">
        <v>4</v>
      </c>
      <c r="F70" s="58" t="s">
        <v>117</v>
      </c>
      <c r="G70" s="68"/>
      <c r="H70" s="31" t="s">
        <v>19</v>
      </c>
      <c r="I70" s="21"/>
    </row>
    <row r="71" spans="1:9" ht="57.5" x14ac:dyDescent="0.35">
      <c r="A71" s="21"/>
      <c r="B71" s="174">
        <v>4.4000000000000004</v>
      </c>
      <c r="C71" s="171" t="s">
        <v>118</v>
      </c>
      <c r="D71" s="22"/>
      <c r="E71" s="46">
        <v>1</v>
      </c>
      <c r="F71" s="56" t="s">
        <v>119</v>
      </c>
      <c r="G71" s="56"/>
      <c r="H71" s="20" t="s">
        <v>120</v>
      </c>
      <c r="I71" s="21"/>
    </row>
    <row r="72" spans="1:9" ht="69" x14ac:dyDescent="0.35">
      <c r="A72" s="37"/>
      <c r="B72" s="172"/>
      <c r="C72" s="172"/>
      <c r="D72" s="22"/>
      <c r="E72" s="34">
        <v>2</v>
      </c>
      <c r="F72" s="53" t="s">
        <v>121</v>
      </c>
      <c r="G72" s="53"/>
      <c r="H72" s="26" t="s">
        <v>122</v>
      </c>
      <c r="I72" s="37"/>
    </row>
    <row r="73" spans="1:9" ht="57" customHeight="1" x14ac:dyDescent="0.35">
      <c r="A73" s="5"/>
      <c r="B73" s="172"/>
      <c r="C73" s="172"/>
      <c r="D73" s="22"/>
      <c r="E73" s="34">
        <v>3</v>
      </c>
      <c r="F73" s="53" t="s">
        <v>123</v>
      </c>
      <c r="G73" s="53"/>
      <c r="H73" s="26" t="s">
        <v>19</v>
      </c>
      <c r="I73" s="5"/>
    </row>
    <row r="74" spans="1:9" ht="34.5" x14ac:dyDescent="0.35">
      <c r="A74" s="42"/>
      <c r="B74" s="173"/>
      <c r="C74" s="173"/>
      <c r="D74" s="22"/>
      <c r="E74" s="35">
        <v>4</v>
      </c>
      <c r="F74" s="69" t="s">
        <v>124</v>
      </c>
      <c r="G74" s="70"/>
      <c r="H74" s="31" t="s">
        <v>19</v>
      </c>
      <c r="I74" s="42"/>
    </row>
    <row r="75" spans="1:9" ht="48" x14ac:dyDescent="0.35">
      <c r="A75" s="21"/>
      <c r="B75" s="174">
        <v>4.5</v>
      </c>
      <c r="C75" s="171" t="s">
        <v>125</v>
      </c>
      <c r="D75" s="22"/>
      <c r="E75" s="46">
        <v>1</v>
      </c>
      <c r="F75" s="56" t="s">
        <v>126</v>
      </c>
      <c r="G75" s="56"/>
      <c r="H75" s="20" t="s">
        <v>127</v>
      </c>
      <c r="I75" s="21"/>
    </row>
    <row r="76" spans="1:9" ht="48" x14ac:dyDescent="0.35">
      <c r="A76" s="21"/>
      <c r="B76" s="172"/>
      <c r="C76" s="172"/>
      <c r="D76" s="22"/>
      <c r="E76" s="34">
        <v>2</v>
      </c>
      <c r="F76" s="53" t="s">
        <v>128</v>
      </c>
      <c r="G76" s="53"/>
      <c r="H76" s="26" t="s">
        <v>129</v>
      </c>
      <c r="I76" s="21"/>
    </row>
    <row r="77" spans="1:9" ht="57.5" x14ac:dyDescent="0.35">
      <c r="A77" s="21"/>
      <c r="B77" s="172"/>
      <c r="C77" s="172"/>
      <c r="D77" s="22"/>
      <c r="E77" s="34">
        <v>3</v>
      </c>
      <c r="F77" s="53" t="s">
        <v>130</v>
      </c>
      <c r="G77" s="53"/>
      <c r="H77" s="26" t="s">
        <v>131</v>
      </c>
      <c r="I77" s="21"/>
    </row>
    <row r="78" spans="1:9" ht="39.75" customHeight="1" x14ac:dyDescent="0.35">
      <c r="A78" s="21"/>
      <c r="B78" s="173"/>
      <c r="C78" s="173"/>
      <c r="D78" s="22"/>
      <c r="E78" s="35">
        <v>4</v>
      </c>
      <c r="F78" s="58" t="s">
        <v>132</v>
      </c>
      <c r="G78" s="68"/>
      <c r="H78" s="31" t="s">
        <v>19</v>
      </c>
      <c r="I78" s="21"/>
    </row>
    <row r="79" spans="1:9" ht="24" x14ac:dyDescent="0.35">
      <c r="A79" s="5"/>
      <c r="B79" s="174">
        <v>4.5999999999999996</v>
      </c>
      <c r="C79" s="171" t="s">
        <v>133</v>
      </c>
      <c r="D79" s="22"/>
      <c r="E79" s="46">
        <v>1</v>
      </c>
      <c r="F79" s="56" t="s">
        <v>134</v>
      </c>
      <c r="G79" s="56"/>
      <c r="H79" s="20" t="s">
        <v>19</v>
      </c>
      <c r="I79" s="5"/>
    </row>
    <row r="80" spans="1:9" ht="34.5" x14ac:dyDescent="0.35">
      <c r="A80" s="49"/>
      <c r="B80" s="172"/>
      <c r="C80" s="172"/>
      <c r="D80" s="22"/>
      <c r="E80" s="34">
        <v>2</v>
      </c>
      <c r="F80" s="53" t="s">
        <v>135</v>
      </c>
      <c r="G80" s="53"/>
      <c r="H80" s="26" t="s">
        <v>19</v>
      </c>
      <c r="I80" s="49"/>
    </row>
    <row r="81" spans="1:9" ht="34.5" x14ac:dyDescent="0.35">
      <c r="A81" s="49"/>
      <c r="B81" s="172"/>
      <c r="C81" s="172"/>
      <c r="D81" s="22"/>
      <c r="E81" s="34">
        <v>3</v>
      </c>
      <c r="F81" s="53" t="s">
        <v>136</v>
      </c>
      <c r="G81" s="53"/>
      <c r="H81" s="26" t="s">
        <v>19</v>
      </c>
      <c r="I81" s="49"/>
    </row>
    <row r="82" spans="1:9" ht="34.5" customHeight="1" thickBot="1" x14ac:dyDescent="0.4">
      <c r="A82" s="49"/>
      <c r="B82" s="173"/>
      <c r="C82" s="173"/>
      <c r="D82" s="22"/>
      <c r="E82" s="35">
        <v>4</v>
      </c>
      <c r="F82" s="58" t="s">
        <v>137</v>
      </c>
      <c r="G82" s="68"/>
      <c r="H82" s="31" t="s">
        <v>19</v>
      </c>
      <c r="I82" s="49"/>
    </row>
    <row r="83" spans="1:9" ht="69.5" thickBot="1" x14ac:dyDescent="0.4">
      <c r="A83" s="49"/>
      <c r="B83" s="174">
        <v>4.7</v>
      </c>
      <c r="C83" s="171" t="s">
        <v>138</v>
      </c>
      <c r="D83" s="22"/>
      <c r="E83" s="32">
        <v>1</v>
      </c>
      <c r="F83" s="50" t="s">
        <v>139</v>
      </c>
      <c r="G83" s="50"/>
      <c r="H83" s="20" t="s">
        <v>19</v>
      </c>
      <c r="I83" s="49"/>
    </row>
    <row r="84" spans="1:9" ht="66.75" customHeight="1" thickBot="1" x14ac:dyDescent="0.4">
      <c r="A84" s="49"/>
      <c r="B84" s="172"/>
      <c r="C84" s="172"/>
      <c r="D84" s="22"/>
      <c r="E84" s="34">
        <v>2</v>
      </c>
      <c r="F84" s="53" t="s">
        <v>140</v>
      </c>
      <c r="G84" s="53"/>
      <c r="H84" s="26" t="s">
        <v>19</v>
      </c>
      <c r="I84" s="49"/>
    </row>
    <row r="85" spans="1:9" ht="58.5" customHeight="1" x14ac:dyDescent="0.35">
      <c r="A85" s="49"/>
      <c r="B85" s="172"/>
      <c r="C85" s="172"/>
      <c r="D85" s="22"/>
      <c r="E85" s="34">
        <v>3</v>
      </c>
      <c r="F85" s="53" t="s">
        <v>141</v>
      </c>
      <c r="G85" s="53"/>
      <c r="H85" s="26" t="s">
        <v>19</v>
      </c>
      <c r="I85" s="49"/>
    </row>
    <row r="86" spans="1:9" ht="47.25" customHeight="1" x14ac:dyDescent="0.35">
      <c r="A86" s="49"/>
      <c r="B86" s="173"/>
      <c r="C86" s="173"/>
      <c r="D86" s="22"/>
      <c r="E86" s="35">
        <v>4</v>
      </c>
      <c r="F86" s="58" t="s">
        <v>142</v>
      </c>
      <c r="G86" s="67"/>
      <c r="H86" s="31" t="s">
        <v>19</v>
      </c>
      <c r="I86" s="49"/>
    </row>
    <row r="87" spans="1:9" ht="69" x14ac:dyDescent="0.35">
      <c r="A87" s="49"/>
      <c r="B87" s="174">
        <v>4.8</v>
      </c>
      <c r="C87" s="171" t="s">
        <v>143</v>
      </c>
      <c r="D87" s="22"/>
      <c r="E87" s="46">
        <v>1</v>
      </c>
      <c r="F87" s="56" t="s">
        <v>144</v>
      </c>
      <c r="G87" s="56"/>
      <c r="H87" s="20" t="s">
        <v>145</v>
      </c>
      <c r="I87" s="49"/>
    </row>
    <row r="88" spans="1:9" ht="57.5" x14ac:dyDescent="0.35">
      <c r="A88" s="49"/>
      <c r="B88" s="172"/>
      <c r="C88" s="172"/>
      <c r="D88" s="22"/>
      <c r="E88" s="34">
        <v>2</v>
      </c>
      <c r="F88" s="53" t="s">
        <v>146</v>
      </c>
      <c r="G88" s="53"/>
      <c r="H88" s="26" t="s">
        <v>19</v>
      </c>
      <c r="I88" s="49"/>
    </row>
    <row r="89" spans="1:9" ht="69" x14ac:dyDescent="0.35">
      <c r="A89" s="49"/>
      <c r="B89" s="172"/>
      <c r="C89" s="172"/>
      <c r="D89" s="22"/>
      <c r="E89" s="34">
        <v>3</v>
      </c>
      <c r="F89" s="53" t="s">
        <v>147</v>
      </c>
      <c r="G89" s="53"/>
      <c r="H89" s="26" t="s">
        <v>19</v>
      </c>
      <c r="I89" s="49"/>
    </row>
    <row r="90" spans="1:9" ht="66.75" customHeight="1" x14ac:dyDescent="0.35">
      <c r="A90" s="49"/>
      <c r="B90" s="173"/>
      <c r="C90" s="173"/>
      <c r="D90" s="22"/>
      <c r="E90" s="35">
        <v>4</v>
      </c>
      <c r="F90" s="71" t="s">
        <v>148</v>
      </c>
      <c r="G90" s="68"/>
      <c r="H90" s="31" t="s">
        <v>19</v>
      </c>
      <c r="I90" s="49"/>
    </row>
    <row r="91" spans="1:9" ht="46" x14ac:dyDescent="0.35">
      <c r="A91" s="49"/>
      <c r="B91" s="174">
        <v>4.9000000000000004</v>
      </c>
      <c r="C91" s="171" t="s">
        <v>149</v>
      </c>
      <c r="D91" s="22"/>
      <c r="E91" s="46">
        <v>1</v>
      </c>
      <c r="F91" s="56" t="s">
        <v>150</v>
      </c>
      <c r="G91" s="56"/>
      <c r="H91" s="20" t="s">
        <v>151</v>
      </c>
      <c r="I91" s="49"/>
    </row>
    <row r="92" spans="1:9" ht="57.5" x14ac:dyDescent="0.35">
      <c r="A92" s="60"/>
      <c r="B92" s="172"/>
      <c r="C92" s="172"/>
      <c r="D92" s="22"/>
      <c r="E92" s="34">
        <v>2</v>
      </c>
      <c r="F92" s="53" t="s">
        <v>152</v>
      </c>
      <c r="G92" s="53"/>
      <c r="H92" s="26" t="s">
        <v>153</v>
      </c>
      <c r="I92" s="60"/>
    </row>
    <row r="93" spans="1:9" ht="48" x14ac:dyDescent="0.35">
      <c r="A93" s="49"/>
      <c r="B93" s="172"/>
      <c r="C93" s="172"/>
      <c r="D93" s="22"/>
      <c r="E93" s="34">
        <v>3</v>
      </c>
      <c r="F93" s="53" t="s">
        <v>154</v>
      </c>
      <c r="G93" s="53"/>
      <c r="H93" s="26" t="s">
        <v>153</v>
      </c>
      <c r="I93" s="49"/>
    </row>
    <row r="94" spans="1:9" ht="48" customHeight="1" x14ac:dyDescent="0.35">
      <c r="A94" s="49"/>
      <c r="B94" s="173"/>
      <c r="C94" s="173"/>
      <c r="D94" s="22"/>
      <c r="E94" s="35">
        <v>4</v>
      </c>
      <c r="F94" s="71" t="s">
        <v>155</v>
      </c>
      <c r="G94" s="68"/>
      <c r="H94" s="31" t="s">
        <v>156</v>
      </c>
      <c r="I94" s="49"/>
    </row>
    <row r="95" spans="1:9" ht="36" customHeight="1" x14ac:dyDescent="0.35">
      <c r="A95" s="60"/>
      <c r="B95" s="213">
        <v>4.0999999999999996</v>
      </c>
      <c r="C95" s="171" t="s">
        <v>157</v>
      </c>
      <c r="D95" s="22"/>
      <c r="E95" s="46">
        <v>1</v>
      </c>
      <c r="F95" s="56" t="s">
        <v>158</v>
      </c>
      <c r="G95" s="56"/>
      <c r="H95" s="20" t="s">
        <v>159</v>
      </c>
      <c r="I95" s="60"/>
    </row>
    <row r="96" spans="1:9" ht="46" x14ac:dyDescent="0.35">
      <c r="A96" s="60"/>
      <c r="B96" s="172"/>
      <c r="C96" s="172"/>
      <c r="D96" s="22"/>
      <c r="E96" s="34">
        <v>2</v>
      </c>
      <c r="F96" s="53" t="s">
        <v>160</v>
      </c>
      <c r="G96" s="53"/>
      <c r="H96" s="26" t="s">
        <v>19</v>
      </c>
      <c r="I96" s="60"/>
    </row>
    <row r="97" spans="1:9" ht="37.5" customHeight="1" x14ac:dyDescent="0.35">
      <c r="A97" s="60"/>
      <c r="B97" s="172"/>
      <c r="C97" s="172"/>
      <c r="D97" s="22"/>
      <c r="E97" s="34">
        <v>3</v>
      </c>
      <c r="F97" s="53" t="s">
        <v>161</v>
      </c>
      <c r="G97" s="53"/>
      <c r="H97" s="26" t="s">
        <v>19</v>
      </c>
      <c r="I97" s="60"/>
    </row>
    <row r="98" spans="1:9" ht="26.25" customHeight="1" x14ac:dyDescent="0.35">
      <c r="A98" s="60"/>
      <c r="B98" s="173"/>
      <c r="C98" s="173"/>
      <c r="D98" s="22"/>
      <c r="E98" s="35">
        <v>4</v>
      </c>
      <c r="F98" s="58" t="s">
        <v>162</v>
      </c>
      <c r="G98" s="68"/>
      <c r="H98" s="31" t="s">
        <v>19</v>
      </c>
      <c r="I98" s="60"/>
    </row>
    <row r="99" spans="1:9" ht="46" x14ac:dyDescent="0.35">
      <c r="A99" s="60"/>
      <c r="B99" s="213">
        <v>4.1100000000000003</v>
      </c>
      <c r="C99" s="171" t="s">
        <v>163</v>
      </c>
      <c r="D99" s="22"/>
      <c r="E99" s="46">
        <v>1</v>
      </c>
      <c r="F99" s="56" t="s">
        <v>164</v>
      </c>
      <c r="G99" s="56"/>
      <c r="H99" s="20" t="s">
        <v>159</v>
      </c>
      <c r="I99" s="60"/>
    </row>
    <row r="100" spans="1:9" ht="46.5" customHeight="1" x14ac:dyDescent="0.35">
      <c r="A100" s="64"/>
      <c r="B100" s="172"/>
      <c r="C100" s="172"/>
      <c r="D100" s="22"/>
      <c r="E100" s="34">
        <v>2</v>
      </c>
      <c r="F100" s="53" t="s">
        <v>165</v>
      </c>
      <c r="G100" s="53"/>
      <c r="H100" s="26" t="s">
        <v>166</v>
      </c>
      <c r="I100" s="64"/>
    </row>
    <row r="101" spans="1:9" ht="45.75" customHeight="1" thickBot="1" x14ac:dyDescent="0.4">
      <c r="A101" s="1"/>
      <c r="B101" s="172"/>
      <c r="C101" s="172"/>
      <c r="D101" s="22"/>
      <c r="E101" s="34">
        <v>3</v>
      </c>
      <c r="F101" s="53" t="s">
        <v>167</v>
      </c>
      <c r="G101" s="53"/>
      <c r="H101" s="26" t="s">
        <v>19</v>
      </c>
      <c r="I101" s="1"/>
    </row>
    <row r="102" spans="1:9" ht="43.5" customHeight="1" thickBot="1" x14ac:dyDescent="0.4">
      <c r="B102" s="172"/>
      <c r="C102" s="172"/>
      <c r="D102" s="22"/>
      <c r="E102" s="38">
        <v>4</v>
      </c>
      <c r="F102" s="65" t="s">
        <v>168</v>
      </c>
      <c r="G102" s="72"/>
      <c r="H102" s="41"/>
    </row>
    <row r="103" spans="1:9" ht="24.75" customHeight="1" thickBot="1" x14ac:dyDescent="0.4">
      <c r="A103" s="5"/>
      <c r="B103" s="43" t="s">
        <v>169</v>
      </c>
      <c r="C103" s="43"/>
      <c r="D103" s="43"/>
      <c r="E103" s="43"/>
      <c r="F103" s="43"/>
      <c r="G103" s="43"/>
      <c r="H103" s="43"/>
      <c r="I103" s="5"/>
    </row>
    <row r="104" spans="1:9" ht="70.5" customHeight="1" thickBot="1" x14ac:dyDescent="0.4">
      <c r="A104" s="5"/>
      <c r="B104" s="175">
        <v>5.0999999999999996</v>
      </c>
      <c r="C104" s="176" t="s">
        <v>170</v>
      </c>
      <c r="D104" s="22"/>
      <c r="E104" s="32">
        <v>1</v>
      </c>
      <c r="F104" s="50" t="s">
        <v>171</v>
      </c>
      <c r="G104" s="73"/>
      <c r="H104" s="20" t="s">
        <v>172</v>
      </c>
      <c r="I104" s="5"/>
    </row>
    <row r="105" spans="1:9" ht="81" thickBot="1" x14ac:dyDescent="0.4">
      <c r="A105" s="6"/>
      <c r="B105" s="172"/>
      <c r="C105" s="172"/>
      <c r="D105" s="22"/>
      <c r="E105" s="34">
        <v>2</v>
      </c>
      <c r="F105" s="53" t="s">
        <v>173</v>
      </c>
      <c r="G105" s="62"/>
      <c r="H105" s="26" t="s">
        <v>174</v>
      </c>
      <c r="I105" s="6"/>
    </row>
    <row r="106" spans="1:9" ht="46.5" customHeight="1" x14ac:dyDescent="0.35">
      <c r="A106" s="7"/>
      <c r="B106" s="172"/>
      <c r="C106" s="172"/>
      <c r="D106" s="22"/>
      <c r="E106" s="34">
        <v>3</v>
      </c>
      <c r="F106" s="53" t="s">
        <v>175</v>
      </c>
      <c r="G106" s="62"/>
      <c r="H106" s="26" t="s">
        <v>176</v>
      </c>
      <c r="I106" s="7"/>
    </row>
    <row r="107" spans="1:9" ht="27" customHeight="1" thickBot="1" x14ac:dyDescent="0.4">
      <c r="A107" s="7"/>
      <c r="B107" s="173"/>
      <c r="C107" s="173"/>
      <c r="D107" s="22"/>
      <c r="E107" s="35">
        <v>4</v>
      </c>
      <c r="F107" s="71" t="s">
        <v>177</v>
      </c>
      <c r="G107" s="74"/>
      <c r="H107" s="31" t="s">
        <v>19</v>
      </c>
      <c r="I107" s="7"/>
    </row>
    <row r="108" spans="1:9" ht="60.5" thickBot="1" x14ac:dyDescent="0.4">
      <c r="A108" s="7"/>
      <c r="B108" s="174">
        <v>5.2</v>
      </c>
      <c r="C108" s="171" t="s">
        <v>178</v>
      </c>
      <c r="D108" s="22"/>
      <c r="E108" s="32">
        <v>1</v>
      </c>
      <c r="F108" s="50" t="s">
        <v>179</v>
      </c>
      <c r="G108" s="73"/>
      <c r="H108" s="20" t="s">
        <v>180</v>
      </c>
      <c r="I108" s="7"/>
    </row>
    <row r="109" spans="1:9" ht="57.75" customHeight="1" thickBot="1" x14ac:dyDescent="0.4">
      <c r="A109" s="7"/>
      <c r="B109" s="172"/>
      <c r="C109" s="172"/>
      <c r="D109" s="22"/>
      <c r="E109" s="34">
        <v>2</v>
      </c>
      <c r="F109" s="53" t="s">
        <v>181</v>
      </c>
      <c r="G109" s="62"/>
      <c r="H109" s="26" t="s">
        <v>182</v>
      </c>
      <c r="I109" s="7"/>
    </row>
    <row r="110" spans="1:9" ht="56.25" customHeight="1" x14ac:dyDescent="0.35">
      <c r="A110" s="7"/>
      <c r="B110" s="172"/>
      <c r="C110" s="172"/>
      <c r="D110" s="22"/>
      <c r="E110" s="34">
        <v>3</v>
      </c>
      <c r="F110" s="53" t="s">
        <v>183</v>
      </c>
      <c r="G110" s="62"/>
      <c r="H110" s="26" t="s">
        <v>182</v>
      </c>
      <c r="I110" s="7"/>
    </row>
    <row r="111" spans="1:9" ht="45.75" customHeight="1" thickBot="1" x14ac:dyDescent="0.4">
      <c r="A111" s="5"/>
      <c r="B111" s="173"/>
      <c r="C111" s="173"/>
      <c r="D111" s="22"/>
      <c r="E111" s="35">
        <v>4</v>
      </c>
      <c r="F111" s="58" t="s">
        <v>184</v>
      </c>
      <c r="G111" s="74"/>
      <c r="H111" s="31" t="s">
        <v>19</v>
      </c>
      <c r="I111" s="5"/>
    </row>
    <row r="112" spans="1:9" ht="92.5" thickBot="1" x14ac:dyDescent="0.4">
      <c r="A112" s="15"/>
      <c r="B112" s="174">
        <v>5.3</v>
      </c>
      <c r="C112" s="171" t="s">
        <v>185</v>
      </c>
      <c r="D112" s="22"/>
      <c r="E112" s="32">
        <v>1</v>
      </c>
      <c r="F112" s="50" t="s">
        <v>186</v>
      </c>
      <c r="G112" s="73"/>
      <c r="H112" s="20" t="s">
        <v>187</v>
      </c>
      <c r="I112" s="15"/>
    </row>
    <row r="113" spans="1:9" ht="69.5" thickBot="1" x14ac:dyDescent="0.4">
      <c r="A113" s="21"/>
      <c r="B113" s="172"/>
      <c r="C113" s="172"/>
      <c r="D113" s="22"/>
      <c r="E113" s="34">
        <v>2</v>
      </c>
      <c r="F113" s="53" t="s">
        <v>188</v>
      </c>
      <c r="G113" s="62"/>
      <c r="H113" s="26" t="s">
        <v>189</v>
      </c>
      <c r="I113" s="21"/>
    </row>
    <row r="114" spans="1:9" ht="81" thickBot="1" x14ac:dyDescent="0.4">
      <c r="A114" s="21"/>
      <c r="B114" s="172"/>
      <c r="C114" s="172"/>
      <c r="D114" s="22"/>
      <c r="E114" s="34">
        <v>3</v>
      </c>
      <c r="F114" s="53" t="s">
        <v>190</v>
      </c>
      <c r="G114" s="62"/>
      <c r="H114" s="26" t="s">
        <v>189</v>
      </c>
      <c r="I114" s="21"/>
    </row>
    <row r="115" spans="1:9" ht="58" thickBot="1" x14ac:dyDescent="0.4">
      <c r="A115" s="21"/>
      <c r="B115" s="172"/>
      <c r="C115" s="172"/>
      <c r="D115" s="22"/>
      <c r="E115" s="38">
        <v>4</v>
      </c>
      <c r="F115" s="65" t="s">
        <v>191</v>
      </c>
      <c r="G115" s="75"/>
      <c r="H115" s="41" t="s">
        <v>19</v>
      </c>
      <c r="I115" s="21"/>
    </row>
    <row r="116" spans="1:9" ht="24.75" customHeight="1" thickBot="1" x14ac:dyDescent="0.4">
      <c r="A116" s="21"/>
      <c r="B116" s="43" t="s">
        <v>192</v>
      </c>
      <c r="C116" s="43"/>
      <c r="D116" s="43"/>
      <c r="E116" s="43"/>
      <c r="F116" s="43"/>
      <c r="G116" s="43"/>
      <c r="H116" s="43"/>
      <c r="I116" s="21"/>
    </row>
    <row r="117" spans="1:9" ht="46.5" thickBot="1" x14ac:dyDescent="0.4">
      <c r="A117" s="21"/>
      <c r="B117" s="175">
        <v>6.1</v>
      </c>
      <c r="C117" s="176" t="s">
        <v>193</v>
      </c>
      <c r="D117" s="22"/>
      <c r="E117" s="32">
        <v>1</v>
      </c>
      <c r="F117" s="50" t="s">
        <v>194</v>
      </c>
      <c r="G117" s="50"/>
      <c r="H117" s="20" t="s">
        <v>195</v>
      </c>
      <c r="I117" s="21"/>
    </row>
    <row r="118" spans="1:9" ht="58" thickBot="1" x14ac:dyDescent="0.4">
      <c r="A118" s="21"/>
      <c r="B118" s="172"/>
      <c r="C118" s="172"/>
      <c r="D118" s="22"/>
      <c r="E118" s="34">
        <v>2</v>
      </c>
      <c r="F118" s="53" t="s">
        <v>196</v>
      </c>
      <c r="G118" s="53"/>
      <c r="H118" s="26" t="s">
        <v>19</v>
      </c>
      <c r="I118" s="21"/>
    </row>
    <row r="119" spans="1:9" ht="46" x14ac:dyDescent="0.35">
      <c r="A119" s="21"/>
      <c r="B119" s="172"/>
      <c r="C119" s="172"/>
      <c r="D119" s="22"/>
      <c r="E119" s="34">
        <v>3</v>
      </c>
      <c r="F119" s="53" t="s">
        <v>197</v>
      </c>
      <c r="G119" s="53"/>
      <c r="H119" s="26" t="s">
        <v>19</v>
      </c>
      <c r="I119" s="21"/>
    </row>
    <row r="120" spans="1:9" ht="24.5" thickBot="1" x14ac:dyDescent="0.4">
      <c r="A120" s="21"/>
      <c r="B120" s="173"/>
      <c r="C120" s="173"/>
      <c r="D120" s="22"/>
      <c r="E120" s="35">
        <v>4</v>
      </c>
      <c r="F120" s="58" t="s">
        <v>198</v>
      </c>
      <c r="G120" s="67"/>
      <c r="H120" s="31" t="s">
        <v>19</v>
      </c>
      <c r="I120" s="21"/>
    </row>
    <row r="121" spans="1:9" ht="46.5" thickBot="1" x14ac:dyDescent="0.4">
      <c r="A121" s="21"/>
      <c r="B121" s="174">
        <v>6.2</v>
      </c>
      <c r="C121" s="171" t="s">
        <v>199</v>
      </c>
      <c r="D121" s="22"/>
      <c r="E121" s="32">
        <v>1</v>
      </c>
      <c r="F121" s="50" t="s">
        <v>200</v>
      </c>
      <c r="G121" s="50"/>
      <c r="H121" s="20" t="s">
        <v>201</v>
      </c>
      <c r="I121" s="21"/>
    </row>
    <row r="122" spans="1:9" ht="46.5" thickBot="1" x14ac:dyDescent="0.4">
      <c r="A122" s="37"/>
      <c r="B122" s="172"/>
      <c r="C122" s="172"/>
      <c r="D122" s="22"/>
      <c r="E122" s="34">
        <v>2</v>
      </c>
      <c r="F122" s="53" t="s">
        <v>202</v>
      </c>
      <c r="G122" s="53"/>
      <c r="H122" s="20" t="s">
        <v>201</v>
      </c>
      <c r="I122" s="37"/>
    </row>
    <row r="123" spans="1:9" ht="46.5" customHeight="1" x14ac:dyDescent="0.35">
      <c r="A123" s="5"/>
      <c r="B123" s="172"/>
      <c r="C123" s="172"/>
      <c r="D123" s="22"/>
      <c r="E123" s="34">
        <v>3</v>
      </c>
      <c r="F123" s="53" t="s">
        <v>203</v>
      </c>
      <c r="G123" s="53"/>
      <c r="H123" s="26" t="s">
        <v>19</v>
      </c>
      <c r="I123" s="5"/>
    </row>
    <row r="124" spans="1:9" ht="46.5" thickBot="1" x14ac:dyDescent="0.4">
      <c r="A124" s="42"/>
      <c r="B124" s="173"/>
      <c r="C124" s="173"/>
      <c r="D124" s="22"/>
      <c r="E124" s="35">
        <v>4</v>
      </c>
      <c r="F124" s="58" t="s">
        <v>204</v>
      </c>
      <c r="G124" s="67"/>
      <c r="H124" s="31" t="s">
        <v>19</v>
      </c>
      <c r="I124" s="42"/>
    </row>
    <row r="125" spans="1:9" ht="58" thickBot="1" x14ac:dyDescent="0.4">
      <c r="A125" s="21"/>
      <c r="B125" s="174">
        <v>6.3</v>
      </c>
      <c r="C125" s="171" t="s">
        <v>205</v>
      </c>
      <c r="D125" s="22"/>
      <c r="E125" s="32">
        <v>1</v>
      </c>
      <c r="F125" s="50" t="s">
        <v>206</v>
      </c>
      <c r="G125" s="50"/>
      <c r="H125" s="20" t="s">
        <v>207</v>
      </c>
      <c r="I125" s="21"/>
    </row>
    <row r="126" spans="1:9" ht="58" thickBot="1" x14ac:dyDescent="0.4">
      <c r="A126" s="21"/>
      <c r="B126" s="172"/>
      <c r="C126" s="172"/>
      <c r="D126" s="22"/>
      <c r="E126" s="34">
        <v>2</v>
      </c>
      <c r="F126" s="53" t="s">
        <v>208</v>
      </c>
      <c r="G126" s="53"/>
      <c r="H126" s="20" t="s">
        <v>207</v>
      </c>
      <c r="I126" s="21"/>
    </row>
    <row r="127" spans="1:9" ht="34.5" x14ac:dyDescent="0.35">
      <c r="A127" s="21"/>
      <c r="B127" s="172"/>
      <c r="C127" s="172"/>
      <c r="D127" s="22"/>
      <c r="E127" s="34">
        <v>3</v>
      </c>
      <c r="F127" s="53" t="s">
        <v>209</v>
      </c>
      <c r="G127" s="53"/>
      <c r="H127" s="26" t="s">
        <v>19</v>
      </c>
      <c r="I127" s="21"/>
    </row>
    <row r="128" spans="1:9" ht="35" thickBot="1" x14ac:dyDescent="0.4">
      <c r="A128" s="21"/>
      <c r="B128" s="173"/>
      <c r="C128" s="173"/>
      <c r="D128" s="22"/>
      <c r="E128" s="35">
        <v>4</v>
      </c>
      <c r="F128" s="58" t="s">
        <v>210</v>
      </c>
      <c r="G128" s="67"/>
      <c r="H128" s="31" t="s">
        <v>19</v>
      </c>
      <c r="I128" s="21"/>
    </row>
    <row r="129" spans="1:9" ht="58" thickBot="1" x14ac:dyDescent="0.4">
      <c r="A129" s="5"/>
      <c r="B129" s="174">
        <v>6.4</v>
      </c>
      <c r="C129" s="171" t="s">
        <v>211</v>
      </c>
      <c r="D129" s="22"/>
      <c r="E129" s="32">
        <v>1</v>
      </c>
      <c r="F129" s="50" t="s">
        <v>212</v>
      </c>
      <c r="G129" s="50"/>
      <c r="H129" s="20" t="s">
        <v>213</v>
      </c>
      <c r="I129" s="5"/>
    </row>
    <row r="130" spans="1:9" ht="69.5" thickBot="1" x14ac:dyDescent="0.4">
      <c r="A130" s="49"/>
      <c r="B130" s="172"/>
      <c r="C130" s="172"/>
      <c r="D130" s="22"/>
      <c r="E130" s="34">
        <v>2</v>
      </c>
      <c r="F130" s="53" t="s">
        <v>214</v>
      </c>
      <c r="G130" s="53"/>
      <c r="H130" s="26" t="s">
        <v>215</v>
      </c>
      <c r="I130" s="49"/>
    </row>
    <row r="131" spans="1:9" ht="46" x14ac:dyDescent="0.35">
      <c r="A131" s="49"/>
      <c r="B131" s="172"/>
      <c r="C131" s="172"/>
      <c r="D131" s="22"/>
      <c r="E131" s="34">
        <v>3</v>
      </c>
      <c r="F131" s="53" t="s">
        <v>216</v>
      </c>
      <c r="G131" s="53"/>
      <c r="H131" s="26" t="s">
        <v>215</v>
      </c>
      <c r="I131" s="49"/>
    </row>
    <row r="132" spans="1:9" ht="35" thickBot="1" x14ac:dyDescent="0.4">
      <c r="A132" s="49"/>
      <c r="B132" s="173"/>
      <c r="C132" s="173"/>
      <c r="D132" s="22"/>
      <c r="E132" s="35">
        <v>4</v>
      </c>
      <c r="F132" s="58" t="s">
        <v>217</v>
      </c>
      <c r="G132" s="76"/>
      <c r="H132" s="31" t="s">
        <v>19</v>
      </c>
      <c r="I132" s="49"/>
    </row>
    <row r="133" spans="1:9" ht="58" thickBot="1" x14ac:dyDescent="0.4">
      <c r="A133" s="49"/>
      <c r="B133" s="174">
        <v>6.5</v>
      </c>
      <c r="C133" s="171" t="s">
        <v>218</v>
      </c>
      <c r="D133" s="22"/>
      <c r="E133" s="32">
        <v>1</v>
      </c>
      <c r="F133" s="50" t="s">
        <v>219</v>
      </c>
      <c r="G133" s="50"/>
      <c r="H133" s="20" t="s">
        <v>220</v>
      </c>
      <c r="I133" s="49"/>
    </row>
    <row r="134" spans="1:9" ht="58" thickBot="1" x14ac:dyDescent="0.4">
      <c r="A134" s="49"/>
      <c r="B134" s="172"/>
      <c r="C134" s="172"/>
      <c r="D134" s="22"/>
      <c r="E134" s="34">
        <v>2</v>
      </c>
      <c r="F134" s="53" t="s">
        <v>221</v>
      </c>
      <c r="G134" s="53"/>
      <c r="H134" s="26" t="s">
        <v>19</v>
      </c>
      <c r="I134" s="49"/>
    </row>
    <row r="135" spans="1:9" ht="80.5" x14ac:dyDescent="0.35">
      <c r="A135" s="49"/>
      <c r="B135" s="172"/>
      <c r="C135" s="172"/>
      <c r="D135" s="22"/>
      <c r="E135" s="34">
        <v>3</v>
      </c>
      <c r="F135" s="53" t="s">
        <v>222</v>
      </c>
      <c r="G135" s="53"/>
      <c r="H135" s="26" t="s">
        <v>19</v>
      </c>
      <c r="I135" s="49"/>
    </row>
    <row r="136" spans="1:9" ht="23.5" thickBot="1" x14ac:dyDescent="0.4">
      <c r="A136" s="49"/>
      <c r="B136" s="173"/>
      <c r="C136" s="173"/>
      <c r="D136" s="22"/>
      <c r="E136" s="35">
        <v>4</v>
      </c>
      <c r="F136" s="58" t="s">
        <v>223</v>
      </c>
      <c r="G136" s="76"/>
      <c r="H136" s="31"/>
      <c r="I136" s="49"/>
    </row>
    <row r="137" spans="1:9" ht="115.5" thickBot="1" x14ac:dyDescent="0.4">
      <c r="A137" s="49"/>
      <c r="B137" s="174">
        <v>6.6</v>
      </c>
      <c r="C137" s="171" t="s">
        <v>224</v>
      </c>
      <c r="D137" s="22"/>
      <c r="E137" s="32">
        <v>1</v>
      </c>
      <c r="F137" s="50" t="s">
        <v>225</v>
      </c>
      <c r="G137" s="50"/>
      <c r="H137" s="20" t="s">
        <v>226</v>
      </c>
      <c r="I137" s="49"/>
    </row>
    <row r="138" spans="1:9" ht="69.5" thickBot="1" x14ac:dyDescent="0.4">
      <c r="A138" s="49"/>
      <c r="B138" s="172"/>
      <c r="C138" s="172"/>
      <c r="D138" s="22"/>
      <c r="E138" s="34">
        <v>2</v>
      </c>
      <c r="F138" s="77" t="s">
        <v>227</v>
      </c>
      <c r="G138" s="53"/>
      <c r="H138" s="26" t="s">
        <v>228</v>
      </c>
      <c r="I138" s="49"/>
    </row>
    <row r="139" spans="1:9" ht="58" thickBot="1" x14ac:dyDescent="0.4">
      <c r="A139" s="49"/>
      <c r="B139" s="172"/>
      <c r="C139" s="172"/>
      <c r="D139" s="22"/>
      <c r="E139" s="34">
        <v>3</v>
      </c>
      <c r="F139" s="53" t="s">
        <v>229</v>
      </c>
      <c r="G139" s="53"/>
      <c r="H139" s="26" t="s">
        <v>230</v>
      </c>
      <c r="I139" s="49"/>
    </row>
    <row r="140" spans="1:9" ht="35.25" customHeight="1" thickBot="1" x14ac:dyDescent="0.4">
      <c r="A140" s="49"/>
      <c r="B140" s="172"/>
      <c r="C140" s="172"/>
      <c r="D140" s="22"/>
      <c r="E140" s="38">
        <v>4</v>
      </c>
      <c r="F140" s="78" t="s">
        <v>231</v>
      </c>
      <c r="G140" s="79"/>
      <c r="H140" s="41"/>
      <c r="I140" s="49"/>
    </row>
    <row r="141" spans="1:9" ht="24.75" customHeight="1" thickBot="1" x14ac:dyDescent="0.4">
      <c r="A141" s="49"/>
      <c r="B141" s="43" t="s">
        <v>232</v>
      </c>
      <c r="C141" s="43"/>
      <c r="D141" s="43"/>
      <c r="E141" s="43"/>
      <c r="F141" s="43"/>
      <c r="G141" s="43"/>
      <c r="H141" s="43"/>
      <c r="I141" s="49"/>
    </row>
    <row r="142" spans="1:9" ht="34.5" customHeight="1" thickBot="1" x14ac:dyDescent="0.4">
      <c r="A142" s="60"/>
      <c r="B142" s="175">
        <v>7.1</v>
      </c>
      <c r="C142" s="176" t="s">
        <v>233</v>
      </c>
      <c r="D142" s="22"/>
      <c r="E142" s="32">
        <v>1</v>
      </c>
      <c r="F142" s="50" t="s">
        <v>234</v>
      </c>
      <c r="G142" s="50"/>
      <c r="H142" s="20" t="s">
        <v>235</v>
      </c>
      <c r="I142" s="60"/>
    </row>
    <row r="143" spans="1:9" ht="55.5" customHeight="1" thickBot="1" x14ac:dyDescent="0.4">
      <c r="A143" s="49"/>
      <c r="B143" s="172"/>
      <c r="C143" s="172"/>
      <c r="D143" s="22"/>
      <c r="E143" s="34">
        <v>2</v>
      </c>
      <c r="F143" s="53" t="s">
        <v>236</v>
      </c>
      <c r="G143" s="53"/>
      <c r="H143" s="26" t="s">
        <v>237</v>
      </c>
      <c r="I143" s="49"/>
    </row>
    <row r="144" spans="1:9" ht="48.5" thickBot="1" x14ac:dyDescent="0.4">
      <c r="A144" s="49"/>
      <c r="B144" s="172"/>
      <c r="C144" s="172"/>
      <c r="D144" s="22"/>
      <c r="E144" s="38">
        <v>3</v>
      </c>
      <c r="F144" s="80" t="s">
        <v>238</v>
      </c>
      <c r="G144" s="80"/>
      <c r="H144" s="41" t="s">
        <v>239</v>
      </c>
      <c r="I144" s="49"/>
    </row>
    <row r="145" spans="1:9" ht="48.5" thickBot="1" x14ac:dyDescent="0.4">
      <c r="A145" s="60"/>
      <c r="B145" s="172"/>
      <c r="C145" s="172"/>
      <c r="D145" s="22"/>
      <c r="E145" s="38">
        <v>4</v>
      </c>
      <c r="F145" s="80" t="s">
        <v>240</v>
      </c>
      <c r="G145" s="80"/>
      <c r="H145" s="41" t="s">
        <v>239</v>
      </c>
      <c r="I145" s="60"/>
    </row>
    <row r="146" spans="1:9" ht="24.75" customHeight="1" thickBot="1" x14ac:dyDescent="0.4">
      <c r="A146" s="60"/>
      <c r="B146" s="43" t="s">
        <v>241</v>
      </c>
      <c r="C146" s="43"/>
      <c r="D146" s="43"/>
      <c r="E146" s="43"/>
      <c r="F146" s="43"/>
      <c r="G146" s="43"/>
      <c r="H146" s="43"/>
      <c r="I146" s="60"/>
    </row>
    <row r="147" spans="1:9" ht="36" customHeight="1" thickBot="1" x14ac:dyDescent="0.4">
      <c r="A147" s="60"/>
      <c r="B147" s="175">
        <v>8.1</v>
      </c>
      <c r="C147" s="176" t="s">
        <v>242</v>
      </c>
      <c r="D147" s="22"/>
      <c r="E147" s="32">
        <v>1</v>
      </c>
      <c r="F147" s="50" t="s">
        <v>243</v>
      </c>
      <c r="G147" s="50"/>
      <c r="H147" s="20" t="s">
        <v>244</v>
      </c>
      <c r="I147" s="60"/>
    </row>
    <row r="148" spans="1:9" ht="46.5" thickBot="1" x14ac:dyDescent="0.4">
      <c r="A148" s="60"/>
      <c r="B148" s="172"/>
      <c r="C148" s="172"/>
      <c r="D148" s="22"/>
      <c r="E148" s="34">
        <v>2</v>
      </c>
      <c r="F148" s="53" t="s">
        <v>245</v>
      </c>
      <c r="G148" s="53"/>
      <c r="H148" s="26" t="s">
        <v>246</v>
      </c>
      <c r="I148" s="60"/>
    </row>
    <row r="149" spans="1:9" ht="37.5" customHeight="1" x14ac:dyDescent="0.35">
      <c r="A149" s="60"/>
      <c r="B149" s="172"/>
      <c r="C149" s="172"/>
      <c r="D149" s="22"/>
      <c r="E149" s="34">
        <v>3</v>
      </c>
      <c r="F149" s="53" t="s">
        <v>247</v>
      </c>
      <c r="G149" s="53"/>
      <c r="H149" s="26" t="s">
        <v>19</v>
      </c>
      <c r="I149" s="60"/>
    </row>
    <row r="150" spans="1:9" ht="39" customHeight="1" thickBot="1" x14ac:dyDescent="0.4">
      <c r="A150" s="64"/>
      <c r="B150" s="173"/>
      <c r="C150" s="173"/>
      <c r="D150" s="22"/>
      <c r="E150" s="35">
        <v>4</v>
      </c>
      <c r="F150" s="58" t="s">
        <v>248</v>
      </c>
      <c r="G150" s="67"/>
      <c r="H150" s="31" t="s">
        <v>19</v>
      </c>
      <c r="I150" s="64"/>
    </row>
    <row r="151" spans="1:9" ht="58" thickBot="1" x14ac:dyDescent="0.4">
      <c r="A151" s="21"/>
      <c r="B151" s="174">
        <v>8.1999999999999993</v>
      </c>
      <c r="C151" s="171" t="s">
        <v>249</v>
      </c>
      <c r="D151" s="22"/>
      <c r="E151" s="32">
        <v>1</v>
      </c>
      <c r="F151" s="50" t="s">
        <v>250</v>
      </c>
      <c r="G151" s="50"/>
      <c r="H151" s="20" t="s">
        <v>251</v>
      </c>
      <c r="I151" s="21"/>
    </row>
    <row r="152" spans="1:9" ht="46.5" thickBot="1" x14ac:dyDescent="0.4">
      <c r="A152" s="21"/>
      <c r="B152" s="172"/>
      <c r="C152" s="172"/>
      <c r="D152" s="22"/>
      <c r="E152" s="34">
        <v>2</v>
      </c>
      <c r="F152" s="53" t="s">
        <v>252</v>
      </c>
      <c r="G152" s="53"/>
      <c r="H152" s="26" t="s">
        <v>19</v>
      </c>
      <c r="I152" s="21"/>
    </row>
    <row r="153" spans="1:9" ht="57.5" x14ac:dyDescent="0.35">
      <c r="A153" s="21"/>
      <c r="B153" s="172"/>
      <c r="C153" s="172"/>
      <c r="D153" s="22"/>
      <c r="E153" s="34">
        <v>3</v>
      </c>
      <c r="F153" s="53" t="s">
        <v>253</v>
      </c>
      <c r="G153" s="53"/>
      <c r="H153" s="26" t="s">
        <v>19</v>
      </c>
      <c r="I153" s="21"/>
    </row>
    <row r="154" spans="1:9" ht="35.25" customHeight="1" thickBot="1" x14ac:dyDescent="0.4">
      <c r="A154" s="21"/>
      <c r="B154" s="173"/>
      <c r="C154" s="173"/>
      <c r="D154" s="22"/>
      <c r="E154" s="35">
        <v>4</v>
      </c>
      <c r="F154" s="58" t="s">
        <v>254</v>
      </c>
      <c r="G154" s="81"/>
      <c r="H154" s="31" t="s">
        <v>19</v>
      </c>
      <c r="I154" s="21"/>
    </row>
    <row r="155" spans="1:9" ht="24.5" thickBot="1" x14ac:dyDescent="0.4">
      <c r="A155" s="21"/>
      <c r="B155" s="174">
        <v>8.3000000000000007</v>
      </c>
      <c r="C155" s="171" t="s">
        <v>255</v>
      </c>
      <c r="D155" s="22"/>
      <c r="E155" s="32">
        <v>1</v>
      </c>
      <c r="F155" s="50" t="s">
        <v>256</v>
      </c>
      <c r="G155" s="50"/>
      <c r="H155" s="20" t="s">
        <v>257</v>
      </c>
      <c r="I155" s="21"/>
    </row>
    <row r="156" spans="1:9" ht="30" customHeight="1" thickBot="1" x14ac:dyDescent="0.4">
      <c r="A156" s="21"/>
      <c r="B156" s="172"/>
      <c r="C156" s="172"/>
      <c r="D156" s="22"/>
      <c r="E156" s="34">
        <v>2</v>
      </c>
      <c r="F156" s="53" t="s">
        <v>258</v>
      </c>
      <c r="G156" s="53"/>
      <c r="H156" s="26" t="s">
        <v>19</v>
      </c>
      <c r="I156" s="21"/>
    </row>
    <row r="157" spans="1:9" ht="30" customHeight="1" thickBot="1" x14ac:dyDescent="0.4">
      <c r="A157" s="21"/>
      <c r="B157" s="172"/>
      <c r="C157" s="172"/>
      <c r="D157" s="22"/>
      <c r="E157" s="34">
        <v>3</v>
      </c>
      <c r="F157" s="53" t="s">
        <v>259</v>
      </c>
      <c r="G157" s="53"/>
      <c r="H157" s="26" t="s">
        <v>19</v>
      </c>
      <c r="I157" s="21"/>
    </row>
    <row r="158" spans="1:9" ht="35" thickBot="1" x14ac:dyDescent="0.4">
      <c r="A158" s="21"/>
      <c r="B158" s="172"/>
      <c r="C158" s="172"/>
      <c r="D158" s="22"/>
      <c r="E158" s="38">
        <v>4</v>
      </c>
      <c r="F158" s="65" t="s">
        <v>260</v>
      </c>
      <c r="G158" s="82"/>
      <c r="H158" s="41" t="s">
        <v>19</v>
      </c>
      <c r="I158" s="21"/>
    </row>
    <row r="159" spans="1:9" ht="24.75" customHeight="1" thickBot="1" x14ac:dyDescent="0.4">
      <c r="A159" s="21"/>
      <c r="B159" s="43" t="s">
        <v>261</v>
      </c>
      <c r="C159" s="43"/>
      <c r="D159" s="43"/>
      <c r="E159" s="43"/>
      <c r="F159" s="43"/>
      <c r="G159" s="43"/>
      <c r="H159" s="43"/>
      <c r="I159" s="21"/>
    </row>
    <row r="160" spans="1:9" ht="69.5" thickBot="1" x14ac:dyDescent="0.4">
      <c r="A160" s="37"/>
      <c r="B160" s="175">
        <v>9.1</v>
      </c>
      <c r="C160" s="176" t="s">
        <v>262</v>
      </c>
      <c r="D160" s="22"/>
      <c r="E160" s="32">
        <v>1</v>
      </c>
      <c r="F160" s="50" t="s">
        <v>263</v>
      </c>
      <c r="G160" s="50"/>
      <c r="H160" s="20" t="s">
        <v>264</v>
      </c>
      <c r="I160" s="37"/>
    </row>
    <row r="161" spans="1:9" ht="46.5" thickBot="1" x14ac:dyDescent="0.4">
      <c r="A161" s="5"/>
      <c r="B161" s="172"/>
      <c r="C161" s="172"/>
      <c r="D161" s="22"/>
      <c r="E161" s="34">
        <v>2</v>
      </c>
      <c r="F161" s="53" t="s">
        <v>265</v>
      </c>
      <c r="G161" s="53"/>
      <c r="H161" s="26" t="s">
        <v>266</v>
      </c>
      <c r="I161" s="5"/>
    </row>
    <row r="162" spans="1:9" ht="24" x14ac:dyDescent="0.35">
      <c r="A162" s="42"/>
      <c r="B162" s="172"/>
      <c r="C162" s="172"/>
      <c r="D162" s="22"/>
      <c r="E162" s="34">
        <v>3</v>
      </c>
      <c r="F162" s="53" t="s">
        <v>267</v>
      </c>
      <c r="G162" s="53"/>
      <c r="H162" s="26" t="s">
        <v>19</v>
      </c>
      <c r="I162" s="42"/>
    </row>
    <row r="163" spans="1:9" ht="35" thickBot="1" x14ac:dyDescent="0.4">
      <c r="A163" s="21"/>
      <c r="B163" s="173"/>
      <c r="C163" s="173"/>
      <c r="D163" s="22"/>
      <c r="E163" s="35">
        <v>4</v>
      </c>
      <c r="F163" s="58" t="s">
        <v>268</v>
      </c>
      <c r="G163" s="67"/>
      <c r="H163" s="31"/>
      <c r="I163" s="21"/>
    </row>
    <row r="164" spans="1:9" ht="36.5" thickBot="1" x14ac:dyDescent="0.4">
      <c r="A164" s="21"/>
      <c r="B164" s="174">
        <v>9.1999999999999993</v>
      </c>
      <c r="C164" s="171" t="s">
        <v>269</v>
      </c>
      <c r="D164" s="22"/>
      <c r="E164" s="32">
        <v>1</v>
      </c>
      <c r="F164" s="50" t="s">
        <v>270</v>
      </c>
      <c r="G164" s="50"/>
      <c r="H164" s="20" t="s">
        <v>271</v>
      </c>
      <c r="I164" s="21"/>
    </row>
    <row r="165" spans="1:9" ht="35" thickBot="1" x14ac:dyDescent="0.4">
      <c r="A165" s="21"/>
      <c r="B165" s="172"/>
      <c r="C165" s="172"/>
      <c r="D165" s="22"/>
      <c r="E165" s="34">
        <v>2</v>
      </c>
      <c r="F165" s="53" t="s">
        <v>272</v>
      </c>
      <c r="G165" s="53"/>
      <c r="H165" s="26" t="s">
        <v>19</v>
      </c>
      <c r="I165" s="21"/>
    </row>
    <row r="166" spans="1:9" ht="50.25" customHeight="1" x14ac:dyDescent="0.35">
      <c r="A166" s="21"/>
      <c r="B166" s="172"/>
      <c r="C166" s="172"/>
      <c r="D166" s="22"/>
      <c r="E166" s="34">
        <v>3</v>
      </c>
      <c r="F166" s="53" t="s">
        <v>273</v>
      </c>
      <c r="G166" s="53"/>
      <c r="H166" s="26" t="s">
        <v>19</v>
      </c>
      <c r="I166" s="21"/>
    </row>
    <row r="167" spans="1:9" ht="24.5" thickBot="1" x14ac:dyDescent="0.4">
      <c r="A167" s="5"/>
      <c r="B167" s="173"/>
      <c r="C167" s="173"/>
      <c r="D167" s="22"/>
      <c r="E167" s="35">
        <v>4</v>
      </c>
      <c r="F167" s="69" t="s">
        <v>274</v>
      </c>
      <c r="G167" s="81"/>
      <c r="H167" s="31" t="s">
        <v>19</v>
      </c>
      <c r="I167" s="5"/>
    </row>
    <row r="168" spans="1:9" ht="46.5" thickBot="1" x14ac:dyDescent="0.4">
      <c r="A168" s="83"/>
      <c r="B168" s="174">
        <v>9.3000000000000007</v>
      </c>
      <c r="C168" s="171" t="s">
        <v>275</v>
      </c>
      <c r="D168" s="22"/>
      <c r="E168" s="32">
        <v>1</v>
      </c>
      <c r="F168" s="50" t="s">
        <v>276</v>
      </c>
      <c r="G168" s="50"/>
      <c r="H168" s="20" t="s">
        <v>19</v>
      </c>
      <c r="I168" s="84"/>
    </row>
    <row r="169" spans="1:9" ht="46.5" thickBot="1" x14ac:dyDescent="0.4">
      <c r="A169" s="83"/>
      <c r="B169" s="172"/>
      <c r="C169" s="172"/>
      <c r="D169" s="22"/>
      <c r="E169" s="34">
        <v>2</v>
      </c>
      <c r="F169" s="53" t="s">
        <v>277</v>
      </c>
      <c r="G169" s="53"/>
      <c r="H169" s="26" t="s">
        <v>19</v>
      </c>
      <c r="I169" s="84"/>
    </row>
    <row r="170" spans="1:9" ht="69" x14ac:dyDescent="0.35">
      <c r="A170" s="83"/>
      <c r="B170" s="172"/>
      <c r="C170" s="172"/>
      <c r="D170" s="22"/>
      <c r="E170" s="34">
        <v>3</v>
      </c>
      <c r="F170" s="53" t="s">
        <v>278</v>
      </c>
      <c r="G170" s="53"/>
      <c r="H170" s="26" t="s">
        <v>19</v>
      </c>
      <c r="I170" s="84"/>
    </row>
    <row r="171" spans="1:9" ht="58" thickBot="1" x14ac:dyDescent="0.4">
      <c r="A171" s="83"/>
      <c r="B171" s="173"/>
      <c r="C171" s="173"/>
      <c r="D171" s="22"/>
      <c r="E171" s="35">
        <v>4</v>
      </c>
      <c r="F171" s="58" t="s">
        <v>279</v>
      </c>
      <c r="G171" s="67"/>
      <c r="H171" s="31" t="s">
        <v>19</v>
      </c>
      <c r="I171" s="84"/>
    </row>
    <row r="172" spans="1:9" ht="46.5" thickBot="1" x14ac:dyDescent="0.4">
      <c r="A172" s="83"/>
      <c r="B172" s="174">
        <v>9.4</v>
      </c>
      <c r="C172" s="171" t="s">
        <v>280</v>
      </c>
      <c r="D172" s="22"/>
      <c r="E172" s="32">
        <v>1</v>
      </c>
      <c r="F172" s="50" t="s">
        <v>281</v>
      </c>
      <c r="G172" s="50"/>
      <c r="H172" s="85" t="s">
        <v>282</v>
      </c>
      <c r="I172" s="84"/>
    </row>
    <row r="173" spans="1:9" ht="35" thickBot="1" x14ac:dyDescent="0.4">
      <c r="A173" s="83"/>
      <c r="B173" s="172"/>
      <c r="C173" s="172"/>
      <c r="D173" s="22"/>
      <c r="E173" s="34">
        <v>2</v>
      </c>
      <c r="F173" s="53" t="s">
        <v>283</v>
      </c>
      <c r="G173" s="53"/>
      <c r="H173" s="86" t="s">
        <v>19</v>
      </c>
      <c r="I173" s="84"/>
    </row>
    <row r="174" spans="1:9" ht="34.5" x14ac:dyDescent="0.35">
      <c r="A174" s="83"/>
      <c r="B174" s="172"/>
      <c r="C174" s="172"/>
      <c r="D174" s="22"/>
      <c r="E174" s="34">
        <v>3</v>
      </c>
      <c r="F174" s="53" t="s">
        <v>284</v>
      </c>
      <c r="G174" s="53"/>
      <c r="H174" s="86" t="s">
        <v>19</v>
      </c>
      <c r="I174" s="84"/>
    </row>
    <row r="175" spans="1:9" ht="23.5" thickBot="1" x14ac:dyDescent="0.4">
      <c r="A175" s="83"/>
      <c r="B175" s="173"/>
      <c r="C175" s="173"/>
      <c r="D175" s="22"/>
      <c r="E175" s="35">
        <v>4</v>
      </c>
      <c r="F175" s="58" t="s">
        <v>285</v>
      </c>
      <c r="G175" s="87"/>
      <c r="H175" s="31"/>
      <c r="I175" s="84"/>
    </row>
    <row r="176" spans="1:9" ht="69.5" thickBot="1" x14ac:dyDescent="0.4">
      <c r="A176" s="83"/>
      <c r="B176" s="174">
        <v>9.5</v>
      </c>
      <c r="C176" s="171" t="s">
        <v>286</v>
      </c>
      <c r="D176" s="22"/>
      <c r="E176" s="32">
        <v>1</v>
      </c>
      <c r="F176" s="50" t="s">
        <v>287</v>
      </c>
      <c r="G176" s="50"/>
      <c r="H176" s="20" t="s">
        <v>288</v>
      </c>
      <c r="I176" s="84"/>
    </row>
    <row r="177" spans="1:9" ht="58" thickBot="1" x14ac:dyDescent="0.4">
      <c r="A177" s="83"/>
      <c r="B177" s="172"/>
      <c r="C177" s="172"/>
      <c r="D177" s="22"/>
      <c r="E177" s="34">
        <v>2</v>
      </c>
      <c r="F177" s="53" t="s">
        <v>289</v>
      </c>
      <c r="G177" s="53"/>
      <c r="H177" s="26" t="s">
        <v>19</v>
      </c>
      <c r="I177" s="84"/>
    </row>
    <row r="178" spans="1:9" ht="58" thickBot="1" x14ac:dyDescent="0.4">
      <c r="A178" s="83"/>
      <c r="B178" s="172"/>
      <c r="C178" s="172"/>
      <c r="D178" s="22"/>
      <c r="E178" s="34">
        <v>3</v>
      </c>
      <c r="F178" s="53" t="s">
        <v>290</v>
      </c>
      <c r="G178" s="53"/>
      <c r="H178" s="26" t="s">
        <v>19</v>
      </c>
      <c r="I178" s="84"/>
    </row>
    <row r="179" spans="1:9" ht="35" customHeight="1" thickBot="1" x14ac:dyDescent="0.4">
      <c r="A179" s="83"/>
      <c r="B179" s="173"/>
      <c r="C179" s="173"/>
      <c r="D179" s="22"/>
      <c r="E179" s="35">
        <v>4</v>
      </c>
      <c r="F179" s="58" t="s">
        <v>291</v>
      </c>
      <c r="G179" s="67"/>
      <c r="H179" s="31"/>
      <c r="I179" s="84"/>
    </row>
    <row r="180" spans="1:9" ht="58" thickBot="1" x14ac:dyDescent="0.4">
      <c r="A180" s="83"/>
      <c r="B180" s="174">
        <v>9.6</v>
      </c>
      <c r="C180" s="171" t="s">
        <v>292</v>
      </c>
      <c r="D180" s="22"/>
      <c r="E180" s="32">
        <v>1</v>
      </c>
      <c r="F180" s="50" t="s">
        <v>293</v>
      </c>
      <c r="G180" s="50"/>
      <c r="H180" s="20" t="s">
        <v>294</v>
      </c>
      <c r="I180" s="84"/>
    </row>
    <row r="181" spans="1:9" ht="58" thickBot="1" x14ac:dyDescent="0.4">
      <c r="A181" s="83"/>
      <c r="B181" s="172"/>
      <c r="C181" s="172"/>
      <c r="D181" s="22"/>
      <c r="E181" s="34">
        <v>2</v>
      </c>
      <c r="F181" s="53" t="s">
        <v>295</v>
      </c>
      <c r="G181" s="53"/>
      <c r="H181" s="20" t="s">
        <v>294</v>
      </c>
      <c r="I181" s="84"/>
    </row>
    <row r="182" spans="1:9" ht="46.5" thickBot="1" x14ac:dyDescent="0.4">
      <c r="A182" s="83"/>
      <c r="B182" s="172"/>
      <c r="C182" s="172"/>
      <c r="D182" s="22"/>
      <c r="E182" s="34">
        <v>3</v>
      </c>
      <c r="F182" s="53" t="s">
        <v>296</v>
      </c>
      <c r="G182" s="53"/>
      <c r="H182" s="26" t="s">
        <v>19</v>
      </c>
      <c r="I182" s="84"/>
    </row>
    <row r="183" spans="1:9" ht="42.75" customHeight="1" thickBot="1" x14ac:dyDescent="0.4">
      <c r="A183" s="83"/>
      <c r="B183" s="177"/>
      <c r="C183" s="177"/>
      <c r="D183" s="22"/>
      <c r="E183" s="88">
        <v>4</v>
      </c>
      <c r="F183" s="89" t="s">
        <v>297</v>
      </c>
      <c r="G183" s="90"/>
      <c r="H183" s="91"/>
      <c r="I183" s="84"/>
    </row>
    <row r="184" spans="1:9" ht="15.5" thickTop="1" thickBot="1" x14ac:dyDescent="0.4">
      <c r="E184" s="92"/>
      <c r="F184" s="93"/>
      <c r="G184" s="2"/>
      <c r="H184" s="8"/>
      <c r="I184" s="8"/>
    </row>
    <row r="185" spans="1:9" ht="15.5" x14ac:dyDescent="0.45">
      <c r="C185" s="94" t="s">
        <v>298</v>
      </c>
      <c r="D185" s="187"/>
      <c r="E185" s="188"/>
      <c r="F185" s="189"/>
      <c r="G185" s="2"/>
      <c r="H185" s="8"/>
      <c r="I185" s="8"/>
    </row>
    <row r="186" spans="1:9" ht="14.5" x14ac:dyDescent="0.35">
      <c r="C186" s="95" t="s">
        <v>299</v>
      </c>
      <c r="D186" s="178"/>
      <c r="E186" s="179"/>
      <c r="F186" s="180"/>
      <c r="G186" s="2"/>
      <c r="H186" s="8"/>
      <c r="I186" s="8"/>
    </row>
    <row r="187" spans="1:9" ht="14.5" x14ac:dyDescent="0.35">
      <c r="C187" s="95" t="s">
        <v>300</v>
      </c>
      <c r="D187" s="178"/>
      <c r="E187" s="179"/>
      <c r="F187" s="180"/>
      <c r="G187" s="2"/>
      <c r="H187" s="8"/>
      <c r="I187" s="8"/>
    </row>
    <row r="188" spans="1:9" ht="14.5" x14ac:dyDescent="0.35">
      <c r="C188" s="95" t="s">
        <v>301</v>
      </c>
      <c r="D188" s="178"/>
      <c r="E188" s="179"/>
      <c r="F188" s="180"/>
      <c r="G188" s="2"/>
      <c r="H188" s="8"/>
      <c r="I188" s="8"/>
    </row>
    <row r="189" spans="1:9" ht="14.5" x14ac:dyDescent="0.35">
      <c r="C189" s="96" t="s">
        <v>302</v>
      </c>
      <c r="D189" s="178"/>
      <c r="E189" s="179"/>
      <c r="F189" s="180"/>
      <c r="G189" s="2"/>
      <c r="H189" s="8"/>
      <c r="I189" s="8"/>
    </row>
    <row r="190" spans="1:9" ht="17.25" customHeight="1" x14ac:dyDescent="0.35">
      <c r="C190" s="95" t="s">
        <v>303</v>
      </c>
      <c r="D190" s="181"/>
      <c r="E190" s="182"/>
      <c r="F190" s="183"/>
      <c r="G190" s="2"/>
      <c r="H190" s="8"/>
      <c r="I190" s="8"/>
    </row>
    <row r="191" spans="1:9" ht="37.5" customHeight="1" x14ac:dyDescent="0.35">
      <c r="C191" s="97" t="s">
        <v>304</v>
      </c>
      <c r="D191" s="184"/>
      <c r="E191" s="185"/>
      <c r="F191" s="186"/>
      <c r="G191" s="2"/>
      <c r="H191" s="8"/>
      <c r="I191" s="8"/>
    </row>
    <row r="192" spans="1:9" ht="14.5" x14ac:dyDescent="0.35">
      <c r="C192" s="7"/>
      <c r="D192" s="98"/>
      <c r="E192" s="98"/>
      <c r="F192" s="98"/>
      <c r="G192" s="2"/>
      <c r="H192" s="8"/>
      <c r="I192" s="8"/>
    </row>
  </sheetData>
  <mergeCells count="99">
    <mergeCell ref="B99:B102"/>
    <mergeCell ref="B104:B107"/>
    <mergeCell ref="C104:C107"/>
    <mergeCell ref="B108:B111"/>
    <mergeCell ref="C108:C111"/>
    <mergeCell ref="B79:B82"/>
    <mergeCell ref="B83:B86"/>
    <mergeCell ref="B87:B90"/>
    <mergeCell ref="B91:B94"/>
    <mergeCell ref="B95:B98"/>
    <mergeCell ref="C63:C66"/>
    <mergeCell ref="B63:B66"/>
    <mergeCell ref="B67:B70"/>
    <mergeCell ref="B71:B74"/>
    <mergeCell ref="B75:B78"/>
    <mergeCell ref="B50:B53"/>
    <mergeCell ref="B54:B57"/>
    <mergeCell ref="B59:B62"/>
    <mergeCell ref="C38:C41"/>
    <mergeCell ref="C42:C45"/>
    <mergeCell ref="C46:C49"/>
    <mergeCell ref="C50:C53"/>
    <mergeCell ref="C54:C57"/>
    <mergeCell ref="C59:C62"/>
    <mergeCell ref="C34:C37"/>
    <mergeCell ref="B34:B37"/>
    <mergeCell ref="B38:B41"/>
    <mergeCell ref="B42:B45"/>
    <mergeCell ref="B46:B49"/>
    <mergeCell ref="B20:B23"/>
    <mergeCell ref="C20:C23"/>
    <mergeCell ref="B25:B28"/>
    <mergeCell ref="C25:C28"/>
    <mergeCell ref="B29:B32"/>
    <mergeCell ref="C29:C32"/>
    <mergeCell ref="B9:G9"/>
    <mergeCell ref="D10:F10"/>
    <mergeCell ref="B12:B15"/>
    <mergeCell ref="C12:C15"/>
    <mergeCell ref="B16:B19"/>
    <mergeCell ref="C16:C19"/>
    <mergeCell ref="B1:E1"/>
    <mergeCell ref="G1:H1"/>
    <mergeCell ref="B3:H3"/>
    <mergeCell ref="B5:H5"/>
    <mergeCell ref="B6:C8"/>
    <mergeCell ref="D6:E8"/>
    <mergeCell ref="H6:H8"/>
    <mergeCell ref="F6:G8"/>
    <mergeCell ref="D191:F191"/>
    <mergeCell ref="C160:C163"/>
    <mergeCell ref="C164:C167"/>
    <mergeCell ref="C168:C171"/>
    <mergeCell ref="C172:C175"/>
    <mergeCell ref="C176:C179"/>
    <mergeCell ref="C180:C183"/>
    <mergeCell ref="D185:F185"/>
    <mergeCell ref="D186:F186"/>
    <mergeCell ref="D187:F187"/>
    <mergeCell ref="D188:F188"/>
    <mergeCell ref="D189:F189"/>
    <mergeCell ref="D190:F190"/>
    <mergeCell ref="B172:B175"/>
    <mergeCell ref="B176:B179"/>
    <mergeCell ref="B180:B183"/>
    <mergeCell ref="B125:B128"/>
    <mergeCell ref="B129:B132"/>
    <mergeCell ref="B133:B136"/>
    <mergeCell ref="B137:B140"/>
    <mergeCell ref="B142:B145"/>
    <mergeCell ref="B147:B150"/>
    <mergeCell ref="B151:B154"/>
    <mergeCell ref="C125:C128"/>
    <mergeCell ref="B155:B158"/>
    <mergeCell ref="B160:B163"/>
    <mergeCell ref="B164:B167"/>
    <mergeCell ref="B168:B171"/>
    <mergeCell ref="C129:C132"/>
    <mergeCell ref="C133:C136"/>
    <mergeCell ref="C137:C140"/>
    <mergeCell ref="C142:C145"/>
    <mergeCell ref="C147:C150"/>
    <mergeCell ref="C151:C154"/>
    <mergeCell ref="C155:C158"/>
    <mergeCell ref="B112:B115"/>
    <mergeCell ref="C112:C115"/>
    <mergeCell ref="B117:B120"/>
    <mergeCell ref="C117:C120"/>
    <mergeCell ref="B121:B124"/>
    <mergeCell ref="C121:C124"/>
    <mergeCell ref="C95:C98"/>
    <mergeCell ref="C99:C102"/>
    <mergeCell ref="C67:C70"/>
    <mergeCell ref="C71:C74"/>
    <mergeCell ref="C75:C78"/>
    <mergeCell ref="C79:C82"/>
    <mergeCell ref="C83:C86"/>
    <mergeCell ref="C87:C90"/>
    <mergeCell ref="C91:C94"/>
  </mergeCells>
  <conditionalFormatting sqref="A1">
    <cfRule type="notContainsBlanks" dxfId="2" priority="2">
      <formula>LEN(TRIM(A1))&gt;0</formula>
    </cfRule>
  </conditionalFormatting>
  <conditionalFormatting sqref="D12:H183">
    <cfRule type="expression" dxfId="0" priority="1">
      <formula>$D12=TRUE</formula>
    </cfRule>
  </conditionalFormatting>
  <conditionalFormatting sqref="F1">
    <cfRule type="colorScale" priority="3">
      <colorScale>
        <cfvo type="min"/>
        <cfvo type="max"/>
        <color rgb="FF57BB8A"/>
        <color rgb="FFFFFFFF"/>
      </colorScale>
    </cfRule>
  </conditionalFormatting>
  <dataValidations count="1">
    <dataValidation type="list" allowBlank="1" sqref="D6" xr:uid="{00000000-0002-0000-0000-000000000000}">
      <formula1>"Choisir une réponse,Oui,Non"</formula1>
    </dataValidation>
  </dataValidations>
  <printOptions horizontalCentered="1" gridLines="1"/>
  <pageMargins left="0.7" right="0.7" top="0.75" bottom="0.75" header="0" footer="0"/>
  <pageSetup fitToHeight="0" pageOrder="overThenDown" orientation="landscape" cellComments="atEnd"/>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52"/>
  <sheetViews>
    <sheetView showGridLines="0" tabSelected="1" zoomScaleNormal="100" workbookViewId="0">
      <pane ySplit="7" topLeftCell="A8" activePane="bottomLeft" state="frozen"/>
      <selection pane="bottomLeft" activeCell="E19" sqref="E19"/>
    </sheetView>
  </sheetViews>
  <sheetFormatPr defaultColWidth="14.453125" defaultRowHeight="15" customHeight="1" x14ac:dyDescent="0.35"/>
  <cols>
    <col min="1" max="1" width="3" customWidth="1"/>
    <col min="2" max="2" width="45" customWidth="1"/>
    <col min="3" max="3" width="49.08984375" customWidth="1"/>
    <col min="4" max="4" width="12.54296875" customWidth="1"/>
    <col min="5" max="5" width="49.7265625" customWidth="1"/>
    <col min="6" max="6" width="3" customWidth="1"/>
  </cols>
  <sheetData>
    <row r="1" spans="1:6" ht="30.5" x14ac:dyDescent="0.35">
      <c r="A1" s="1"/>
      <c r="B1" s="2"/>
      <c r="C1" s="1"/>
      <c r="D1" s="1"/>
      <c r="E1" s="99" t="s">
        <v>0</v>
      </c>
      <c r="F1" s="1"/>
    </row>
    <row r="2" spans="1:6" ht="12.75" customHeight="1" x14ac:dyDescent="0.35">
      <c r="B2" s="100"/>
      <c r="C2" s="100"/>
      <c r="D2" s="100"/>
      <c r="E2" s="100"/>
    </row>
    <row r="3" spans="1:6" ht="30.75" customHeight="1" x14ac:dyDescent="0.35">
      <c r="A3" s="5"/>
      <c r="B3" s="214" t="s">
        <v>305</v>
      </c>
      <c r="C3" s="197"/>
      <c r="D3" s="197"/>
      <c r="E3" s="197"/>
      <c r="F3" s="5"/>
    </row>
    <row r="4" spans="1:6" ht="22" x14ac:dyDescent="0.35">
      <c r="A4" s="5"/>
      <c r="B4" s="101"/>
      <c r="C4" s="102"/>
      <c r="D4" s="102"/>
      <c r="E4" s="102"/>
      <c r="F4" s="5"/>
    </row>
    <row r="5" spans="1:6" ht="39.75" customHeight="1" x14ac:dyDescent="0.35">
      <c r="A5" s="6"/>
      <c r="B5" s="215" t="s">
        <v>306</v>
      </c>
      <c r="C5" s="216"/>
      <c r="D5" s="216"/>
      <c r="E5" s="217"/>
      <c r="F5" s="6"/>
    </row>
    <row r="6" spans="1:6" ht="16.5" customHeight="1" x14ac:dyDescent="0.35">
      <c r="A6" s="7"/>
      <c r="B6" s="218"/>
      <c r="C6" s="172"/>
      <c r="D6" s="172"/>
      <c r="E6" s="172"/>
      <c r="F6" s="7"/>
    </row>
    <row r="7" spans="1:6" ht="25.5" customHeight="1" x14ac:dyDescent="0.35">
      <c r="A7" s="5"/>
      <c r="B7" s="103" t="s">
        <v>307</v>
      </c>
      <c r="C7" s="104" t="s">
        <v>308</v>
      </c>
      <c r="D7" s="104" t="s">
        <v>309</v>
      </c>
      <c r="E7" s="105" t="s">
        <v>310</v>
      </c>
      <c r="F7" s="5"/>
    </row>
    <row r="8" spans="1:6" ht="14.5" x14ac:dyDescent="0.35">
      <c r="A8" s="15"/>
      <c r="B8" s="219" t="s">
        <v>311</v>
      </c>
      <c r="C8" s="106" t="s">
        <v>312</v>
      </c>
      <c r="D8" s="107"/>
      <c r="E8" s="108"/>
      <c r="F8" s="15"/>
    </row>
    <row r="9" spans="1:6" thickBot="1" x14ac:dyDescent="0.4">
      <c r="A9" s="21"/>
      <c r="B9" s="199"/>
      <c r="C9" s="106" t="s">
        <v>313</v>
      </c>
      <c r="D9" s="107"/>
      <c r="E9" s="108"/>
      <c r="F9" s="21"/>
    </row>
    <row r="10" spans="1:6" ht="23.5" thickBot="1" x14ac:dyDescent="0.4">
      <c r="A10" s="21"/>
      <c r="B10" s="210"/>
      <c r="C10" s="109" t="s">
        <v>314</v>
      </c>
      <c r="D10" s="107"/>
      <c r="E10" s="110"/>
      <c r="F10" s="21"/>
    </row>
    <row r="11" spans="1:6" thickBot="1" x14ac:dyDescent="0.4">
      <c r="A11" s="21"/>
      <c r="B11" s="171" t="s">
        <v>315</v>
      </c>
      <c r="C11" s="111" t="s">
        <v>316</v>
      </c>
      <c r="D11" s="107"/>
      <c r="E11" s="112"/>
      <c r="F11" s="21"/>
    </row>
    <row r="12" spans="1:6" ht="14.5" x14ac:dyDescent="0.35">
      <c r="A12" s="21"/>
      <c r="B12" s="172"/>
      <c r="C12" s="106" t="s">
        <v>317</v>
      </c>
      <c r="D12" s="107"/>
      <c r="E12" s="113"/>
      <c r="F12" s="21"/>
    </row>
    <row r="13" spans="1:6" ht="23" x14ac:dyDescent="0.35">
      <c r="A13" s="21"/>
      <c r="B13" s="172"/>
      <c r="C13" s="106" t="s">
        <v>318</v>
      </c>
      <c r="D13" s="107"/>
      <c r="E13" s="113"/>
      <c r="F13" s="21"/>
    </row>
    <row r="14" spans="1:6" ht="23" x14ac:dyDescent="0.35">
      <c r="A14" s="21"/>
      <c r="B14" s="173"/>
      <c r="C14" s="114" t="s">
        <v>319</v>
      </c>
      <c r="D14" s="107"/>
      <c r="E14" s="115"/>
      <c r="F14" s="21"/>
    </row>
    <row r="15" spans="1:6" ht="14.5" x14ac:dyDescent="0.35">
      <c r="A15" s="21"/>
      <c r="B15" s="220" t="s">
        <v>320</v>
      </c>
      <c r="C15" s="116" t="s">
        <v>321</v>
      </c>
      <c r="D15" s="107"/>
      <c r="E15" s="117"/>
      <c r="F15" s="21"/>
    </row>
    <row r="16" spans="1:6" ht="14.5" x14ac:dyDescent="0.35">
      <c r="A16" s="21"/>
      <c r="B16" s="172"/>
      <c r="C16" s="118" t="s">
        <v>322</v>
      </c>
      <c r="D16" s="107"/>
      <c r="E16" s="108"/>
      <c r="F16" s="21"/>
    </row>
    <row r="17" spans="1:6" ht="14.5" x14ac:dyDescent="0.35">
      <c r="A17" s="21"/>
      <c r="B17" s="172"/>
      <c r="C17" s="118" t="s">
        <v>323</v>
      </c>
      <c r="D17" s="107"/>
      <c r="E17" s="108"/>
      <c r="F17" s="21"/>
    </row>
    <row r="18" spans="1:6" ht="14.5" x14ac:dyDescent="0.35">
      <c r="A18" s="37"/>
      <c r="B18" s="172"/>
      <c r="C18" s="118" t="s">
        <v>324</v>
      </c>
      <c r="D18" s="107"/>
      <c r="E18" s="108"/>
      <c r="F18" s="37"/>
    </row>
    <row r="19" spans="1:6" ht="34.5" x14ac:dyDescent="0.35">
      <c r="A19" s="5"/>
      <c r="B19" s="172"/>
      <c r="C19" s="118" t="s">
        <v>325</v>
      </c>
      <c r="D19" s="107"/>
      <c r="E19" s="108"/>
      <c r="F19" s="5"/>
    </row>
    <row r="20" spans="1:6" ht="14.5" x14ac:dyDescent="0.35">
      <c r="A20" s="42"/>
      <c r="B20" s="172"/>
      <c r="C20" s="119" t="s">
        <v>326</v>
      </c>
      <c r="D20" s="107"/>
      <c r="E20" s="108"/>
      <c r="F20" s="42"/>
    </row>
    <row r="21" spans="1:6" ht="14.5" x14ac:dyDescent="0.35">
      <c r="A21" s="21"/>
      <c r="B21" s="172"/>
      <c r="C21" s="119" t="s">
        <v>327</v>
      </c>
      <c r="D21" s="107"/>
      <c r="E21" s="108"/>
      <c r="F21" s="21"/>
    </row>
    <row r="22" spans="1:6" ht="39" customHeight="1" x14ac:dyDescent="0.35">
      <c r="A22" s="21"/>
      <c r="B22" s="173"/>
      <c r="C22" s="120" t="s">
        <v>328</v>
      </c>
      <c r="D22" s="107"/>
      <c r="E22" s="121"/>
      <c r="F22" s="21"/>
    </row>
    <row r="23" spans="1:6" ht="39" customHeight="1" x14ac:dyDescent="0.35">
      <c r="A23" s="21"/>
      <c r="B23" s="212" t="s">
        <v>329</v>
      </c>
      <c r="C23" s="116" t="s">
        <v>330</v>
      </c>
      <c r="D23" s="107"/>
      <c r="E23" s="117"/>
      <c r="F23" s="21"/>
    </row>
    <row r="24" spans="1:6" ht="23" x14ac:dyDescent="0.35">
      <c r="A24" s="21"/>
      <c r="B24" s="199"/>
      <c r="C24" s="118" t="s">
        <v>331</v>
      </c>
      <c r="D24" s="107"/>
      <c r="E24" s="108"/>
      <c r="F24" s="21"/>
    </row>
    <row r="25" spans="1:6" ht="23" x14ac:dyDescent="0.35">
      <c r="A25" s="5"/>
      <c r="B25" s="199"/>
      <c r="C25" s="118" t="s">
        <v>332</v>
      </c>
      <c r="D25" s="107"/>
      <c r="E25" s="108"/>
      <c r="F25" s="5"/>
    </row>
    <row r="26" spans="1:6" ht="24.75" customHeight="1" x14ac:dyDescent="0.35">
      <c r="A26" s="49"/>
      <c r="B26" s="199"/>
      <c r="C26" s="122" t="s">
        <v>333</v>
      </c>
      <c r="D26" s="107"/>
      <c r="E26" s="108"/>
      <c r="F26" s="49"/>
    </row>
    <row r="27" spans="1:6" ht="26.25" customHeight="1" x14ac:dyDescent="0.35">
      <c r="A27" s="49"/>
      <c r="B27" s="199"/>
      <c r="C27" s="123" t="s">
        <v>334</v>
      </c>
      <c r="D27" s="107"/>
      <c r="E27" s="108"/>
      <c r="F27" s="49"/>
    </row>
    <row r="28" spans="1:6" ht="25.5" customHeight="1" x14ac:dyDescent="0.35">
      <c r="A28" s="49"/>
      <c r="B28" s="199"/>
      <c r="C28" s="118" t="s">
        <v>335</v>
      </c>
      <c r="D28" s="107"/>
      <c r="E28" s="108"/>
      <c r="F28" s="49"/>
    </row>
    <row r="29" spans="1:6" ht="23" x14ac:dyDescent="0.35">
      <c r="A29" s="49"/>
      <c r="B29" s="210"/>
      <c r="C29" s="124" t="s">
        <v>336</v>
      </c>
      <c r="D29" s="107"/>
      <c r="E29" s="121"/>
      <c r="F29" s="49"/>
    </row>
    <row r="30" spans="1:6" ht="23" x14ac:dyDescent="0.35">
      <c r="A30" s="49"/>
      <c r="B30" s="212" t="s">
        <v>337</v>
      </c>
      <c r="C30" s="125" t="s">
        <v>338</v>
      </c>
      <c r="D30" s="107"/>
      <c r="E30" s="117"/>
      <c r="F30" s="49"/>
    </row>
    <row r="31" spans="1:6" ht="35" thickBot="1" x14ac:dyDescent="0.4">
      <c r="A31" s="49"/>
      <c r="B31" s="199"/>
      <c r="C31" s="122" t="s">
        <v>339</v>
      </c>
      <c r="D31" s="107"/>
      <c r="E31" s="108"/>
      <c r="F31" s="49"/>
    </row>
    <row r="32" spans="1:6" ht="23.5" thickBot="1" x14ac:dyDescent="0.4">
      <c r="A32" s="49"/>
      <c r="B32" s="210"/>
      <c r="C32" s="126" t="s">
        <v>340</v>
      </c>
      <c r="D32" s="107"/>
      <c r="E32" s="110"/>
      <c r="F32" s="49"/>
    </row>
    <row r="33" spans="1:6" ht="23.5" thickBot="1" x14ac:dyDescent="0.4">
      <c r="A33" s="49"/>
      <c r="B33" s="212" t="s">
        <v>341</v>
      </c>
      <c r="C33" s="125" t="s">
        <v>342</v>
      </c>
      <c r="D33" s="107"/>
      <c r="E33" s="117"/>
      <c r="F33" s="49"/>
    </row>
    <row r="34" spans="1:6" ht="23" x14ac:dyDescent="0.35">
      <c r="A34" s="49"/>
      <c r="B34" s="199"/>
      <c r="C34" s="122" t="s">
        <v>343</v>
      </c>
      <c r="D34" s="107"/>
      <c r="E34" s="108"/>
      <c r="F34" s="49"/>
    </row>
    <row r="35" spans="1:6" ht="34.5" x14ac:dyDescent="0.35">
      <c r="A35" s="49"/>
      <c r="B35" s="199"/>
      <c r="C35" s="122" t="s">
        <v>344</v>
      </c>
      <c r="D35" s="107"/>
      <c r="E35" s="108"/>
      <c r="F35" s="49"/>
    </row>
    <row r="36" spans="1:6" ht="30" customHeight="1" x14ac:dyDescent="0.35">
      <c r="A36" s="49"/>
      <c r="B36" s="199"/>
      <c r="C36" s="122" t="s">
        <v>345</v>
      </c>
      <c r="D36" s="107"/>
      <c r="E36" s="108"/>
      <c r="F36" s="49"/>
    </row>
    <row r="37" spans="1:6" ht="36.75" customHeight="1" thickBot="1" x14ac:dyDescent="0.4">
      <c r="A37" s="49"/>
      <c r="B37" s="210"/>
      <c r="C37" s="120" t="s">
        <v>346</v>
      </c>
      <c r="D37" s="107"/>
      <c r="E37" s="121"/>
      <c r="F37" s="49"/>
    </row>
    <row r="38" spans="1:6" ht="28.5" customHeight="1" thickBot="1" x14ac:dyDescent="0.4">
      <c r="A38" s="60"/>
      <c r="B38" s="127" t="s">
        <v>347</v>
      </c>
      <c r="C38" s="128" t="s">
        <v>348</v>
      </c>
      <c r="D38" s="107"/>
      <c r="E38" s="129"/>
      <c r="F38" s="60"/>
    </row>
    <row r="39" spans="1:6" ht="24.75" customHeight="1" thickBot="1" x14ac:dyDescent="0.4">
      <c r="A39" s="49"/>
      <c r="B39" s="223" t="s">
        <v>349</v>
      </c>
      <c r="C39" s="130" t="s">
        <v>350</v>
      </c>
      <c r="D39" s="107"/>
      <c r="E39" s="117"/>
      <c r="F39" s="49"/>
    </row>
    <row r="40" spans="1:6" thickBot="1" x14ac:dyDescent="0.4">
      <c r="A40" s="49"/>
      <c r="B40" s="173"/>
      <c r="C40" s="131" t="s">
        <v>351</v>
      </c>
      <c r="D40" s="107"/>
      <c r="E40" s="129"/>
      <c r="F40" s="49"/>
    </row>
    <row r="41" spans="1:6" ht="23.5" thickBot="1" x14ac:dyDescent="0.4">
      <c r="A41" s="60"/>
      <c r="B41" s="220" t="s">
        <v>352</v>
      </c>
      <c r="C41" s="132" t="s">
        <v>353</v>
      </c>
      <c r="D41" s="107"/>
      <c r="E41" s="133"/>
      <c r="F41" s="60"/>
    </row>
    <row r="42" spans="1:6" ht="23.5" thickBot="1" x14ac:dyDescent="0.4">
      <c r="A42" s="60"/>
      <c r="B42" s="172"/>
      <c r="C42" s="118" t="s">
        <v>354</v>
      </c>
      <c r="D42" s="107"/>
      <c r="E42" s="108"/>
      <c r="F42" s="60"/>
    </row>
    <row r="43" spans="1:6" ht="23.5" thickBot="1" x14ac:dyDescent="0.4">
      <c r="A43" s="60"/>
      <c r="B43" s="172"/>
      <c r="C43" s="126" t="s">
        <v>355</v>
      </c>
      <c r="D43" s="107"/>
      <c r="E43" s="110"/>
      <c r="F43" s="60"/>
    </row>
    <row r="44" spans="1:6" ht="23.5" thickBot="1" x14ac:dyDescent="0.4">
      <c r="A44" s="60"/>
      <c r="B44" s="172"/>
      <c r="C44" s="126" t="s">
        <v>356</v>
      </c>
      <c r="D44" s="107"/>
      <c r="E44" s="110"/>
      <c r="F44" s="60"/>
    </row>
    <row r="45" spans="1:6" ht="46.5" thickBot="1" x14ac:dyDescent="0.4">
      <c r="A45" s="60"/>
      <c r="B45" s="177"/>
      <c r="C45" s="134" t="s">
        <v>357</v>
      </c>
      <c r="D45" s="107"/>
      <c r="E45" s="135"/>
      <c r="F45" s="60"/>
    </row>
    <row r="46" spans="1:6" ht="16" thickTop="1" thickBot="1" x14ac:dyDescent="0.45">
      <c r="A46" s="64"/>
      <c r="B46" s="64"/>
      <c r="C46" s="136"/>
      <c r="D46" s="137"/>
      <c r="E46" s="137"/>
      <c r="F46" s="64"/>
    </row>
    <row r="47" spans="1:6" ht="19.5" customHeight="1" x14ac:dyDescent="0.4">
      <c r="A47" s="64"/>
      <c r="B47" s="138" t="s">
        <v>358</v>
      </c>
      <c r="C47" s="224">
        <f>'Questionnaire (partenaire de mi'!D185</f>
        <v>0</v>
      </c>
      <c r="D47" s="189"/>
      <c r="E47" s="137"/>
      <c r="F47" s="64"/>
    </row>
    <row r="48" spans="1:6" ht="19.5" customHeight="1" x14ac:dyDescent="0.4">
      <c r="A48" s="64"/>
      <c r="B48" s="139" t="s">
        <v>359</v>
      </c>
      <c r="C48" s="221">
        <f>'Questionnaire (partenaire de mi'!D189</f>
        <v>0</v>
      </c>
      <c r="D48" s="180"/>
      <c r="E48" s="137"/>
      <c r="F48" s="64"/>
    </row>
    <row r="49" spans="1:6" ht="19.5" customHeight="1" x14ac:dyDescent="0.4">
      <c r="A49" s="64"/>
      <c r="B49" s="95" t="s">
        <v>299</v>
      </c>
      <c r="C49" s="221">
        <f>'Questionnaire (partenaire de mi'!D186</f>
        <v>0</v>
      </c>
      <c r="D49" s="180"/>
      <c r="E49" s="137"/>
      <c r="F49" s="64"/>
    </row>
    <row r="50" spans="1:6" ht="19.5" customHeight="1" x14ac:dyDescent="0.4">
      <c r="A50" s="64"/>
      <c r="B50" s="95" t="s">
        <v>300</v>
      </c>
      <c r="C50" s="221">
        <f>'Questionnaire (partenaire de mi'!D187</f>
        <v>0</v>
      </c>
      <c r="D50" s="180"/>
      <c r="E50" s="137"/>
      <c r="F50" s="64"/>
    </row>
    <row r="51" spans="1:6" ht="19.5" customHeight="1" x14ac:dyDescent="0.4">
      <c r="A51" s="64"/>
      <c r="B51" s="97" t="s">
        <v>301</v>
      </c>
      <c r="C51" s="222">
        <f>'Questionnaire (partenaire de mi'!D188</f>
        <v>0</v>
      </c>
      <c r="D51" s="186"/>
      <c r="E51" s="137"/>
      <c r="F51" s="64"/>
    </row>
    <row r="52" spans="1:6" x14ac:dyDescent="0.4">
      <c r="A52" s="64"/>
      <c r="B52" s="64"/>
      <c r="C52" s="136"/>
      <c r="D52" s="137"/>
      <c r="E52" s="137"/>
      <c r="F52" s="64"/>
    </row>
  </sheetData>
  <mergeCells count="16">
    <mergeCell ref="B15:B22"/>
    <mergeCell ref="B23:B29"/>
    <mergeCell ref="C50:D50"/>
    <mergeCell ref="C51:D51"/>
    <mergeCell ref="B30:B32"/>
    <mergeCell ref="B33:B37"/>
    <mergeCell ref="B39:B40"/>
    <mergeCell ref="B41:B45"/>
    <mergeCell ref="C47:D47"/>
    <mergeCell ref="C48:D48"/>
    <mergeCell ref="C49:D49"/>
    <mergeCell ref="B3:E3"/>
    <mergeCell ref="B5:E5"/>
    <mergeCell ref="B6:E6"/>
    <mergeCell ref="B8:B10"/>
    <mergeCell ref="B11:B14"/>
  </mergeCells>
  <conditionalFormatting sqref="C7 C28:C29 C46 C52">
    <cfRule type="expression" dxfId="1" priority="1">
      <formula>(#REF!="x")</formula>
    </cfRule>
  </conditionalFormatting>
  <pageMargins left="0.50910156595594103" right="0.50910156595594103" top="0.63481666367886169" bottom="1.4539349393935217" header="0" footer="0"/>
  <pageSetup paperSize="9" fitToHeight="0"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E997"/>
  <sheetViews>
    <sheetView workbookViewId="0"/>
  </sheetViews>
  <sheetFormatPr defaultColWidth="14.453125" defaultRowHeight="15" customHeight="1" x14ac:dyDescent="0.35"/>
  <cols>
    <col min="1" max="1" width="8.7265625" customWidth="1"/>
    <col min="2" max="2" width="70.453125" customWidth="1"/>
    <col min="3" max="3" width="12.7265625" customWidth="1"/>
    <col min="4" max="4" width="26.453125" customWidth="1"/>
    <col min="5" max="5" width="23.26953125" customWidth="1"/>
    <col min="6" max="6" width="3.453125" customWidth="1"/>
    <col min="7" max="8" width="13.08984375" customWidth="1"/>
    <col min="9" max="27" width="8.7265625" customWidth="1"/>
  </cols>
  <sheetData>
    <row r="2" spans="2:5" ht="14.5" x14ac:dyDescent="0.35">
      <c r="B2" s="140" t="s">
        <v>360</v>
      </c>
      <c r="D2" s="225" t="s">
        <v>361</v>
      </c>
      <c r="E2" s="226"/>
    </row>
    <row r="3" spans="2:5" ht="14.5" x14ac:dyDescent="0.35">
      <c r="B3" s="141" t="s">
        <v>362</v>
      </c>
      <c r="D3" s="142">
        <v>0</v>
      </c>
      <c r="E3" s="143" t="s">
        <v>363</v>
      </c>
    </row>
    <row r="4" spans="2:5" ht="14.5" x14ac:dyDescent="0.35">
      <c r="B4" s="141" t="s">
        <v>364</v>
      </c>
      <c r="D4" s="144" t="s">
        <v>365</v>
      </c>
      <c r="E4" s="145" t="s">
        <v>366</v>
      </c>
    </row>
    <row r="5" spans="2:5" ht="14.5" x14ac:dyDescent="0.35">
      <c r="B5" s="141" t="s">
        <v>367</v>
      </c>
      <c r="D5" s="144" t="s">
        <v>368</v>
      </c>
      <c r="E5" s="145" t="s">
        <v>367</v>
      </c>
    </row>
    <row r="6" spans="2:5" ht="14.5" x14ac:dyDescent="0.35">
      <c r="B6" s="141" t="s">
        <v>366</v>
      </c>
      <c r="D6" s="144" t="s">
        <v>369</v>
      </c>
      <c r="E6" s="145" t="s">
        <v>364</v>
      </c>
    </row>
    <row r="7" spans="2:5" ht="14.5" x14ac:dyDescent="0.35">
      <c r="B7" s="141" t="s">
        <v>363</v>
      </c>
      <c r="D7" s="146" t="s">
        <v>370</v>
      </c>
      <c r="E7" s="147" t="s">
        <v>362</v>
      </c>
    </row>
    <row r="8" spans="2:5" ht="14.5" x14ac:dyDescent="0.35">
      <c r="D8" s="148"/>
      <c r="E8" s="148"/>
    </row>
    <row r="9" spans="2:5" ht="43.5" x14ac:dyDescent="0.35">
      <c r="B9" s="149" t="s">
        <v>371</v>
      </c>
      <c r="C9" s="150" t="s">
        <v>372</v>
      </c>
      <c r="D9" s="151" t="s">
        <v>373</v>
      </c>
      <c r="E9" s="151" t="s">
        <v>374</v>
      </c>
    </row>
    <row r="10" spans="2:5" ht="14.5" x14ac:dyDescent="0.35">
      <c r="B10" s="152" t="e">
        <f>'[1]Fiche de notation (UNOPS)'!B7</f>
        <v>#REF!</v>
      </c>
      <c r="C10" s="153" t="s">
        <v>375</v>
      </c>
      <c r="D10" s="154" t="e">
        <f>((((IF('[1]Fiche de notation (UNOPS)'!E8="1 - Faible",1))+(IF('[1]Fiche de notation (UNOPS)'!E8="2 - Moyenne",2))+(IF('[1]Fiche de notation (UNOPS)'!E8="3 - Importante",3))+(IF('[1]Fiche de notation (UNOPS)'!E8="4 - Élevée",4)))+((IF('[1]Fiche de notation (UNOPS)'!E9="1 - Faible",1))+(IF('[1]Fiche de notation (UNOPS)'!E9="2 - Moyenne",2))+(IF('[1]Fiche de notation (UNOPS)'!E9="3 - Importante",3))+(IF('[1]Fiche de notation (UNOPS)'!E9="4 - Élevée",4))+((IF('[1]Fiche de notation (UNOPS)'!E10="1 - Faible",1))+(IF('[1]Fiche de notation (UNOPS)'!E10="2 - Moyenne",2))+(IF('[1]Fiche de notation (UNOPS)'!E10="3 - Importante",3))+(IF('[1]Fiche de notation (UNOPS)'!E10="4 - Élevée",4)))))/3)</f>
        <v>#REF!</v>
      </c>
      <c r="E10" s="155" t="e">
        <f t="shared" ref="E10:E18" ca="1" si="0">_xludf.IFS(D10&gt;=3.5,"4 - Élevée",D10&gt;=2.5,"3 - Importante",D10&gt;=1.5,"2 - Moyenne",D10&gt;=0.01,"1 - Faible",D10=0,"Aucune donnée")</f>
        <v>#NAME?</v>
      </c>
    </row>
    <row r="11" spans="2:5" ht="14.5" x14ac:dyDescent="0.35">
      <c r="B11" s="152" t="e">
        <f>'[1]Fiche de notation (UNOPS)'!B12</f>
        <v>#REF!</v>
      </c>
      <c r="C11" s="153" t="s">
        <v>376</v>
      </c>
      <c r="D11" s="156" t="e">
        <f>((((IF('[1]Fiche de notation (UNOPS)'!E13="1 - Faible",1))+(IF('[1]Fiche de notation (UNOPS)'!E13="2 - Moyenne",2))+(IF('[1]Fiche de notation (UNOPS)'!E13="3 - Importante",3))+(IF('[1]Fiche de notation (UNOPS)'!E13="4 - Élevée",4)))+((IF('[1]Fiche de notation (UNOPS)'!E14="1 - Faible",1))+(IF('[1]Fiche de notation (UNOPS)'!E14="2 - Moyenne",2))+(IF('[1]Fiche de notation (UNOPS)'!E14="3 - Importante",3))+(IF('[1]Fiche de notation (UNOPS)'!E14="4 - Élevée",4))))/2)</f>
        <v>#REF!</v>
      </c>
      <c r="E11" s="157" t="e">
        <f t="shared" ca="1" si="0"/>
        <v>#NAME?</v>
      </c>
    </row>
    <row r="12" spans="2:5" ht="14.5" x14ac:dyDescent="0.35">
      <c r="B12" s="152" t="e">
        <f>'[1]Fiche de notation (UNOPS)'!B16</f>
        <v>#REF!</v>
      </c>
      <c r="C12" s="153" t="s">
        <v>377</v>
      </c>
      <c r="D12" s="156" t="e">
        <f>((((IF('[1]Fiche de notation (UNOPS)'!E17="1 - Faible",1))+(IF('[1]Fiche de notation (UNOPS)'!E17="2 - Moyenne",2))+(IF('[1]Fiche de notation (UNOPS)'!E17="3 - Importante",3))+(IF('[1]Fiche de notation (UNOPS)'!E17="4 - Élevée",4)))+((IF('[1]Fiche de notation (UNOPS)'!E18="1 - Faible",1))+(IF('[1]Fiche de notation (UNOPS)'!E18="2 - Moyenne",2))+(IF('[1]Fiche de notation (UNOPS)'!E18="3 - Importante",3))+(IF('[1]Fiche de notation (UNOPS)'!E18="4 - Élevée",4))+((IF('[1]Fiche de notation (UNOPS)'!E19="1 - Faible",1))+(IF('[1]Fiche de notation (UNOPS)'!E19="2 - Moyenne",2))+(IF('[1]Fiche de notation (UNOPS)'!E19="3 - Importante",3))+(IF('[1]Fiche de notation (UNOPS)'!E19="4 - Élevée",4)))+((IF('[1]Fiche de notation (UNOPS)'!E20="1 - Faible",1))+(IF('[1]Fiche de notation (UNOPS)'!E20="2 - Moyenne",2))+(IF('[1]Fiche de notation (UNOPS)'!E20="3 - Importante",3))+(IF('[1]Fiche de notation (UNOPS)'!E20="4 - Élevée",4)))+((IF('[1]Fiche de notation (UNOPS)'!E21="1 - Faible",1))+(IF('[1]Fiche de notation (UNOPS)'!E21="2 - Moyenne",2))+(IF('[1]Fiche de notation (UNOPS)'!E21="3 - Importante",3))+(IF('[1]Fiche de notation (UNOPS)'!E21="4 - Élevée",4)))+((IF('[1]Fiche de notation (UNOPS)'!E22="1 - Faible",1))+(IF('[1]Fiche de notation (UNOPS)'!E22="2 - Moyenne",2))+(IF('[1]Fiche de notation (UNOPS)'!E22="3 - Importante",3))+(IF('[1]Fiche de notation (UNOPS)'!E22="4 - Élevée",4)))))/6)</f>
        <v>#REF!</v>
      </c>
      <c r="E12" s="157" t="e">
        <f t="shared" ca="1" si="0"/>
        <v>#NAME?</v>
      </c>
    </row>
    <row r="13" spans="2:5" ht="14.5" x14ac:dyDescent="0.35">
      <c r="B13" s="152" t="e">
        <f>'[1]Fiche de notation (UNOPS)'!B24</f>
        <v>#REF!</v>
      </c>
      <c r="C13" s="153" t="s">
        <v>378</v>
      </c>
      <c r="D13" s="158" t="e">
        <f>(((((IF('[1]Fiche de notation (UNOPS)'!E25="1 - Faible",1))+(IF('[1]Fiche de notation (UNOPS)'!E25="2 - Moyenne",2))+(IF('[1]Fiche de notation (UNOPS)'!E25="3 - Importante",3))+(IF('[1]Fiche de notation (UNOPS)'!E25="4 - Élevée",4)))+((IF('[1]Fiche de notation (UNOPS)'!E26="1 - Faible",1))+(IF('[1]Fiche de notation (UNOPS)'!E26="2 - Moyenne",2))+(IF('[1]Fiche de notation (UNOPS)'!E26="3 - Importante",3))+(IF('[1]Fiche de notation (UNOPS)'!E26="4 - Élevée",4)))+((IF('[1]Fiche de notation (UNOPS)'!E27="1 - Faible",1))+(IF('[1]Fiche de notation (UNOPS)'!E27="2 - Moyenne",2))+(IF('[1]Fiche de notation (UNOPS)'!E27="3 - Importante",3))+(IF('[1]Fiche de notation (UNOPS)'!E27="4 - Élevée",4)))+((IF('[1]Fiche de notation (UNOPS)'!E28="1 - Faible",1))+(IF('[1]Fiche de notation (UNOPS)'!E28="2 - Moyenne",2))+(IF('[1]Fiche de notation (UNOPS)'!E28="3 - Importante",3))+(IF('[1]Fiche de notation (UNOPS)'!E28="4 - Élevée",4)))+((IF('[1]Fiche de notation (UNOPS)'!E29="1 - Faible",1))+(IF('[1]Fiche de notation (UNOPS)'!E29="2 - Moyenne",2))+(IF('[1]Fiche de notation (UNOPS)'!E29="3 - Importante",3))+(IF('[1]Fiche de notation (UNOPS)'!E29="4 - Élevée",4)))+((IF('[1]Fiche de notation (UNOPS)'!E30="1 - Faible",1))+(IF('[1]Fiche de notation (UNOPS)'!E30="2 - Moyenne",2))+(IF('[1]Fiche de notation (UNOPS)'!E30="3 - Importante",3))+(IF('[1]Fiche de notation (UNOPS)'!E30="4 - Élevée",4)))+((IF('[1]Fiche de notation (UNOPS)'!E31="1 - Faible",1))+(IF('[1]Fiche de notation (UNOPS)'!E31="2 - Moyenne",2))+(IF('[1]Fiche de notation (UNOPS)'!E31="3 - Importante",3))+(IF('[1]Fiche de notation (UNOPS)'!E31="4 - High",4)))+((IF('[1]Fiche de notation (UNOPS)'!E32="1 - Faible",1))+(IF('[1]Fiche de notation (UNOPS)'!E32="2 - Moyenne",2))+(IF('[1]Fiche de notation (UNOPS)'!E32="3 - Importante",3))+(IF('[1]Fiche de notation (UNOPS)'!E32="4 - Élevée",4)))+((IF('[1]Fiche de notation (UNOPS)'!E33="1 - Faible",1))+(IF('[1]Fiche de notation (UNOPS)'!E33="2 - Moyenne",2))+(IF('[1]Fiche de notation (UNOPS)'!E33="3 - Importante",3))+(IF('[1]Fiche de notation (UNOPS)'!E33="4 - Élevée",4)))+((IF('[1]Fiche de notation (UNOPS)'!E34="1 - Faible",1))+(IF('[1]Fiche de notation (UNOPS)'!E34="2 - Moyenne",2))+(IF('[1]Fiche de notation (UNOPS)'!E34="3 - Importante",3))+(IF('[1]Fiche de notation (UNOPS)'!E34="4 - Élevée",4)))+((IF('[1]Fiche de notation (UNOPS)'!E35="1 - Faible",1))+(IF('[1]Fiche de notation (UNOPS)'!E35="2 - Moyenne",2))+(IF('[1]Fiche de notation (UNOPS)'!E35="3 - Importante",3))+(IF('[1]Fiche de notation (UNOPS)'!E35="4 - Élevée",4)))))/11)</f>
        <v>#REF!</v>
      </c>
      <c r="E13" s="157" t="e">
        <f t="shared" ca="1" si="0"/>
        <v>#NAME?</v>
      </c>
    </row>
    <row r="14" spans="2:5" ht="14.5" x14ac:dyDescent="0.35">
      <c r="B14" s="152" t="e">
        <f>'[1]Fiche de notation (UNOPS)'!B37</f>
        <v>#REF!</v>
      </c>
      <c r="C14" s="153" t="s">
        <v>379</v>
      </c>
      <c r="D14" s="158" t="e">
        <f>((((IF('[1]Fiche de notation (UNOPS)'!E38="1 - Faible",1))+(IF('[1]Fiche de notation (UNOPS)'!E38="2 - Moyenne",2))+(IF('[1]Fiche de notation (UNOPS)'!E38="3 - Importante",3))+(IF('[1]Fiche de notation (UNOPS)'!E38="4 - Élevée",4)))+((IF('[1]Fiche de notation (UNOPS)'!E39="1 - Faible",1))+(IF('[1]Fiche de notation (UNOPS)'!E39="2 - Moyenne",2))+(IF('[1]Fiche de notation (UNOPS)'!E39="3 - Importante",3))+(IF('[1]Fiche de notation (UNOPS)'!E39="4 - Élevée",4))+((IF('[1]Fiche de notation (UNOPS)'!E40="1 - Faible",1))+(IF('[1]Fiche de notation (UNOPS)'!E40="2 - Moyenne",2))+(IF('[1]Fiche de notation (UNOPS)'!E40="3 - Importante",3))+(IF('[1]Fiche de notation (UNOPS)'!E40="4 - Élevée",4)))))/3)</f>
        <v>#REF!</v>
      </c>
      <c r="E14" s="157" t="e">
        <f t="shared" ca="1" si="0"/>
        <v>#NAME?</v>
      </c>
    </row>
    <row r="15" spans="2:5" ht="14.5" x14ac:dyDescent="0.35">
      <c r="B15" s="152" t="e">
        <f>'[1]Fiche de notation (UNOPS)'!B42</f>
        <v>#REF!</v>
      </c>
      <c r="C15" s="153" t="s">
        <v>380</v>
      </c>
      <c r="D15" s="158" t="e">
        <f>((((IF('[1]Fiche de notation (UNOPS)'!E43="1 - Faible",1))+(IF('[1]Fiche de notation (UNOPS)'!E43="2 - Moyenne",2))+(IF('[1]Fiche de notation (UNOPS)'!E43="3 - Importante",3))+(IF('[1]Fiche de notation (UNOPS)'!E43="4 - Élevée",4)))+((IF('[1]Fiche de notation (UNOPS)'!E44="1 - Faible",1))+(IF('[1]Fiche de notation (UNOPS)'!E44="2 - Moyenne",2))+(IF('[1]Fiche de notation (UNOPS)'!E44="3 - Importante",3))+(IF('[1]Fiche de notation (UNOPS)'!E44="4 - Élevée",4))+((IF('[1]Fiche de notation (UNOPS)'!E45="1 - Faible",1))+(IF('[1]Fiche de notation (UNOPS)'!E45="2 - Moyenne",2))+(IF('[1]Fiche de notation (UNOPS)'!E45="3 - Importante",3))+(IF('[1]Fiche de notation (UNOPS)'!E45="4 - Élevée",4)))+((IF('[1]Fiche de notation (UNOPS)'!E46="1 - Faible",1))+(IF('[1]Fiche de notation (UNOPS)'!E46="2 - Moyenne",2))+(IF('[1]Fiche de notation (UNOPS)'!E46="3 - Importante",3))+(IF('[1]Fiche de notation (UNOPS)'!E46="4 - Élevée",4)))+((IF('[1]Fiche de notation (UNOPS)'!E47="1 - Faible",1))+(IF('[1]Fiche de notation (UNOPS)'!E47="2 - Moyenne",2))+(IF('[1]Fiche de notation (UNOPS)'!E47="3 - Importante",3))+(IF('[1]Fiche de notation (UNOPS)'!E47="4 - Élevée",4)))+((IF('[1]Fiche de notation (UNOPS)'!E48="1 - Faible",1))+(IF('[1]Fiche de notation (UNOPS)'!E48="2 - Moyenne",2))+(IF('[1]Fiche de notation (UNOPS)'!E48="3 - Importante",3))+(IF('[1]Fiche de notation (UNOPS)'!E48="4 - Élevée",4)))))/6)</f>
        <v>#REF!</v>
      </c>
      <c r="E15" s="157" t="e">
        <f t="shared" ca="1" si="0"/>
        <v>#NAME?</v>
      </c>
    </row>
    <row r="16" spans="2:5" ht="14.5" x14ac:dyDescent="0.35">
      <c r="B16" s="152" t="e">
        <f>'[1]Fiche de notation (UNOPS)'!B50</f>
        <v>#REF!</v>
      </c>
      <c r="C16" s="159">
        <v>51</v>
      </c>
      <c r="D16" s="158" t="e">
        <f>((IF('[1]Fiche de notation (UNOPS)'!E51="1 - Faible",1))+(IF('[1]Fiche de notation (UNOPS)'!E51="2 - Moyenne",2))+(IF('[1]Fiche de notation (UNOPS)'!E51="3 - Importante",3))+(IF('[1]Fiche de notation (UNOPS)'!E51="4 - Élevée",4)))</f>
        <v>#REF!</v>
      </c>
      <c r="E16" s="157" t="e">
        <f t="shared" ca="1" si="0"/>
        <v>#NAME?</v>
      </c>
    </row>
    <row r="17" spans="2:5" ht="14.5" x14ac:dyDescent="0.35">
      <c r="B17" s="152" t="e">
        <f>'[1]Fiche de notation (UNOPS)'!B53</f>
        <v>#REF!</v>
      </c>
      <c r="C17" s="153" t="s">
        <v>381</v>
      </c>
      <c r="D17" s="158" t="e">
        <f>((((IF('[1]Fiche de notation (UNOPS)'!E54="1 - Faible",1))+(IF('[1]Fiche de notation (UNOPS)'!E54="2 - Moyenne",2))+(IF('[1]Fiche de notation (UNOPS)'!E54="3 - Importante",3))+(IF('[1]Fiche de notation (UNOPS)'!E54="4 - Élevée",4)))+((IF('[1]Fiche de notation (UNOPS)'!E55="1 - Faible",1))+(IF('[1]Fiche de notation (UNOPS)'!E55="2 - Moyenne",2))+(IF('[1]Fiche de notation (UNOPS)'!E55="3 - Importante",3))+(IF('[1]Fiche de notation (UNOPS)'!E55="4 - Élevée",4))+((IF('[1]Fiche de notation (UNOPS)'!E56="1 - Faible",1))+(IF('[1]Fiche de notation (UNOPS)'!E56="2 - Moyenne",2))+(IF('[1]Fiche de notation (UNOPS)'!E56="3 - Importante",3))+(IF('[1]Fiche de notation (UNOPS)'!E56="4 - Élevée",4)))))/3)</f>
        <v>#REF!</v>
      </c>
      <c r="E17" s="157" t="e">
        <f t="shared" ca="1" si="0"/>
        <v>#NAME?</v>
      </c>
    </row>
    <row r="18" spans="2:5" ht="15.75" customHeight="1" x14ac:dyDescent="0.35">
      <c r="B18" s="152" t="e">
        <f>'[1]Fiche de notation (UNOPS)'!B58</f>
        <v>#REF!</v>
      </c>
      <c r="C18" s="153" t="s">
        <v>382</v>
      </c>
      <c r="D18" s="160" t="e">
        <f>((((IF('[1]Fiche de notation (UNOPS)'!E59="1 - Faible",1))+(IF('[1]Fiche de notation (UNOPS)'!E59="2 - Moyenne",2))+(IF('[1]Fiche de notation (UNOPS)'!E59="3 - Importante",3))+(IF('[1]Fiche de notation (UNOPS)'!E59="4 - Élevée",4)))+((IF('[1]Fiche de notation (UNOPS)'!E60="1 - Faible",1))+(IF('[1]Fiche de notation (UNOPS)'!E60="2 - Moyenne",2))+(IF('[1]Fiche de notation (UNOPS)'!E60="3 - Importante",3))+(IF('[1]Fiche de notation (UNOPS)'!E60="4 - Élevée",4))+((IF('[1]Fiche de notation (UNOPS)'!E61="1 - Faible",1))+(IF('[1]Fiche de notation (UNOPS)'!E61="2 - Moyenne",2))+(IF('[1]Fiche de notation (UNOPS)'!E61="3 - Importante",3))+(IF('[1]Fiche de notation (UNOPS)'!E61="4 - Élevée",4)))+((IF('[1]Fiche de notation (UNOPS)'!E62="1 - Faible",1))+(IF('[1]Fiche de notation (UNOPS)'!E62="2 - Moyenne",2))+(IF('[1]Fiche de notation (UNOPS)'!E62="3 - Importante",3))+(IF('[1]Fiche de notation (UNOPS)'!E62="4 - Élevée",4)))+((IF('[1]Fiche de notation (UNOPS)'!E63="1 - Faible",1))+(IF('[1]Fiche de notation (UNOPS)'!E63="2 - Moyenne",2))+(IF('[1]Fiche de notation (UNOPS)'!E63="3 - Importante",3))+(IF('[1]Fiche de notation (UNOPS)'!E63="4 - Élevée",4)))+((IF('[1]Fiche de notation (UNOPS)'!E64="1 - Faible",1))+(IF('[1]Fiche de notation (UNOPS)'!E64="2 - Moyenne",2))+(IF('[1]Fiche de notation (UNOPS)'!E64="3 - Importante",3))+(IF('[1]Fiche de notation (UNOPS)'!E64="4 - Élevée",4)))))/6)</f>
        <v>#REF!</v>
      </c>
      <c r="E18" s="161" t="e">
        <f t="shared" ca="1" si="0"/>
        <v>#NAME?</v>
      </c>
    </row>
    <row r="19" spans="2:5" ht="15.75" customHeight="1" x14ac:dyDescent="0.35">
      <c r="C19" s="153"/>
      <c r="D19" s="162"/>
      <c r="E19" s="163"/>
    </row>
    <row r="20" spans="2:5" ht="15.75" customHeight="1" x14ac:dyDescent="0.35">
      <c r="B20" s="164" t="s">
        <v>383</v>
      </c>
      <c r="C20" s="153"/>
      <c r="D20" s="165" t="e">
        <f>AVERAGEIF(D10:D18,"&lt;&gt;0")</f>
        <v>#REF!</v>
      </c>
      <c r="E20" s="166" t="e">
        <f ca="1">_xludf.IFS((SUM(D10:D18))=0,"Aucune donnée",D20&gt;=3.5,"4 - Élevée",D20&gt;=2.5,"3 - Importante",D20&gt;=1.5,"2 - Moyenne",D20&gt;=0.01,"1 - Faible",D20="#DIV/O!","Aucune donnée")</f>
        <v>#NAME?</v>
      </c>
    </row>
    <row r="21" spans="2:5" ht="15.75" customHeight="1" x14ac:dyDescent="0.35">
      <c r="B21" s="152"/>
      <c r="C21" s="153"/>
      <c r="D21" s="167"/>
      <c r="E21" s="168"/>
    </row>
    <row r="22" spans="2:5" ht="15.75" customHeight="1" x14ac:dyDescent="0.35">
      <c r="B22" s="169"/>
      <c r="D22" s="167"/>
      <c r="E22" s="168"/>
    </row>
    <row r="23" spans="2:5" ht="15.75" customHeight="1" x14ac:dyDescent="0.35">
      <c r="B23" s="152"/>
      <c r="D23" s="167"/>
    </row>
    <row r="24" spans="2:5" ht="15.75" customHeight="1" x14ac:dyDescent="0.35">
      <c r="D24" s="167"/>
    </row>
    <row r="25" spans="2:5" ht="15.75" customHeight="1" x14ac:dyDescent="0.35">
      <c r="B25" s="152"/>
      <c r="D25" s="167"/>
    </row>
    <row r="26" spans="2:5" ht="15.75" customHeight="1" x14ac:dyDescent="0.35">
      <c r="B26" s="152"/>
      <c r="D26" s="167"/>
    </row>
    <row r="27" spans="2:5" ht="15.75" customHeight="1" x14ac:dyDescent="0.35">
      <c r="B27" s="152"/>
      <c r="D27" s="167"/>
    </row>
    <row r="28" spans="2:5" ht="15.75" customHeight="1" x14ac:dyDescent="0.35">
      <c r="B28" s="152"/>
      <c r="D28" s="167"/>
    </row>
    <row r="29" spans="2:5" ht="15.75" customHeight="1" x14ac:dyDescent="0.35">
      <c r="B29" s="152"/>
    </row>
    <row r="30" spans="2:5" ht="15.75" customHeight="1" x14ac:dyDescent="0.55000000000000004">
      <c r="B30" s="152"/>
      <c r="D30" s="170"/>
      <c r="E30" s="170"/>
    </row>
    <row r="31" spans="2:5" ht="15.75" customHeight="1" x14ac:dyDescent="0.55000000000000004">
      <c r="E31" s="170"/>
    </row>
    <row r="32" spans="2:5" ht="15.75" customHeight="1" x14ac:dyDescent="0.35"/>
    <row r="33" ht="15.75" customHeight="1" x14ac:dyDescent="0.35"/>
    <row r="34" ht="15.75" customHeight="1" x14ac:dyDescent="0.35"/>
    <row r="35" ht="15.75" customHeight="1" x14ac:dyDescent="0.35"/>
    <row r="36" ht="15.75" customHeight="1" x14ac:dyDescent="0.35"/>
    <row r="37" ht="15.75" customHeight="1" x14ac:dyDescent="0.35"/>
    <row r="38" ht="15.75" customHeight="1" x14ac:dyDescent="0.35"/>
    <row r="39" ht="15.75" customHeight="1" x14ac:dyDescent="0.35"/>
    <row r="40" ht="15.75" customHeight="1" x14ac:dyDescent="0.35"/>
    <row r="41" ht="15.75" customHeight="1" x14ac:dyDescent="0.35"/>
    <row r="42" ht="15.75" customHeight="1" x14ac:dyDescent="0.35"/>
    <row r="43" ht="15.75" customHeight="1" x14ac:dyDescent="0.35"/>
    <row r="44" ht="15.75" customHeight="1" x14ac:dyDescent="0.35"/>
    <row r="45" ht="15.75" customHeight="1" x14ac:dyDescent="0.35"/>
    <row r="46" ht="15.75" customHeight="1" x14ac:dyDescent="0.35"/>
    <row r="47" ht="15.75" customHeight="1" x14ac:dyDescent="0.35"/>
    <row r="48" ht="15.75" customHeight="1" x14ac:dyDescent="0.35"/>
    <row r="49" ht="15.75" customHeight="1" x14ac:dyDescent="0.35"/>
    <row r="50" ht="15.75" customHeight="1" x14ac:dyDescent="0.35"/>
    <row r="51" ht="15.75" customHeight="1" x14ac:dyDescent="0.35"/>
    <row r="52" ht="15.75" customHeight="1" x14ac:dyDescent="0.35"/>
    <row r="53" ht="15.75" customHeight="1" x14ac:dyDescent="0.35"/>
    <row r="54" ht="15.75" customHeight="1" x14ac:dyDescent="0.35"/>
    <row r="55" ht="15.75" customHeight="1" x14ac:dyDescent="0.35"/>
    <row r="56" ht="15.75" customHeight="1" x14ac:dyDescent="0.35"/>
    <row r="57" ht="15.75" customHeight="1" x14ac:dyDescent="0.35"/>
    <row r="58" ht="15.75" customHeight="1" x14ac:dyDescent="0.35"/>
    <row r="59" ht="15.75" customHeight="1" x14ac:dyDescent="0.35"/>
    <row r="60" ht="15.75" customHeight="1" x14ac:dyDescent="0.35"/>
    <row r="61" ht="15.75" customHeight="1" x14ac:dyDescent="0.35"/>
    <row r="62" ht="15.75" customHeight="1" x14ac:dyDescent="0.35"/>
    <row r="63" ht="15.75" customHeight="1" x14ac:dyDescent="0.35"/>
    <row r="64" ht="15.75" customHeight="1" x14ac:dyDescent="0.35"/>
    <row r="65" ht="15.75" customHeight="1" x14ac:dyDescent="0.35"/>
    <row r="66" ht="15.75" customHeight="1" x14ac:dyDescent="0.35"/>
    <row r="67" ht="15.75" customHeight="1" x14ac:dyDescent="0.35"/>
    <row r="68" ht="15.75" customHeight="1" x14ac:dyDescent="0.35"/>
    <row r="69" ht="15.75" customHeight="1" x14ac:dyDescent="0.35"/>
    <row r="70" ht="15.75" customHeight="1" x14ac:dyDescent="0.35"/>
    <row r="71" ht="15.75" customHeight="1" x14ac:dyDescent="0.35"/>
    <row r="72" ht="15.75" customHeight="1" x14ac:dyDescent="0.35"/>
    <row r="73" ht="15.75" customHeight="1" x14ac:dyDescent="0.35"/>
    <row r="74" ht="15.75" customHeight="1" x14ac:dyDescent="0.35"/>
    <row r="75" ht="15.75" customHeight="1" x14ac:dyDescent="0.35"/>
    <row r="76" ht="15.75" customHeight="1" x14ac:dyDescent="0.35"/>
    <row r="77" ht="15.75" customHeight="1" x14ac:dyDescent="0.35"/>
    <row r="78" ht="15.75" customHeight="1" x14ac:dyDescent="0.35"/>
    <row r="79" ht="15.75" customHeight="1" x14ac:dyDescent="0.35"/>
    <row r="80" ht="15.75" customHeight="1" x14ac:dyDescent="0.35"/>
    <row r="81" ht="15.75" customHeight="1" x14ac:dyDescent="0.35"/>
    <row r="82" ht="15.75" customHeight="1" x14ac:dyDescent="0.35"/>
    <row r="83" ht="15.75" customHeight="1" x14ac:dyDescent="0.35"/>
    <row r="84" ht="15.75" customHeight="1" x14ac:dyDescent="0.35"/>
    <row r="85" ht="15.75" customHeight="1" x14ac:dyDescent="0.35"/>
    <row r="86" ht="15.75" customHeight="1" x14ac:dyDescent="0.35"/>
    <row r="87" ht="15.75" customHeight="1" x14ac:dyDescent="0.35"/>
    <row r="88" ht="15.75" customHeight="1" x14ac:dyDescent="0.35"/>
    <row r="89" ht="15.75" customHeight="1" x14ac:dyDescent="0.35"/>
    <row r="90" ht="15.75" customHeight="1" x14ac:dyDescent="0.35"/>
    <row r="91" ht="15.75" customHeight="1" x14ac:dyDescent="0.35"/>
    <row r="92" ht="15.75" customHeight="1" x14ac:dyDescent="0.35"/>
    <row r="93" ht="15.75" customHeight="1" x14ac:dyDescent="0.35"/>
    <row r="94" ht="15.75" customHeight="1" x14ac:dyDescent="0.35"/>
    <row r="95" ht="15.75" customHeight="1" x14ac:dyDescent="0.35"/>
    <row r="96" ht="15.75" customHeight="1" x14ac:dyDescent="0.35"/>
    <row r="97" ht="15.75" customHeight="1" x14ac:dyDescent="0.35"/>
    <row r="98" ht="15.75" customHeight="1" x14ac:dyDescent="0.35"/>
    <row r="99" ht="15.75" customHeight="1" x14ac:dyDescent="0.35"/>
    <row r="100" ht="15.75" customHeight="1" x14ac:dyDescent="0.35"/>
    <row r="101" ht="15.75" customHeight="1" x14ac:dyDescent="0.35"/>
    <row r="102" ht="15.75" customHeight="1" x14ac:dyDescent="0.35"/>
    <row r="103" ht="15.75" customHeight="1" x14ac:dyDescent="0.35"/>
    <row r="104" ht="15.75" customHeight="1" x14ac:dyDescent="0.35"/>
    <row r="105" ht="15.75" customHeight="1" x14ac:dyDescent="0.35"/>
    <row r="106" ht="15.75" customHeight="1" x14ac:dyDescent="0.35"/>
    <row r="107" ht="15.75" customHeight="1" x14ac:dyDescent="0.35"/>
    <row r="108" ht="15.75" customHeight="1" x14ac:dyDescent="0.35"/>
    <row r="109" ht="15.75" customHeight="1" x14ac:dyDescent="0.35"/>
    <row r="110" ht="15.75" customHeight="1" x14ac:dyDescent="0.35"/>
    <row r="111" ht="15.75" customHeight="1" x14ac:dyDescent="0.35"/>
    <row r="112"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row r="982" ht="15.75" customHeight="1" x14ac:dyDescent="0.35"/>
    <row r="983" ht="15.75" customHeight="1" x14ac:dyDescent="0.35"/>
    <row r="984" ht="15.75" customHeight="1" x14ac:dyDescent="0.35"/>
    <row r="985" ht="15.75" customHeight="1" x14ac:dyDescent="0.35"/>
    <row r="986" ht="15.75" customHeight="1" x14ac:dyDescent="0.35"/>
    <row r="987" ht="15.75" customHeight="1" x14ac:dyDescent="0.35"/>
    <row r="988" ht="15.75" customHeight="1" x14ac:dyDescent="0.35"/>
    <row r="989" ht="15.75" customHeight="1" x14ac:dyDescent="0.35"/>
    <row r="990" ht="15.75" customHeight="1" x14ac:dyDescent="0.35"/>
    <row r="991" ht="15.75" customHeight="1" x14ac:dyDescent="0.35"/>
    <row r="992" ht="15.75" customHeight="1" x14ac:dyDescent="0.35"/>
    <row r="993" ht="15.75" customHeight="1" x14ac:dyDescent="0.35"/>
    <row r="994" ht="15.75" customHeight="1" x14ac:dyDescent="0.35"/>
    <row r="995" ht="15.75" customHeight="1" x14ac:dyDescent="0.35"/>
    <row r="996" ht="15.75" customHeight="1" x14ac:dyDescent="0.35"/>
    <row r="997" ht="15.75" customHeight="1" x14ac:dyDescent="0.35"/>
  </sheetData>
  <mergeCells count="1">
    <mergeCell ref="D2:E2"/>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Questionnaire (partenaire de mi</vt:lpstr>
      <vt:lpstr>Liste de contrôle (partenaire d</vt:lpstr>
      <vt:lpstr>Ne pas modifier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Erika Puspa</cp:lastModifiedBy>
  <dcterms:modified xsi:type="dcterms:W3CDTF">2024-06-11T09:52:12Z</dcterms:modified>
</cp:coreProperties>
</file>