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P:\CSS\CSS-SHARED\PROCUREMENT\PS Actions\Informal RFQ PO\2024\2200279805 EL Consumables Lab Analysis Pakistan\2. RFQ\"/>
    </mc:Choice>
  </mc:AlternateContent>
  <xr:revisionPtr revIDLastSave="0" documentId="13_ncr:1_{37DB2997-15F2-4AFA-B2E3-FEE46D7D47D1}" xr6:coauthVersionLast="47" xr6:coauthVersionMax="47" xr10:uidLastSave="{00000000-0000-0000-0000-000000000000}"/>
  <bookViews>
    <workbookView xWindow="-110" yWindow="-110" windowWidth="19420" windowHeight="10300" xr2:uid="{00000000-000D-0000-FFFF-FFFF00000000}"/>
  </bookViews>
  <sheets>
    <sheet name="Lot 6"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4" l="1"/>
  <c r="H33" i="4"/>
  <c r="H32" i="4"/>
  <c r="K32" i="4" s="1"/>
  <c r="H31" i="4"/>
  <c r="K31" i="4" s="1"/>
  <c r="H30" i="4"/>
  <c r="K30" i="4" s="1"/>
  <c r="H29" i="4"/>
  <c r="K29" i="4" s="1"/>
  <c r="H28" i="4"/>
  <c r="H27" i="4"/>
  <c r="K27" i="4" s="1"/>
  <c r="H26" i="4"/>
  <c r="H25" i="4"/>
  <c r="K25" i="4" s="1"/>
  <c r="H24" i="4"/>
  <c r="K24" i="4" s="1"/>
  <c r="H23" i="4"/>
  <c r="H22" i="4"/>
  <c r="K22" i="4" s="1"/>
  <c r="H21" i="4"/>
  <c r="K21" i="4" s="1"/>
  <c r="K10" i="4"/>
  <c r="K11" i="4"/>
  <c r="K12" i="4"/>
  <c r="K13" i="4"/>
  <c r="K14" i="4"/>
  <c r="K15" i="4"/>
  <c r="K16" i="4"/>
  <c r="K17" i="4"/>
  <c r="K18" i="4"/>
  <c r="K19" i="4"/>
  <c r="K20" i="4"/>
  <c r="K23" i="4"/>
  <c r="K26" i="4"/>
  <c r="K28" i="4"/>
  <c r="K33" i="4"/>
  <c r="K34" i="4"/>
  <c r="K36" i="4"/>
  <c r="K9" i="4"/>
  <c r="K35" i="4" l="1"/>
  <c r="K3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tc={C56B6F89-2D90-405C-B30D-05FB3A63F0C5}</author>
  </authors>
  <commentList>
    <comment ref="C8"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Please enter bidder's item product reference</t>
      </text>
    </comment>
  </commentList>
</comments>
</file>

<file path=xl/sharedStrings.xml><?xml version="1.0" encoding="utf-8"?>
<sst xmlns="http://schemas.openxmlformats.org/spreadsheetml/2006/main" count="102" uniqueCount="69">
  <si>
    <t>Description</t>
  </si>
  <si>
    <t>Unit</t>
  </si>
  <si>
    <t>Total Quantity</t>
  </si>
  <si>
    <t>Item Ref</t>
  </si>
  <si>
    <t xml:space="preserve"> Unit price (USD)</t>
  </si>
  <si>
    <t>Total price per item (USD)</t>
  </si>
  <si>
    <t>Bidder's Product ID</t>
  </si>
  <si>
    <t xml:space="preserve">Date: </t>
  </si>
  <si>
    <t>Signature:</t>
  </si>
  <si>
    <t xml:space="preserve">Name: </t>
  </si>
  <si>
    <t xml:space="preserve">Instructions: Please fill in the cells in blue by indicating the Unit Price for each item net of VAT &amp; taxes, the transport and delivery price for each destination and the Delivery Time (weeks).  The formula will calculate the totals. The form has to be signed and dated by authorized official of the Bidder.  </t>
  </si>
  <si>
    <t>I confirm that the above prices are all inclusive and without Value Added Tax (VAT) and other taxes.</t>
  </si>
  <si>
    <t>Requested Specification</t>
  </si>
  <si>
    <t>Waranty duration in months if any. If no waranty please put "0"</t>
  </si>
  <si>
    <t>TOTAL PRICE OF GOODS OFFERED (without Transport &amp; Delivery costs) without VAT:</t>
  </si>
  <si>
    <t>Delivery time (in weeks) from purchase order signature by both parties to Delivery at destination for each destination :</t>
  </si>
  <si>
    <t>COMPANY'S NAME:</t>
  </si>
  <si>
    <t>UNGM registration id:</t>
  </si>
  <si>
    <t>Lot 6</t>
  </si>
  <si>
    <t>Quantity PQL</t>
  </si>
  <si>
    <t>Quantity VL</t>
  </si>
  <si>
    <t>TRD</t>
  </si>
  <si>
    <t>Transport &amp; Delivery price DDP destination for each destination (PQL &amp; VL) (in USD)</t>
  </si>
  <si>
    <t>GRAND TOTAL DDP PRICE (GOODS + TRANSPORT &amp; DELIVERY to both destinations) without VAT :</t>
  </si>
  <si>
    <t>Consumables for Laboratories (6.1 Strengthening and Up-gradation of Regional Pesticide Quality Control &amp; Research Laboratory, Quetta (PQL) + 6.2 Establishment of Advance Virology Lab (VL))</t>
  </si>
  <si>
    <t>Regent Bottle</t>
  </si>
  <si>
    <t xml:space="preserve">Round bottom flask </t>
  </si>
  <si>
    <t>Funnel stand</t>
  </si>
  <si>
    <t xml:space="preserve">Reagent Bottle </t>
  </si>
  <si>
    <t xml:space="preserve">Round bottom flack </t>
  </si>
  <si>
    <t xml:space="preserve">Solvent bottles for HPLC </t>
  </si>
  <si>
    <t>Magnets</t>
  </si>
  <si>
    <t xml:space="preserve">Pycnometer </t>
  </si>
  <si>
    <t xml:space="preserve">Suction Flask (Buchner Flask)  </t>
  </si>
  <si>
    <t xml:space="preserve">Suction Flask (Buchner Rask) </t>
  </si>
  <si>
    <t>Disposable droper</t>
  </si>
  <si>
    <t>Standard glass vials with cap &amp; Septa</t>
  </si>
  <si>
    <t xml:space="preserve">Micro pipette single Channel 0.2-2ul </t>
  </si>
  <si>
    <t xml:space="preserve">Micro pipette single Channel 1-10ul </t>
  </si>
  <si>
    <t xml:space="preserve">Micro pipette single Channel 10-100ul </t>
  </si>
  <si>
    <t xml:space="preserve">Micro pipette single Channel 50-200ul </t>
  </si>
  <si>
    <t xml:space="preserve">Micro pipette single Channel 100-1000ul </t>
  </si>
  <si>
    <t>Multi-channel Pipette 20-200 ul</t>
  </si>
  <si>
    <t xml:space="preserve">Multi-channel Pipette 5-50ul </t>
  </si>
  <si>
    <t xml:space="preserve">Multi-channel Pipette 50-500ul </t>
  </si>
  <si>
    <t>6-Place Pipette Stand</t>
  </si>
  <si>
    <t>Aluminum tube rack for 0.2ml PCR tubes</t>
  </si>
  <si>
    <t>Eppendorf tube Racks</t>
  </si>
  <si>
    <t>Eppondorf tubes</t>
  </si>
  <si>
    <t>PCR thermocycler tubes</t>
  </si>
  <si>
    <t>PCR Cooler Rack</t>
  </si>
  <si>
    <t>500 ml</t>
  </si>
  <si>
    <t>250 ml</t>
  </si>
  <si>
    <t>1000 ml</t>
  </si>
  <si>
    <t>Variable sizes</t>
  </si>
  <si>
    <t>50 ml</t>
  </si>
  <si>
    <t xml:space="preserve">Plastic </t>
  </si>
  <si>
    <t xml:space="preserve">Single Channel, Adjustable, Autoclavable </t>
  </si>
  <si>
    <t>8 channels, One-handed volume adjustment with brake to protect against accidental volume changes, Four-digit volume display (always visible), Universal tip cone, Completely and repeatedly autoclavable at 121°C (20 minutes)</t>
  </si>
  <si>
    <t>12 channels, One-handed volume adjustment with brake to protect against accidental volume changes, Four-digit volume display (always visible), Universal tip cone, Completely and repeatedly autoclavable at 121°C (20 minutes)</t>
  </si>
  <si>
    <t>Acrylic pipette stands, Holds six pipettes at once, single channel or multi-channel pipettes, no-slip feet.</t>
  </si>
  <si>
    <t>Anodized aluminum tube rack holds up to ninety-six (96) indivdual 0.2ml PCR tubes</t>
  </si>
  <si>
    <t>Holds 36 x 1.5-2 mL tubes, 3 rows of 12 wells each, autoclavable</t>
  </si>
  <si>
    <t>02ml tubes (500 tubes), Nippon or Equivalent</t>
  </si>
  <si>
    <t>0.2 ml, flat cap (1000 tubes)</t>
  </si>
  <si>
    <t>96 wells cooling block is good to use for 0.1ml 0.2 ml PCR Plate, Tubes and Strips, Dimension: 112.2*76.2*20.0mm, no lid</t>
  </si>
  <si>
    <t>No.</t>
  </si>
  <si>
    <t xml:space="preserve">Set of 2 </t>
  </si>
  <si>
    <t xml:space="preserve"> RFQ 2200279805-EL ANNEX C - PRICE OFFER- PK Laboratory consumables - Lot 6  for 6.1 Strengthening and Up-gradation of Regional Pesticide Quality Control &amp; Research Laboratory, Quetta (PQL) and 6.2 Establishment of Advance Virology Lab (VL)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</si>
</sst>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809]dd\ mmmm\ yyyy;@"/>
  </numFmts>
  <fonts count="17" x14ac:knownFonts="1">
    <fon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sz val="11"/>
      <color rgb="FF000000"/>
      <name val="Times New Roman"/>
      <family val="1"/>
    </font>
    <font>
      <b/>
      <sz val="11"/>
      <color rgb="FF000000"/>
      <name val="Times New Roman"/>
      <family val="1"/>
    </font>
    <font>
      <b/>
      <sz val="11"/>
      <color theme="1"/>
      <name val="Times New Roman"/>
      <family val="1"/>
    </font>
    <font>
      <b/>
      <sz val="11"/>
      <color theme="1"/>
      <name val="Calibri"/>
      <family val="2"/>
      <scheme val="minor"/>
    </font>
    <font>
      <b/>
      <sz val="10"/>
      <color indexed="8"/>
      <name val="Arial"/>
      <family val="2"/>
    </font>
    <font>
      <sz val="10"/>
      <color indexed="8"/>
      <name val="Arial"/>
      <family val="2"/>
    </font>
    <font>
      <sz val="10"/>
      <color theme="1"/>
      <name val="Calibri"/>
      <family val="2"/>
      <scheme val="minor"/>
    </font>
    <font>
      <b/>
      <u/>
      <sz val="12"/>
      <color rgb="FFFF0000"/>
      <name val="Calibri"/>
      <family val="2"/>
      <scheme val="minor"/>
    </font>
    <font>
      <b/>
      <u/>
      <sz val="11"/>
      <color rgb="FFFF0000"/>
      <name val="Calibri"/>
      <family val="2"/>
      <scheme val="minor"/>
    </font>
    <font>
      <sz val="12"/>
      <color rgb="FF000000"/>
      <name val="Times New Roman"/>
      <family val="1"/>
    </font>
    <font>
      <sz val="12"/>
      <color rgb="FF2B2B2B"/>
      <name val="Times New Roman"/>
      <family val="1"/>
    </font>
    <font>
      <sz val="11"/>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3" fontId="15" fillId="0" borderId="0" applyFont="0" applyFill="0" applyBorder="0" applyAlignment="0" applyProtection="0"/>
  </cellStyleXfs>
  <cellXfs count="62">
    <xf numFmtId="0" fontId="0" fillId="0" borderId="0" xfId="0"/>
    <xf numFmtId="0" fontId="2" fillId="0" borderId="0" xfId="0" applyFont="1" applyAlignment="1">
      <alignment vertical="top"/>
    </xf>
    <xf numFmtId="0" fontId="0" fillId="0" borderId="0" xfId="0" applyAlignment="1">
      <alignment vertical="top"/>
    </xf>
    <xf numFmtId="0" fontId="1" fillId="0" borderId="0" xfId="0" applyFont="1" applyAlignment="1">
      <alignment horizontal="right" vertical="top"/>
    </xf>
    <xf numFmtId="0" fontId="1" fillId="0" borderId="0" xfId="0" applyFont="1" applyAlignment="1">
      <alignment horizontal="center" vertical="top"/>
    </xf>
    <xf numFmtId="0" fontId="2" fillId="0" borderId="0" xfId="0" applyFont="1" applyAlignment="1">
      <alignment horizontal="center" vertical="top" wrapText="1"/>
    </xf>
    <xf numFmtId="0" fontId="1" fillId="0" borderId="0" xfId="0" applyFont="1" applyAlignment="1">
      <alignment vertical="top"/>
    </xf>
    <xf numFmtId="0" fontId="5" fillId="2" borderId="1" xfId="0" applyFont="1" applyFill="1" applyBorder="1" applyAlignment="1">
      <alignment horizontal="center" vertical="top"/>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3" fillId="0" borderId="1" xfId="0" applyFont="1" applyBorder="1" applyAlignment="1">
      <alignment horizontal="center" vertical="top" wrapText="1"/>
    </xf>
    <xf numFmtId="0" fontId="3" fillId="0" borderId="0" xfId="0" applyFont="1" applyAlignment="1">
      <alignment horizontal="left" vertical="top" wrapText="1"/>
    </xf>
    <xf numFmtId="0" fontId="3" fillId="3" borderId="1" xfId="0" applyFont="1" applyFill="1" applyBorder="1"/>
    <xf numFmtId="0" fontId="4" fillId="3" borderId="1" xfId="0" applyFont="1" applyFill="1" applyBorder="1" applyAlignment="1">
      <alignment vertical="center"/>
    </xf>
    <xf numFmtId="4" fontId="3" fillId="3"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0" fontId="3" fillId="0" borderId="0" xfId="0" applyFont="1" applyAlignment="1">
      <alignment horizontal="center" vertical="top" wrapText="1"/>
    </xf>
    <xf numFmtId="4" fontId="0" fillId="3" borderId="0" xfId="0" applyNumberFormat="1" applyFill="1"/>
    <xf numFmtId="4" fontId="0" fillId="0" borderId="0" xfId="0" applyNumberFormat="1" applyAlignment="1">
      <alignment horizontal="center"/>
    </xf>
    <xf numFmtId="4" fontId="5" fillId="4" borderId="1" xfId="0" applyNumberFormat="1" applyFont="1" applyFill="1" applyBorder="1" applyAlignment="1">
      <alignment horizontal="right" vertical="center" wrapText="1"/>
    </xf>
    <xf numFmtId="4" fontId="11" fillId="4" borderId="1" xfId="0" applyNumberFormat="1" applyFont="1" applyFill="1" applyBorder="1"/>
    <xf numFmtId="1" fontId="7" fillId="3" borderId="1" xfId="0" applyNumberFormat="1" applyFont="1" applyFill="1" applyBorder="1"/>
    <xf numFmtId="0" fontId="6" fillId="4" borderId="1" xfId="0" applyFont="1" applyFill="1" applyBorder="1" applyAlignment="1">
      <alignment vertical="top" wrapText="1"/>
    </xf>
    <xf numFmtId="0" fontId="6" fillId="4" borderId="1" xfId="0" applyFont="1" applyFill="1" applyBorder="1" applyAlignment="1">
      <alignment horizontal="center" vertical="top" wrapText="1"/>
    </xf>
    <xf numFmtId="49" fontId="0" fillId="3" borderId="0" xfId="0" applyNumberFormat="1" applyFill="1"/>
    <xf numFmtId="0" fontId="8" fillId="4" borderId="0" xfId="0" applyFont="1" applyFill="1" applyAlignment="1">
      <alignment horizontal="left" wrapText="1"/>
    </xf>
    <xf numFmtId="0" fontId="8" fillId="4" borderId="0" xfId="0" applyFont="1" applyFill="1" applyAlignment="1">
      <alignment horizontal="left"/>
    </xf>
    <xf numFmtId="0" fontId="1" fillId="0" borderId="1" xfId="0" applyFont="1" applyBorder="1" applyAlignment="1">
      <alignment vertical="top" wrapText="1"/>
    </xf>
    <xf numFmtId="0" fontId="1" fillId="0" borderId="1" xfId="0" applyFont="1" applyBorder="1" applyAlignment="1">
      <alignment horizontal="left" vertical="top" wrapText="1"/>
    </xf>
    <xf numFmtId="0" fontId="13" fillId="0" borderId="1" xfId="0" applyFont="1" applyBorder="1" applyAlignment="1">
      <alignment horizontal="left" vertical="top" wrapText="1"/>
    </xf>
    <xf numFmtId="0" fontId="14" fillId="0" borderId="1" xfId="0" applyFont="1" applyBorder="1" applyAlignment="1">
      <alignment horizontal="left" vertical="top" wrapText="1"/>
    </xf>
    <xf numFmtId="0" fontId="1" fillId="0" borderId="1" xfId="0" applyFont="1" applyBorder="1" applyAlignment="1">
      <alignment horizontal="center" vertical="top"/>
    </xf>
    <xf numFmtId="0" fontId="1" fillId="0" borderId="1" xfId="0" applyFont="1" applyBorder="1" applyAlignment="1">
      <alignment horizontal="center" vertical="top" wrapText="1"/>
    </xf>
    <xf numFmtId="0" fontId="13" fillId="0" borderId="1" xfId="0" applyFont="1" applyBorder="1" applyAlignment="1">
      <alignment horizontal="center" vertical="top" wrapText="1"/>
    </xf>
    <xf numFmtId="0" fontId="16" fillId="0" borderId="0" xfId="0" applyFont="1"/>
    <xf numFmtId="0" fontId="7" fillId="4" borderId="0" xfId="0" applyFont="1" applyFill="1" applyAlignment="1">
      <alignment horizontal="center" vertical="center" wrapText="1"/>
    </xf>
    <xf numFmtId="0" fontId="7" fillId="4" borderId="2" xfId="0" applyFont="1" applyFill="1" applyBorder="1" applyAlignment="1">
      <alignment horizontal="right" wrapText="1"/>
    </xf>
    <xf numFmtId="0" fontId="7" fillId="4" borderId="3" xfId="0" applyFont="1" applyFill="1" applyBorder="1" applyAlignment="1">
      <alignment horizontal="right" wrapText="1"/>
    </xf>
    <xf numFmtId="0" fontId="7" fillId="4" borderId="4" xfId="0" applyFont="1" applyFill="1" applyBorder="1" applyAlignment="1">
      <alignment horizontal="right" wrapText="1"/>
    </xf>
    <xf numFmtId="164" fontId="9" fillId="3" borderId="0" xfId="0" applyNumberFormat="1" applyFont="1" applyFill="1" applyAlignment="1">
      <alignment horizontal="left"/>
    </xf>
    <xf numFmtId="164" fontId="0" fillId="3" borderId="0" xfId="0" applyNumberFormat="1" applyFill="1" applyAlignment="1">
      <alignment horizontal="left"/>
    </xf>
    <xf numFmtId="0" fontId="8" fillId="3" borderId="0" xfId="0" applyFont="1" applyFill="1" applyAlignment="1">
      <alignment horizontal="left"/>
    </xf>
    <xf numFmtId="0" fontId="0" fillId="3" borderId="0" xfId="0" applyFill="1" applyAlignment="1">
      <alignment horizontal="left"/>
    </xf>
    <xf numFmtId="0" fontId="0" fillId="3" borderId="0" xfId="0" applyFill="1"/>
    <xf numFmtId="0" fontId="0" fillId="0" borderId="0" xfId="0"/>
    <xf numFmtId="0" fontId="7" fillId="4" borderId="2" xfId="0" applyFont="1" applyFill="1" applyBorder="1" applyAlignment="1">
      <alignment horizontal="right"/>
    </xf>
    <xf numFmtId="0" fontId="7" fillId="4" borderId="3" xfId="0" applyFont="1" applyFill="1" applyBorder="1" applyAlignment="1">
      <alignment horizontal="right"/>
    </xf>
    <xf numFmtId="0" fontId="7" fillId="4" borderId="4" xfId="0" applyFont="1" applyFill="1" applyBorder="1" applyAlignment="1">
      <alignment horizontal="right"/>
    </xf>
    <xf numFmtId="0" fontId="10" fillId="0" borderId="0" xfId="0" applyFont="1" applyAlignment="1">
      <alignment wrapText="1"/>
    </xf>
    <xf numFmtId="0" fontId="7" fillId="0" borderId="0" xfId="0" applyFont="1" applyAlignment="1">
      <alignment wrapText="1"/>
    </xf>
    <xf numFmtId="0" fontId="7" fillId="0" borderId="5" xfId="0" applyFont="1" applyBorder="1" applyAlignment="1">
      <alignment wrapText="1"/>
    </xf>
    <xf numFmtId="0" fontId="0" fillId="0" borderId="5" xfId="0" applyBorder="1" applyAlignment="1">
      <alignment wrapText="1"/>
    </xf>
    <xf numFmtId="0" fontId="0" fillId="4" borderId="3" xfId="0" applyFill="1" applyBorder="1"/>
    <xf numFmtId="0" fontId="12" fillId="4" borderId="2" xfId="0" applyFont="1" applyFill="1" applyBorder="1" applyAlignment="1">
      <alignment horizontal="right"/>
    </xf>
    <xf numFmtId="0" fontId="12" fillId="4" borderId="3" xfId="0" applyFont="1" applyFill="1" applyBorder="1" applyAlignment="1">
      <alignment horizontal="right"/>
    </xf>
    <xf numFmtId="0" fontId="12" fillId="4" borderId="4" xfId="0" applyFont="1" applyFill="1" applyBorder="1" applyAlignment="1">
      <alignment horizontal="right"/>
    </xf>
    <xf numFmtId="0" fontId="0" fillId="4" borderId="0" xfId="0" applyFill="1"/>
    <xf numFmtId="0" fontId="0" fillId="4" borderId="0" xfId="0" applyFill="1" applyAlignment="1">
      <alignment horizontal="right" wrapText="1"/>
    </xf>
    <xf numFmtId="0" fontId="0" fillId="4" borderId="0" xfId="0" applyFill="1" applyAlignment="1">
      <alignment wrapText="1"/>
    </xf>
    <xf numFmtId="0" fontId="5" fillId="4" borderId="2" xfId="0" applyFont="1" applyFill="1" applyBorder="1" applyAlignment="1">
      <alignment vertical="top" wrapText="1"/>
    </xf>
    <xf numFmtId="0" fontId="0" fillId="4" borderId="3" xfId="0" applyFill="1" applyBorder="1" applyAlignment="1">
      <alignment wrapText="1"/>
    </xf>
    <xf numFmtId="0" fontId="0" fillId="4" borderId="4" xfId="0" applyFill="1" applyBorder="1" applyAlignment="1">
      <alignment wrapText="1"/>
    </xf>
  </cellXfs>
  <cellStyles count="2">
    <cellStyle name="Comma 2"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Eva Zelko Lagier" id="{DDBB078F-2175-44C5-B4E2-5072B4CC102A}" userId="Eva Zelko Lagier"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8" dT="2024-04-09T15:11:53.97" personId="{DDBB078F-2175-44C5-B4E2-5072B4CC102A}" id="{C56B6F89-2D90-405C-B30D-05FB3A63F0C5}">
    <text>Please enter bidder's item product reference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9"/>
  <sheetViews>
    <sheetView tabSelected="1" workbookViewId="0">
      <selection activeCell="I8" sqref="I8"/>
    </sheetView>
  </sheetViews>
  <sheetFormatPr defaultRowHeight="14.5" x14ac:dyDescent="0.35"/>
  <cols>
    <col min="1" max="1" width="9.1796875" customWidth="1"/>
    <col min="2" max="2" width="17.1796875" customWidth="1"/>
    <col min="3" max="4" width="14.453125" customWidth="1"/>
    <col min="5" max="5" width="31.26953125" customWidth="1"/>
    <col min="8" max="8" width="8.81640625" customWidth="1"/>
    <col min="9" max="9" width="10" customWidth="1"/>
    <col min="10" max="10" width="10.26953125" customWidth="1"/>
    <col min="11" max="11" width="17.453125" customWidth="1"/>
  </cols>
  <sheetData>
    <row r="1" spans="1:26" ht="25" customHeight="1" x14ac:dyDescent="0.35">
      <c r="A1" s="35" t="s">
        <v>68</v>
      </c>
      <c r="B1" s="35"/>
      <c r="C1" s="35"/>
      <c r="D1" s="35"/>
      <c r="E1" s="35"/>
      <c r="F1" s="35"/>
      <c r="G1" s="35"/>
      <c r="H1" s="35"/>
      <c r="I1" s="35"/>
      <c r="J1" s="35"/>
      <c r="K1" s="35"/>
    </row>
    <row r="3" spans="1:26" ht="24.65" customHeight="1" x14ac:dyDescent="0.35">
      <c r="A3" s="48" t="s">
        <v>10</v>
      </c>
      <c r="B3" s="48"/>
      <c r="C3" s="48"/>
      <c r="D3" s="48"/>
      <c r="E3" s="48"/>
      <c r="F3" s="48"/>
      <c r="G3" s="48"/>
      <c r="H3" s="48"/>
      <c r="I3" s="48"/>
      <c r="J3" s="48"/>
      <c r="K3" s="48"/>
    </row>
    <row r="5" spans="1:26" x14ac:dyDescent="0.35">
      <c r="A5" s="57" t="s">
        <v>16</v>
      </c>
      <c r="B5" s="57"/>
      <c r="C5" s="57"/>
      <c r="D5" s="57"/>
      <c r="E5" s="43"/>
      <c r="F5" s="43"/>
      <c r="G5" s="43"/>
      <c r="H5" s="43"/>
      <c r="I5" s="58" t="s">
        <v>17</v>
      </c>
      <c r="J5" s="58"/>
      <c r="K5" s="24"/>
    </row>
    <row r="7" spans="1:26" ht="34.5" customHeight="1" x14ac:dyDescent="0.35">
      <c r="A7" s="7" t="s">
        <v>18</v>
      </c>
      <c r="B7" s="59" t="s">
        <v>24</v>
      </c>
      <c r="C7" s="60"/>
      <c r="D7" s="60"/>
      <c r="E7" s="60"/>
      <c r="F7" s="60"/>
      <c r="G7" s="60"/>
      <c r="H7" s="60"/>
      <c r="I7" s="60"/>
      <c r="J7" s="60"/>
      <c r="K7" s="61"/>
      <c r="L7" s="2"/>
      <c r="M7" s="2"/>
      <c r="N7" s="2"/>
      <c r="O7" s="2"/>
      <c r="Z7" s="6"/>
    </row>
    <row r="8" spans="1:26" ht="70" x14ac:dyDescent="0.35">
      <c r="A8" s="8" t="s">
        <v>3</v>
      </c>
      <c r="B8" s="9" t="s">
        <v>0</v>
      </c>
      <c r="C8" s="22" t="s">
        <v>6</v>
      </c>
      <c r="D8" s="22" t="s">
        <v>13</v>
      </c>
      <c r="E8" s="9" t="s">
        <v>12</v>
      </c>
      <c r="F8" s="8" t="s">
        <v>19</v>
      </c>
      <c r="G8" s="8" t="s">
        <v>20</v>
      </c>
      <c r="H8" s="8" t="s">
        <v>2</v>
      </c>
      <c r="I8" s="8" t="s">
        <v>1</v>
      </c>
      <c r="J8" s="23" t="s">
        <v>4</v>
      </c>
      <c r="K8" s="23" t="s">
        <v>5</v>
      </c>
      <c r="L8" s="5"/>
      <c r="M8" s="5"/>
      <c r="N8" s="5"/>
      <c r="O8" s="5"/>
      <c r="P8" s="5"/>
      <c r="Z8" s="1"/>
    </row>
    <row r="9" spans="1:26" ht="75.75" customHeight="1" x14ac:dyDescent="0.35">
      <c r="A9" s="10">
        <v>1</v>
      </c>
      <c r="B9" s="27" t="s">
        <v>25</v>
      </c>
      <c r="C9" s="12"/>
      <c r="D9" s="12"/>
      <c r="E9" s="27" t="s">
        <v>51</v>
      </c>
      <c r="F9" s="31">
        <v>10</v>
      </c>
      <c r="G9" s="31">
        <v>0</v>
      </c>
      <c r="H9" s="31">
        <v>10</v>
      </c>
      <c r="I9" s="32" t="s">
        <v>66</v>
      </c>
      <c r="J9" s="14">
        <v>0</v>
      </c>
      <c r="K9" s="15">
        <f>H9*J9</f>
        <v>0</v>
      </c>
      <c r="L9" s="4"/>
      <c r="M9" s="4"/>
      <c r="N9" s="3"/>
      <c r="O9" s="3"/>
      <c r="Z9" s="4"/>
    </row>
    <row r="10" spans="1:26" ht="31" x14ac:dyDescent="0.35">
      <c r="A10" s="10">
        <v>2</v>
      </c>
      <c r="B10" s="27" t="s">
        <v>26</v>
      </c>
      <c r="C10" s="12"/>
      <c r="D10" s="12"/>
      <c r="E10" s="27" t="s">
        <v>52</v>
      </c>
      <c r="F10" s="31">
        <v>3</v>
      </c>
      <c r="G10" s="31">
        <v>0</v>
      </c>
      <c r="H10" s="31">
        <v>3</v>
      </c>
      <c r="I10" s="32" t="s">
        <v>66</v>
      </c>
      <c r="J10" s="14">
        <v>0</v>
      </c>
      <c r="K10" s="15">
        <f t="shared" ref="K10:K34" si="0">H10*J10</f>
        <v>0</v>
      </c>
      <c r="L10" s="4"/>
      <c r="M10" s="4"/>
      <c r="N10" s="3"/>
      <c r="O10" s="3"/>
      <c r="Z10" s="4"/>
    </row>
    <row r="11" spans="1:26" ht="15.5" x14ac:dyDescent="0.35">
      <c r="A11" s="10">
        <v>3</v>
      </c>
      <c r="B11" s="27" t="s">
        <v>27</v>
      </c>
      <c r="C11" s="12"/>
      <c r="D11" s="12"/>
      <c r="E11" s="27"/>
      <c r="F11" s="31">
        <v>3</v>
      </c>
      <c r="G11" s="31">
        <v>0</v>
      </c>
      <c r="H11" s="31">
        <v>3</v>
      </c>
      <c r="I11" s="32" t="s">
        <v>66</v>
      </c>
      <c r="J11" s="14">
        <v>0</v>
      </c>
      <c r="K11" s="15">
        <f t="shared" si="0"/>
        <v>0</v>
      </c>
      <c r="L11" s="4"/>
      <c r="M11" s="4"/>
      <c r="N11" s="3"/>
      <c r="O11" s="3"/>
      <c r="Z11" s="4"/>
    </row>
    <row r="12" spans="1:26" ht="15.5" x14ac:dyDescent="0.35">
      <c r="A12" s="10">
        <v>4</v>
      </c>
      <c r="B12" s="27" t="s">
        <v>28</v>
      </c>
      <c r="C12" s="12"/>
      <c r="D12" s="12"/>
      <c r="E12" s="27" t="s">
        <v>53</v>
      </c>
      <c r="F12" s="31">
        <v>2</v>
      </c>
      <c r="G12" s="31">
        <v>0</v>
      </c>
      <c r="H12" s="31">
        <v>2</v>
      </c>
      <c r="I12" s="32" t="s">
        <v>66</v>
      </c>
      <c r="J12" s="14">
        <v>0</v>
      </c>
      <c r="K12" s="15">
        <f t="shared" si="0"/>
        <v>0</v>
      </c>
      <c r="L12" s="4"/>
      <c r="M12" s="4"/>
      <c r="N12" s="3"/>
      <c r="O12" s="3"/>
      <c r="Z12" s="4"/>
    </row>
    <row r="13" spans="1:26" ht="31" x14ac:dyDescent="0.35">
      <c r="A13" s="10">
        <v>5</v>
      </c>
      <c r="B13" s="27" t="s">
        <v>29</v>
      </c>
      <c r="C13" s="12"/>
      <c r="D13" s="12"/>
      <c r="E13" s="27" t="s">
        <v>51</v>
      </c>
      <c r="F13" s="31">
        <v>2</v>
      </c>
      <c r="G13" s="31">
        <v>0</v>
      </c>
      <c r="H13" s="31">
        <v>2</v>
      </c>
      <c r="I13" s="32" t="s">
        <v>66</v>
      </c>
      <c r="J13" s="14">
        <v>0</v>
      </c>
      <c r="K13" s="15">
        <f t="shared" si="0"/>
        <v>0</v>
      </c>
      <c r="L13" s="4"/>
      <c r="M13" s="4"/>
      <c r="N13" s="3"/>
      <c r="O13" s="3"/>
      <c r="Z13" s="4"/>
    </row>
    <row r="14" spans="1:26" ht="31" x14ac:dyDescent="0.35">
      <c r="A14" s="10">
        <v>6</v>
      </c>
      <c r="B14" s="27" t="s">
        <v>30</v>
      </c>
      <c r="C14" s="12"/>
      <c r="D14" s="12"/>
      <c r="E14" s="27" t="s">
        <v>53</v>
      </c>
      <c r="F14" s="31">
        <v>2</v>
      </c>
      <c r="G14" s="31">
        <v>0</v>
      </c>
      <c r="H14" s="31">
        <v>2</v>
      </c>
      <c r="I14" s="32" t="s">
        <v>66</v>
      </c>
      <c r="J14" s="14">
        <v>0</v>
      </c>
      <c r="K14" s="15">
        <f t="shared" si="0"/>
        <v>0</v>
      </c>
      <c r="L14" s="4"/>
      <c r="M14" s="4"/>
      <c r="N14" s="3"/>
      <c r="O14" s="3"/>
      <c r="Z14" s="4"/>
    </row>
    <row r="15" spans="1:26" ht="15.5" x14ac:dyDescent="0.35">
      <c r="A15" s="10">
        <v>7</v>
      </c>
      <c r="B15" s="28" t="s">
        <v>31</v>
      </c>
      <c r="C15" s="12"/>
      <c r="D15" s="12"/>
      <c r="E15" s="28" t="s">
        <v>54</v>
      </c>
      <c r="F15" s="31">
        <v>6</v>
      </c>
      <c r="G15" s="31">
        <v>0</v>
      </c>
      <c r="H15" s="31">
        <v>6</v>
      </c>
      <c r="I15" s="32" t="s">
        <v>66</v>
      </c>
      <c r="J15" s="14">
        <v>0</v>
      </c>
      <c r="K15" s="15">
        <f t="shared" si="0"/>
        <v>0</v>
      </c>
      <c r="L15" s="4"/>
      <c r="M15" s="4"/>
      <c r="N15" s="3"/>
      <c r="O15" s="3"/>
      <c r="Z15" s="4"/>
    </row>
    <row r="16" spans="1:26" ht="15.5" x14ac:dyDescent="0.35">
      <c r="A16" s="10">
        <v>8</v>
      </c>
      <c r="B16" s="27" t="s">
        <v>32</v>
      </c>
      <c r="C16" s="12"/>
      <c r="D16" s="12"/>
      <c r="E16" s="28" t="s">
        <v>55</v>
      </c>
      <c r="F16" s="31">
        <v>2</v>
      </c>
      <c r="G16" s="31">
        <v>0</v>
      </c>
      <c r="H16" s="31">
        <v>2</v>
      </c>
      <c r="I16" s="32" t="s">
        <v>66</v>
      </c>
      <c r="J16" s="14">
        <v>0</v>
      </c>
      <c r="K16" s="15">
        <f t="shared" si="0"/>
        <v>0</v>
      </c>
      <c r="L16" s="4"/>
      <c r="M16" s="4"/>
      <c r="N16" s="3"/>
      <c r="O16" s="3"/>
      <c r="Z16" s="4"/>
    </row>
    <row r="17" spans="1:26" ht="31" x14ac:dyDescent="0.35">
      <c r="A17" s="10">
        <v>9</v>
      </c>
      <c r="B17" s="27" t="s">
        <v>33</v>
      </c>
      <c r="C17" s="12"/>
      <c r="D17" s="12"/>
      <c r="E17" s="28" t="s">
        <v>51</v>
      </c>
      <c r="F17" s="31">
        <v>2</v>
      </c>
      <c r="G17" s="31">
        <v>0</v>
      </c>
      <c r="H17" s="31">
        <v>2</v>
      </c>
      <c r="I17" s="32" t="s">
        <v>66</v>
      </c>
      <c r="J17" s="14">
        <v>0</v>
      </c>
      <c r="K17" s="15">
        <f t="shared" si="0"/>
        <v>0</v>
      </c>
      <c r="L17" s="4"/>
      <c r="M17" s="4"/>
      <c r="N17" s="3"/>
      <c r="O17" s="3"/>
      <c r="Z17" s="4"/>
    </row>
    <row r="18" spans="1:26" ht="31" x14ac:dyDescent="0.35">
      <c r="A18" s="10">
        <v>10</v>
      </c>
      <c r="B18" s="27" t="s">
        <v>34</v>
      </c>
      <c r="C18" s="12"/>
      <c r="D18" s="12"/>
      <c r="E18" s="28" t="s">
        <v>52</v>
      </c>
      <c r="F18" s="31">
        <v>2</v>
      </c>
      <c r="G18" s="31">
        <v>0</v>
      </c>
      <c r="H18" s="31">
        <v>2</v>
      </c>
      <c r="I18" s="32" t="s">
        <v>66</v>
      </c>
      <c r="J18" s="14">
        <v>0</v>
      </c>
      <c r="K18" s="15">
        <f t="shared" si="0"/>
        <v>0</v>
      </c>
      <c r="L18" s="4"/>
      <c r="M18" s="4"/>
      <c r="N18" s="3"/>
      <c r="O18" s="3"/>
      <c r="Z18" s="4"/>
    </row>
    <row r="19" spans="1:26" ht="15.5" x14ac:dyDescent="0.35">
      <c r="A19" s="10">
        <v>11</v>
      </c>
      <c r="B19" s="27" t="s">
        <v>35</v>
      </c>
      <c r="C19" s="12"/>
      <c r="D19" s="12"/>
      <c r="E19" s="27" t="s">
        <v>56</v>
      </c>
      <c r="F19" s="31">
        <v>2000</v>
      </c>
      <c r="G19" s="31">
        <v>0</v>
      </c>
      <c r="H19" s="31">
        <v>2000</v>
      </c>
      <c r="I19" s="32" t="s">
        <v>66</v>
      </c>
      <c r="J19" s="14">
        <v>0</v>
      </c>
      <c r="K19" s="15">
        <f t="shared" si="0"/>
        <v>0</v>
      </c>
      <c r="L19" s="4"/>
      <c r="M19" s="4"/>
      <c r="N19" s="3"/>
      <c r="O19" s="3"/>
      <c r="Z19" s="4"/>
    </row>
    <row r="20" spans="1:26" ht="46.5" x14ac:dyDescent="0.35">
      <c r="A20" s="10">
        <v>12</v>
      </c>
      <c r="B20" s="27" t="s">
        <v>36</v>
      </c>
      <c r="C20" s="12"/>
      <c r="D20" s="12"/>
      <c r="E20" s="27"/>
      <c r="F20" s="31">
        <v>5</v>
      </c>
      <c r="G20" s="31">
        <v>0</v>
      </c>
      <c r="H20" s="31">
        <v>5</v>
      </c>
      <c r="I20" s="32" t="s">
        <v>66</v>
      </c>
      <c r="J20" s="14">
        <v>0</v>
      </c>
      <c r="K20" s="15">
        <f t="shared" si="0"/>
        <v>0</v>
      </c>
      <c r="L20" s="4"/>
      <c r="M20" s="4"/>
      <c r="N20" s="3"/>
      <c r="O20" s="3"/>
      <c r="Z20" s="4"/>
    </row>
    <row r="21" spans="1:26" ht="46.5" x14ac:dyDescent="0.35">
      <c r="A21" s="10">
        <v>13</v>
      </c>
      <c r="B21" s="29" t="s">
        <v>37</v>
      </c>
      <c r="C21" s="12"/>
      <c r="D21" s="12"/>
      <c r="E21" s="30" t="s">
        <v>57</v>
      </c>
      <c r="F21" s="33">
        <v>2</v>
      </c>
      <c r="G21" s="31">
        <v>2</v>
      </c>
      <c r="H21" s="31">
        <f>F21+G21</f>
        <v>4</v>
      </c>
      <c r="I21" s="32" t="s">
        <v>66</v>
      </c>
      <c r="J21" s="14">
        <v>0</v>
      </c>
      <c r="K21" s="15">
        <f t="shared" si="0"/>
        <v>0</v>
      </c>
      <c r="L21" s="4"/>
      <c r="M21" s="4"/>
      <c r="N21" s="3"/>
      <c r="O21" s="3"/>
      <c r="Z21" s="4"/>
    </row>
    <row r="22" spans="1:26" ht="46.5" x14ac:dyDescent="0.35">
      <c r="A22" s="10">
        <v>14</v>
      </c>
      <c r="B22" s="29" t="s">
        <v>38</v>
      </c>
      <c r="C22" s="12"/>
      <c r="D22" s="12"/>
      <c r="E22" s="30" t="s">
        <v>57</v>
      </c>
      <c r="F22" s="33">
        <v>2</v>
      </c>
      <c r="G22" s="31">
        <v>2</v>
      </c>
      <c r="H22" s="31">
        <f t="shared" ref="H22:H34" si="1">F22+G22</f>
        <v>4</v>
      </c>
      <c r="I22" s="32" t="s">
        <v>66</v>
      </c>
      <c r="J22" s="14">
        <v>0</v>
      </c>
      <c r="K22" s="15">
        <f t="shared" si="0"/>
        <v>0</v>
      </c>
      <c r="L22" s="4"/>
      <c r="M22" s="4"/>
      <c r="N22" s="3"/>
      <c r="O22" s="3"/>
      <c r="Z22" s="4"/>
    </row>
    <row r="23" spans="1:26" ht="46.5" x14ac:dyDescent="0.35">
      <c r="A23" s="10">
        <v>15</v>
      </c>
      <c r="B23" s="29" t="s">
        <v>39</v>
      </c>
      <c r="C23" s="12"/>
      <c r="D23" s="12"/>
      <c r="E23" s="30" t="s">
        <v>57</v>
      </c>
      <c r="F23" s="33">
        <v>2</v>
      </c>
      <c r="G23" s="31">
        <v>2</v>
      </c>
      <c r="H23" s="31">
        <f t="shared" si="1"/>
        <v>4</v>
      </c>
      <c r="I23" s="32" t="s">
        <v>66</v>
      </c>
      <c r="J23" s="14">
        <v>0</v>
      </c>
      <c r="K23" s="15">
        <f t="shared" si="0"/>
        <v>0</v>
      </c>
      <c r="L23" s="4"/>
      <c r="M23" s="4"/>
      <c r="N23" s="3"/>
      <c r="O23" s="3"/>
      <c r="Z23" s="4"/>
    </row>
    <row r="24" spans="1:26" ht="46.5" x14ac:dyDescent="0.35">
      <c r="A24" s="10">
        <v>16</v>
      </c>
      <c r="B24" s="29" t="s">
        <v>40</v>
      </c>
      <c r="C24" s="12"/>
      <c r="D24" s="12"/>
      <c r="E24" s="30" t="s">
        <v>57</v>
      </c>
      <c r="F24" s="33">
        <v>2</v>
      </c>
      <c r="G24" s="31">
        <v>2</v>
      </c>
      <c r="H24" s="31">
        <f t="shared" si="1"/>
        <v>4</v>
      </c>
      <c r="I24" s="32" t="s">
        <v>66</v>
      </c>
      <c r="J24" s="14">
        <v>0</v>
      </c>
      <c r="K24" s="15">
        <f t="shared" si="0"/>
        <v>0</v>
      </c>
      <c r="L24" s="4"/>
      <c r="M24" s="4"/>
      <c r="N24" s="3"/>
      <c r="O24" s="3"/>
      <c r="Z24" s="4"/>
    </row>
    <row r="25" spans="1:26" ht="46.5" x14ac:dyDescent="0.35">
      <c r="A25" s="10">
        <v>17</v>
      </c>
      <c r="B25" s="29" t="s">
        <v>41</v>
      </c>
      <c r="C25" s="12"/>
      <c r="D25" s="12"/>
      <c r="E25" s="30" t="s">
        <v>57</v>
      </c>
      <c r="F25" s="33">
        <v>2</v>
      </c>
      <c r="G25" s="31">
        <v>2</v>
      </c>
      <c r="H25" s="31">
        <f t="shared" si="1"/>
        <v>4</v>
      </c>
      <c r="I25" s="32" t="s">
        <v>66</v>
      </c>
      <c r="J25" s="14">
        <v>0</v>
      </c>
      <c r="K25" s="15">
        <f t="shared" si="0"/>
        <v>0</v>
      </c>
      <c r="L25" s="4"/>
      <c r="M25" s="4"/>
      <c r="N25" s="3"/>
      <c r="O25" s="3"/>
      <c r="Z25" s="4"/>
    </row>
    <row r="26" spans="1:26" ht="124" x14ac:dyDescent="0.35">
      <c r="A26" s="10">
        <v>18</v>
      </c>
      <c r="B26" s="29" t="s">
        <v>42</v>
      </c>
      <c r="C26" s="12"/>
      <c r="D26" s="12"/>
      <c r="E26" s="30" t="s">
        <v>58</v>
      </c>
      <c r="F26" s="33">
        <v>2</v>
      </c>
      <c r="G26" s="31">
        <v>2</v>
      </c>
      <c r="H26" s="31">
        <f t="shared" si="1"/>
        <v>4</v>
      </c>
      <c r="I26" s="32" t="s">
        <v>66</v>
      </c>
      <c r="J26" s="14">
        <v>0</v>
      </c>
      <c r="K26" s="15">
        <f t="shared" si="0"/>
        <v>0</v>
      </c>
      <c r="L26" s="4"/>
      <c r="M26" s="4"/>
      <c r="N26" s="3"/>
      <c r="O26" s="3"/>
      <c r="Z26" s="4"/>
    </row>
    <row r="27" spans="1:26" ht="124" x14ac:dyDescent="0.35">
      <c r="A27" s="10">
        <v>19</v>
      </c>
      <c r="B27" s="29" t="s">
        <v>43</v>
      </c>
      <c r="C27" s="12"/>
      <c r="D27" s="12"/>
      <c r="E27" s="30" t="s">
        <v>58</v>
      </c>
      <c r="F27" s="33">
        <v>2</v>
      </c>
      <c r="G27" s="31">
        <v>2</v>
      </c>
      <c r="H27" s="31">
        <f t="shared" si="1"/>
        <v>4</v>
      </c>
      <c r="I27" s="32" t="s">
        <v>66</v>
      </c>
      <c r="J27" s="14">
        <v>0</v>
      </c>
      <c r="K27" s="15">
        <f t="shared" si="0"/>
        <v>0</v>
      </c>
      <c r="L27" s="4"/>
      <c r="M27" s="4"/>
      <c r="N27" s="3"/>
      <c r="O27" s="3"/>
      <c r="Z27" s="4"/>
    </row>
    <row r="28" spans="1:26" ht="124" x14ac:dyDescent="0.35">
      <c r="A28" s="10">
        <v>20</v>
      </c>
      <c r="B28" s="29" t="s">
        <v>44</v>
      </c>
      <c r="C28" s="12"/>
      <c r="D28" s="12"/>
      <c r="E28" s="30" t="s">
        <v>59</v>
      </c>
      <c r="F28" s="33">
        <v>2</v>
      </c>
      <c r="G28" s="31">
        <v>2</v>
      </c>
      <c r="H28" s="31">
        <f t="shared" si="1"/>
        <v>4</v>
      </c>
      <c r="I28" s="32" t="s">
        <v>66</v>
      </c>
      <c r="J28" s="14">
        <v>0</v>
      </c>
      <c r="K28" s="15">
        <f t="shared" si="0"/>
        <v>0</v>
      </c>
      <c r="L28" s="4"/>
      <c r="M28" s="4"/>
      <c r="N28" s="3"/>
      <c r="O28" s="3"/>
      <c r="Z28" s="4"/>
    </row>
    <row r="29" spans="1:26" ht="62" x14ac:dyDescent="0.35">
      <c r="A29" s="10">
        <v>21</v>
      </c>
      <c r="B29" s="29" t="s">
        <v>45</v>
      </c>
      <c r="C29" s="12"/>
      <c r="D29" s="12"/>
      <c r="E29" s="30" t="s">
        <v>60</v>
      </c>
      <c r="F29" s="33">
        <v>2</v>
      </c>
      <c r="G29" s="31">
        <v>2</v>
      </c>
      <c r="H29" s="31">
        <f t="shared" si="1"/>
        <v>4</v>
      </c>
      <c r="I29" s="32" t="s">
        <v>66</v>
      </c>
      <c r="J29" s="14">
        <v>0</v>
      </c>
      <c r="K29" s="15">
        <f t="shared" si="0"/>
        <v>0</v>
      </c>
      <c r="L29" s="4"/>
      <c r="M29" s="4"/>
      <c r="N29" s="3"/>
      <c r="O29" s="3"/>
      <c r="Z29" s="4"/>
    </row>
    <row r="30" spans="1:26" ht="78" customHeight="1" x14ac:dyDescent="0.35">
      <c r="A30" s="10">
        <v>22</v>
      </c>
      <c r="B30" s="29" t="s">
        <v>46</v>
      </c>
      <c r="C30" s="12"/>
      <c r="D30" s="12"/>
      <c r="E30" s="30" t="s">
        <v>61</v>
      </c>
      <c r="F30" s="33">
        <v>5</v>
      </c>
      <c r="G30" s="31">
        <v>5</v>
      </c>
      <c r="H30" s="31">
        <f t="shared" si="1"/>
        <v>10</v>
      </c>
      <c r="I30" s="32" t="s">
        <v>66</v>
      </c>
      <c r="J30" s="14">
        <v>0</v>
      </c>
      <c r="K30" s="15">
        <f t="shared" si="0"/>
        <v>0</v>
      </c>
      <c r="L30" s="4"/>
      <c r="M30" s="4"/>
      <c r="N30" s="3"/>
      <c r="O30" s="3"/>
      <c r="Z30" s="4"/>
    </row>
    <row r="31" spans="1:26" ht="52.5" customHeight="1" x14ac:dyDescent="0.35">
      <c r="A31" s="10">
        <v>23</v>
      </c>
      <c r="B31" s="29" t="s">
        <v>47</v>
      </c>
      <c r="C31" s="13"/>
      <c r="D31" s="13"/>
      <c r="E31" s="29" t="s">
        <v>62</v>
      </c>
      <c r="F31" s="33">
        <v>0</v>
      </c>
      <c r="G31" s="33">
        <v>2</v>
      </c>
      <c r="H31" s="31">
        <f t="shared" si="1"/>
        <v>2</v>
      </c>
      <c r="I31" s="33" t="s">
        <v>67</v>
      </c>
      <c r="J31" s="14">
        <v>0</v>
      </c>
      <c r="K31" s="15">
        <f t="shared" si="0"/>
        <v>0</v>
      </c>
      <c r="L31" s="4"/>
      <c r="M31" s="4"/>
      <c r="N31" s="3"/>
      <c r="O31" s="3"/>
      <c r="Z31" s="4"/>
    </row>
    <row r="32" spans="1:26" ht="52.5" customHeight="1" x14ac:dyDescent="0.35">
      <c r="A32" s="10">
        <v>24</v>
      </c>
      <c r="B32" s="29" t="s">
        <v>48</v>
      </c>
      <c r="C32" s="13"/>
      <c r="D32" s="13"/>
      <c r="E32" s="29" t="s">
        <v>63</v>
      </c>
      <c r="F32" s="33">
        <v>0</v>
      </c>
      <c r="G32" s="33">
        <v>5</v>
      </c>
      <c r="H32" s="31">
        <f t="shared" si="1"/>
        <v>5</v>
      </c>
      <c r="I32" s="33" t="s">
        <v>66</v>
      </c>
      <c r="J32" s="14">
        <v>0</v>
      </c>
      <c r="K32" s="15">
        <f t="shared" si="0"/>
        <v>0</v>
      </c>
      <c r="L32" s="4"/>
      <c r="M32" s="4"/>
      <c r="N32" s="3"/>
      <c r="O32" s="3"/>
      <c r="Z32" s="4"/>
    </row>
    <row r="33" spans="1:26" ht="52.5" customHeight="1" x14ac:dyDescent="0.35">
      <c r="A33" s="10">
        <v>25</v>
      </c>
      <c r="B33" s="29" t="s">
        <v>49</v>
      </c>
      <c r="C33" s="13"/>
      <c r="D33" s="13"/>
      <c r="E33" s="29" t="s">
        <v>64</v>
      </c>
      <c r="F33" s="33">
        <v>0</v>
      </c>
      <c r="G33" s="33">
        <v>5</v>
      </c>
      <c r="H33" s="31">
        <f t="shared" si="1"/>
        <v>5</v>
      </c>
      <c r="I33" s="33" t="s">
        <v>66</v>
      </c>
      <c r="J33" s="14">
        <v>0</v>
      </c>
      <c r="K33" s="15">
        <f t="shared" si="0"/>
        <v>0</v>
      </c>
      <c r="L33" s="4"/>
      <c r="M33" s="4"/>
      <c r="N33" s="3"/>
      <c r="O33" s="3"/>
      <c r="Z33" s="4"/>
    </row>
    <row r="34" spans="1:26" ht="69.5" customHeight="1" x14ac:dyDescent="0.35">
      <c r="A34" s="10">
        <v>26</v>
      </c>
      <c r="B34" s="29" t="s">
        <v>50</v>
      </c>
      <c r="C34" s="13"/>
      <c r="D34" s="13"/>
      <c r="E34" s="29" t="s">
        <v>65</v>
      </c>
      <c r="F34" s="33">
        <v>0</v>
      </c>
      <c r="G34" s="33">
        <v>2</v>
      </c>
      <c r="H34" s="31">
        <f t="shared" si="1"/>
        <v>2</v>
      </c>
      <c r="I34" s="33" t="s">
        <v>67</v>
      </c>
      <c r="J34" s="14">
        <v>0</v>
      </c>
      <c r="K34" s="15">
        <f t="shared" si="0"/>
        <v>0</v>
      </c>
      <c r="L34" s="4"/>
      <c r="M34" s="4"/>
      <c r="N34" s="3"/>
      <c r="O34" s="3"/>
      <c r="Z34" s="4"/>
    </row>
    <row r="35" spans="1:26" x14ac:dyDescent="0.35">
      <c r="A35" s="45" t="s">
        <v>14</v>
      </c>
      <c r="B35" s="46"/>
      <c r="C35" s="46"/>
      <c r="D35" s="46"/>
      <c r="E35" s="46"/>
      <c r="F35" s="46"/>
      <c r="G35" s="46"/>
      <c r="H35" s="46"/>
      <c r="I35" s="46"/>
      <c r="J35" s="47"/>
      <c r="K35" s="19">
        <f>SUM(K9:K34)</f>
        <v>0</v>
      </c>
    </row>
    <row r="36" spans="1:26" x14ac:dyDescent="0.35">
      <c r="A36" s="16" t="s">
        <v>21</v>
      </c>
      <c r="B36" s="50" t="s">
        <v>22</v>
      </c>
      <c r="C36" s="51"/>
      <c r="D36" s="51"/>
      <c r="E36" s="51"/>
      <c r="F36" s="17">
        <v>0</v>
      </c>
      <c r="G36" s="17">
        <v>0</v>
      </c>
      <c r="H36" s="52"/>
      <c r="I36" s="52"/>
      <c r="J36" s="52"/>
      <c r="K36" s="18">
        <f>SUM(F36:G36)</f>
        <v>0</v>
      </c>
    </row>
    <row r="37" spans="1:26" ht="15.5" x14ac:dyDescent="0.35">
      <c r="A37" s="53" t="s">
        <v>23</v>
      </c>
      <c r="B37" s="54"/>
      <c r="C37" s="54"/>
      <c r="D37" s="54"/>
      <c r="E37" s="54"/>
      <c r="F37" s="54"/>
      <c r="G37" s="54"/>
      <c r="H37" s="54"/>
      <c r="I37" s="54"/>
      <c r="J37" s="55"/>
      <c r="K37" s="20">
        <f>K35+K36</f>
        <v>0</v>
      </c>
    </row>
    <row r="39" spans="1:26" ht="30.65" customHeight="1" x14ac:dyDescent="0.35">
      <c r="A39" s="36" t="s">
        <v>15</v>
      </c>
      <c r="B39" s="37"/>
      <c r="C39" s="37"/>
      <c r="D39" s="37"/>
      <c r="E39" s="38"/>
      <c r="F39" s="21"/>
      <c r="G39" s="21"/>
      <c r="H39" s="56"/>
      <c r="I39" s="56"/>
      <c r="J39" s="56"/>
      <c r="K39" s="56"/>
    </row>
    <row r="41" spans="1:26" x14ac:dyDescent="0.35">
      <c r="A41" s="49" t="s">
        <v>11</v>
      </c>
      <c r="B41" s="49"/>
      <c r="C41" s="49"/>
      <c r="D41" s="49"/>
      <c r="E41" s="49"/>
      <c r="F41" s="49"/>
      <c r="G41" s="49"/>
      <c r="H41" s="49"/>
      <c r="I41" s="49"/>
      <c r="J41" s="49"/>
      <c r="K41" s="49"/>
    </row>
    <row r="43" spans="1:26" x14ac:dyDescent="0.35">
      <c r="A43" s="25" t="s">
        <v>9</v>
      </c>
      <c r="B43" s="41"/>
      <c r="C43" s="42"/>
      <c r="D43" s="42"/>
      <c r="E43" s="42"/>
      <c r="F43" s="26" t="s">
        <v>7</v>
      </c>
      <c r="G43" s="39"/>
      <c r="H43" s="40"/>
      <c r="I43" s="26" t="s">
        <v>8</v>
      </c>
      <c r="J43" s="43"/>
      <c r="K43" s="44"/>
    </row>
    <row r="44" spans="1:26" x14ac:dyDescent="0.35">
      <c r="B44" s="11"/>
    </row>
    <row r="46" spans="1:26" s="34" customFormat="1" ht="15.5" x14ac:dyDescent="0.35"/>
    <row r="47" spans="1:26" s="34" customFormat="1" ht="15.5" x14ac:dyDescent="0.35"/>
    <row r="48" spans="1:26" s="34" customFormat="1" ht="15.5" x14ac:dyDescent="0.35"/>
    <row r="49" s="34" customFormat="1" ht="15.5" x14ac:dyDescent="0.35"/>
  </sheetData>
  <mergeCells count="16">
    <mergeCell ref="A1:K1"/>
    <mergeCell ref="A39:E39"/>
    <mergeCell ref="G43:H43"/>
    <mergeCell ref="B43:E43"/>
    <mergeCell ref="J43:K43"/>
    <mergeCell ref="A35:J35"/>
    <mergeCell ref="A3:K3"/>
    <mergeCell ref="A41:K41"/>
    <mergeCell ref="B36:E36"/>
    <mergeCell ref="H36:J36"/>
    <mergeCell ref="A37:J37"/>
    <mergeCell ref="H39:K39"/>
    <mergeCell ref="A5:D5"/>
    <mergeCell ref="E5:H5"/>
    <mergeCell ref="I5:J5"/>
    <mergeCell ref="B7:K7"/>
  </mergeCells>
  <pageMargins left="0.7" right="0.7"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Eva Zelko Lagier</cp:lastModifiedBy>
  <cp:lastPrinted>2024-01-16T06:39:26Z</cp:lastPrinted>
  <dcterms:created xsi:type="dcterms:W3CDTF">2023-11-13T07:58:22Z</dcterms:created>
  <dcterms:modified xsi:type="dcterms:W3CDTF">2024-05-14T14:38:03Z</dcterms:modified>
</cp:coreProperties>
</file>