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wca-maigu/Shared Documents/Supply/Supply Unit/PROCUREMENT ACTIVITIES_2024/REQUEST FOR QUOTATIONS 2024/RFQ-SC-NIGMA-2024-022 LFA Supply Ac parts and Mantainence services/2.Final Tender package doc 022/"/>
    </mc:Choice>
  </mc:AlternateContent>
  <xr:revisionPtr revIDLastSave="0" documentId="8_{2B53AC3C-3965-4ACF-AEF5-EF321005BD7E}" xr6:coauthVersionLast="47" xr6:coauthVersionMax="47" xr10:uidLastSave="{00000000-0000-0000-0000-000000000000}"/>
  <bookViews>
    <workbookView xWindow="-110" yWindow="-110" windowWidth="19420" windowHeight="10300" firstSheet="1" activeTab="1" xr2:uid="{AC510707-D34D-42E4-ACAF-6196FA5FD21A}"/>
  </bookViews>
  <sheets>
    <sheet name="Annex B1" sheetId="1" state="hidden" r:id="rId1"/>
    <sheet name="ANNEX C FIN OFFER" sheetId="4" r:id="rId2"/>
  </sheets>
  <definedNames>
    <definedName name="_xlnm.Print_Area" localSheetId="1">'ANNEX C FIN OFFER'!$A$1:$AC$41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4" l="1"/>
  <c r="E23" i="4"/>
  <c r="AB21" i="4"/>
  <c r="AB22" i="4"/>
  <c r="AB20" i="4"/>
  <c r="AA21" i="4"/>
  <c r="AA22" i="4"/>
  <c r="AA20" i="4"/>
  <c r="AB8" i="4"/>
  <c r="AB9" i="4"/>
  <c r="AB10" i="4"/>
  <c r="AB11" i="4"/>
  <c r="AB12" i="4"/>
  <c r="AB13" i="4"/>
  <c r="AB14" i="4"/>
  <c r="AB15" i="4"/>
  <c r="AB16" i="4"/>
  <c r="AB17" i="4"/>
  <c r="AB7" i="4"/>
  <c r="AA8" i="4"/>
  <c r="AA9" i="4"/>
  <c r="AA10" i="4"/>
  <c r="AA11" i="4"/>
  <c r="AA12" i="4"/>
  <c r="AA13" i="4"/>
  <c r="AA14" i="4"/>
  <c r="AA15" i="4"/>
  <c r="AA16" i="4"/>
  <c r="AA17" i="4"/>
  <c r="AA7" i="4"/>
  <c r="AB23" i="4" l="1"/>
  <c r="AB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A8" i="4"/>
  <c r="A9" i="4" s="1"/>
  <c r="A10" i="4" s="1"/>
  <c r="A11" i="4" s="1"/>
  <c r="A12" i="4" s="1"/>
  <c r="A13" i="4" s="1"/>
  <c r="A14" i="4" s="1"/>
  <c r="A15" i="4" s="1"/>
  <c r="A16" i="4" s="1"/>
  <c r="A18" i="4" s="1"/>
  <c r="A20" i="4" l="1"/>
  <c r="A21" i="4" s="1"/>
  <c r="A22" i="4" s="1"/>
</calcChain>
</file>

<file path=xl/sharedStrings.xml><?xml version="1.0" encoding="utf-8"?>
<sst xmlns="http://schemas.openxmlformats.org/spreadsheetml/2006/main" count="104" uniqueCount="65">
  <si>
    <t>Location</t>
  </si>
  <si>
    <t>Number of ACs 
per location</t>
  </si>
  <si>
    <t>Number of maintenance visits per year</t>
  </si>
  <si>
    <t>All-inclusive cost 
of maintaining
1 x AC unit
(NGN)</t>
  </si>
  <si>
    <t>Abuja Branch Office</t>
  </si>
  <si>
    <t>Maiduguri Sub Office</t>
  </si>
  <si>
    <t>Yola Field Office</t>
  </si>
  <si>
    <t>Ogoja Sub Office</t>
  </si>
  <si>
    <t xml:space="preserve">Adikpo Field Office </t>
  </si>
  <si>
    <t>Calabar Field Office</t>
  </si>
  <si>
    <t>Takum Field Office</t>
  </si>
  <si>
    <t>Lagos Field Unit Office</t>
  </si>
  <si>
    <t>TOTAL COST OF ANNUAL AC MAINTENANCE WORKS</t>
  </si>
  <si>
    <t xml:space="preserve">Total Cost  (NGN)
</t>
  </si>
  <si>
    <t>ANNUAL AC MAINTENANCE (WORKS ONLY)</t>
  </si>
  <si>
    <t>Transport Cost (NGN)</t>
  </si>
  <si>
    <t>Annex B1 - Financial Proposal Form
Tender Reference No.: RFP/NIG/ABJ/SUP/09/2021
Establishment of Frame Agreement(s) for Maintenance and Repairs of Air
Conditioning Systems (ACs), Spare parts and Consumables for UNHCR - Nigeria</t>
  </si>
  <si>
    <t>Maintenance of Air Conditioners</t>
  </si>
  <si>
    <t xml:space="preserve">NAME OF THE COMPANY: ___________________________________ </t>
  </si>
  <si>
    <t>ADDRESS:  _______________________________________________</t>
  </si>
  <si>
    <t>TELEPHONE:  _____________________________________________</t>
  </si>
  <si>
    <t xml:space="preserve">EMAIL: __________________________________________________ </t>
  </si>
  <si>
    <t xml:space="preserve">SKYRUN </t>
  </si>
  <si>
    <t>Various Types</t>
  </si>
  <si>
    <t>A/C Description/Capacity</t>
  </si>
  <si>
    <r>
      <rPr>
        <b/>
        <i/>
        <u/>
        <sz val="12"/>
        <color theme="1"/>
        <rFont val="Calibri"/>
        <family val="2"/>
        <scheme val="minor"/>
      </rPr>
      <t xml:space="preserve">Please Note: </t>
    </r>
    <r>
      <rPr>
        <b/>
        <sz val="12"/>
        <color theme="1"/>
        <rFont val="Calibri"/>
        <family val="2"/>
        <scheme val="minor"/>
      </rPr>
      <t>PRICES SHOULD REMAIN VALID THROUGHOUT THE FRAME AGREEMENT DURATION, WITH A MINIMUM OF ONE (1) YEAR PERIOD</t>
    </r>
  </si>
  <si>
    <t>NAME OF AUTHORIZED COMPANY'S REPRESENTATIVE ____________________________________________</t>
  </si>
  <si>
    <t>SIGNATURE / STAMP OF THE COMPANY  ____________________________________</t>
  </si>
  <si>
    <t>S/N</t>
  </si>
  <si>
    <r>
      <rPr>
        <b/>
        <i/>
        <u/>
        <sz val="16"/>
        <color rgb="FFFF0000"/>
        <rFont val="Calibri"/>
        <family val="2"/>
        <scheme val="minor"/>
      </rPr>
      <t xml:space="preserve">Please Note: </t>
    </r>
    <r>
      <rPr>
        <b/>
        <sz val="16"/>
        <rFont val="Calibri"/>
        <family val="2"/>
        <scheme val="minor"/>
      </rPr>
      <t>PRICES SHOULD REMAIN VALID THROUGHOUT THE FRAME AGREEMENT DURATION.</t>
    </r>
  </si>
  <si>
    <t>Unit price of Air Conditioner</t>
  </si>
  <si>
    <t>Unit Price of Spare Part (NGN)</t>
  </si>
  <si>
    <t>NOTE: ALL PRICES ARE DELIVERED AT PLACE (DAP) PER  LISTED OFFICE DELIVERY LOCATIONS</t>
  </si>
  <si>
    <r>
      <t xml:space="preserve">Air filter 
</t>
    </r>
    <r>
      <rPr>
        <b/>
        <sz val="16"/>
        <rFont val="Calibri"/>
        <family val="2"/>
        <scheme val="minor"/>
      </rPr>
      <t>(DAP Rates )</t>
    </r>
  </si>
  <si>
    <r>
      <t xml:space="preserve">Refrigerant 
</t>
    </r>
    <r>
      <rPr>
        <b/>
        <sz val="16"/>
        <rFont val="Calibri"/>
        <family val="2"/>
        <scheme val="minor"/>
      </rPr>
      <t>(DAP Rates)</t>
    </r>
  </si>
  <si>
    <r>
      <t xml:space="preserve">Thermostat 
</t>
    </r>
    <r>
      <rPr>
        <b/>
        <sz val="16"/>
        <rFont val="Calibri"/>
        <family val="2"/>
        <scheme val="minor"/>
      </rPr>
      <t>(DAP Rates)</t>
    </r>
  </si>
  <si>
    <r>
      <t xml:space="preserve">Contactor 
</t>
    </r>
    <r>
      <rPr>
        <b/>
        <sz val="16"/>
        <rFont val="Calibri"/>
        <family val="2"/>
        <scheme val="minor"/>
      </rPr>
      <t>(DAP Rates )</t>
    </r>
  </si>
  <si>
    <r>
      <t xml:space="preserve">Transformer 
</t>
    </r>
    <r>
      <rPr>
        <b/>
        <sz val="16"/>
        <rFont val="Calibri"/>
        <family val="2"/>
        <scheme val="minor"/>
      </rPr>
      <t>(DAP Rates)</t>
    </r>
  </si>
  <si>
    <r>
      <t xml:space="preserve">Compressor 
</t>
    </r>
    <r>
      <rPr>
        <b/>
        <sz val="16"/>
        <rFont val="Calibri"/>
        <family val="2"/>
        <scheme val="minor"/>
      </rPr>
      <t>(DAP Rates)</t>
    </r>
  </si>
  <si>
    <r>
      <t xml:space="preserve">Fan 
</t>
    </r>
    <r>
      <rPr>
        <b/>
        <sz val="16"/>
        <rFont val="Calibri"/>
        <family val="2"/>
        <scheme val="minor"/>
      </rPr>
      <t>(DAP Rates)</t>
    </r>
  </si>
  <si>
    <r>
      <t xml:space="preserve">Capacitor 
</t>
    </r>
    <r>
      <rPr>
        <b/>
        <sz val="16"/>
        <rFont val="Calibri"/>
        <family val="2"/>
        <scheme val="minor"/>
      </rPr>
      <t>(DAP Rates)</t>
    </r>
  </si>
  <si>
    <r>
      <t xml:space="preserve">4-way/reversing valve
</t>
    </r>
    <r>
      <rPr>
        <b/>
        <sz val="16"/>
        <rFont val="Calibri"/>
        <family val="2"/>
        <scheme val="minor"/>
      </rPr>
      <t xml:space="preserve"> (DAP Rates)</t>
    </r>
  </si>
  <si>
    <t>Any other  Spare (part suggested by Supplier(DAP Rates)</t>
  </si>
  <si>
    <t>HORSE POWER</t>
  </si>
  <si>
    <t xml:space="preserve">LOCATION ROW </t>
  </si>
  <si>
    <t xml:space="preserve">HISENSE </t>
  </si>
  <si>
    <t>2 HP</t>
  </si>
  <si>
    <t>HISENSE</t>
  </si>
  <si>
    <t>1.5 HP</t>
  </si>
  <si>
    <t>LG</t>
  </si>
  <si>
    <t xml:space="preserve">LG </t>
  </si>
  <si>
    <t>SAMSUNG</t>
  </si>
  <si>
    <t>PANASONIC</t>
  </si>
  <si>
    <t>HAIER THERMO COOL</t>
  </si>
  <si>
    <t>SHARP</t>
  </si>
  <si>
    <t xml:space="preserve">DAP TO   UNHCR FIELD OFFICE YOLA - ADAMAWA STATE </t>
  </si>
  <si>
    <t>DAP TO MAIDUGRI SUB OFFICE/GUEST HOUSE/WAREHOUSE - BORNO STATE</t>
  </si>
  <si>
    <t>TOTAL UNIT PRICE OFFERS FOR YOLA (NGN)</t>
  </si>
  <si>
    <t>TOTAL UNIT PRICE OFFERS FOR MAIDUGURI (NGN)</t>
  </si>
  <si>
    <t>1 HP</t>
  </si>
  <si>
    <t>2 T</t>
  </si>
  <si>
    <r>
      <t>ANNEX C - FINANCIAL PROPOSAL FORM  RFQ/SC/NIGMA/2024/2022</t>
    </r>
    <r>
      <rPr>
        <sz val="20"/>
        <rFont val="Calibri"/>
        <family val="2"/>
        <scheme val="minor"/>
      </rPr>
      <t xml:space="preserve">
 RFQ_SC_NIGMA_2024_022: For ESTABLISHMENT OF A LOCAL FRAME AGREEMENT (S) FOR SUPPLY OF AIR CONDITIONERS PARTS  AND PREVENTIVE MAINTANENCE  SERVICES FOR A PERIOD OF 2+ 1 YEARS  FOR UNHCR SUB OFFICE IN MAIDUGURI AND FIELD OFFICE YOLA - BORNO AND ADAMAWA STATES - NIGERIA </t>
    </r>
    <r>
      <rPr>
        <b/>
        <sz val="20"/>
        <rFont val="Calibri"/>
        <family val="2"/>
        <scheme val="minor"/>
      </rPr>
      <t xml:space="preserve">
</t>
    </r>
  </si>
  <si>
    <t>Unit Price Maintenance Service (labor fees)  (NGN)</t>
  </si>
  <si>
    <t>TOTAL COST Spare Part (NGN)</t>
  </si>
  <si>
    <t>TOTAL COST of Labour (NGN)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</si>
</sst>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\ &quot;Hour&quot;"/>
    <numFmt numFmtId="165" formatCode="[$BDT]\ #,##0.00"/>
    <numFmt numFmtId="166" formatCode="[$NGN]\ #,##0.00;[Red][$NGN]\ #,##0.00"/>
  </numFmts>
  <fonts count="19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u/>
      <sz val="16"/>
      <color rgb="FFFF0000"/>
      <name val="Calibri"/>
      <family val="2"/>
      <scheme val="minor"/>
    </font>
    <font>
      <b/>
      <sz val="20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65" fontId="4" fillId="2" borderId="2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165" fontId="4" fillId="2" borderId="8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65" fontId="4" fillId="2" borderId="4" xfId="0" applyNumberFormat="1" applyFont="1" applyFill="1" applyBorder="1" applyAlignment="1">
      <alignment horizontal="center" vertical="center"/>
    </xf>
    <xf numFmtId="165" fontId="3" fillId="3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0" fillId="0" borderId="0" xfId="0" applyAlignment="1"/>
    <xf numFmtId="0" fontId="6" fillId="6" borderId="0" xfId="0" applyFont="1" applyFill="1" applyAlignment="1">
      <alignment vertical="center"/>
    </xf>
    <xf numFmtId="0" fontId="3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/>
    <xf numFmtId="0" fontId="9" fillId="6" borderId="0" xfId="0" applyFont="1" applyFill="1" applyBorder="1" applyAlignment="1">
      <alignment vertical="center" wrapText="1"/>
    </xf>
    <xf numFmtId="0" fontId="8" fillId="0" borderId="0" xfId="0" applyFont="1"/>
    <xf numFmtId="0" fontId="2" fillId="7" borderId="8" xfId="0" applyFont="1" applyFill="1" applyBorder="1" applyAlignment="1">
      <alignment horizontal="center" vertical="center" wrapText="1"/>
    </xf>
    <xf numFmtId="166" fontId="12" fillId="0" borderId="8" xfId="0" applyNumberFormat="1" applyFont="1" applyFill="1" applyBorder="1" applyAlignment="1">
      <alignment vertical="center"/>
    </xf>
    <xf numFmtId="166" fontId="12" fillId="0" borderId="8" xfId="0" applyNumberFormat="1" applyFont="1" applyFill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vertical="center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7" fillId="7" borderId="8" xfId="0" applyFont="1" applyFill="1" applyBorder="1" applyAlignment="1">
      <alignment horizontal="left" vertical="center" wrapText="1"/>
    </xf>
    <xf numFmtId="0" fontId="17" fillId="10" borderId="8" xfId="0" applyFont="1" applyFill="1" applyBorder="1" applyAlignment="1">
      <alignment horizontal="left"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wrapText="1"/>
    </xf>
    <xf numFmtId="0" fontId="15" fillId="2" borderId="8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left" wrapText="1"/>
    </xf>
    <xf numFmtId="0" fontId="9" fillId="8" borderId="0" xfId="0" applyFont="1" applyFill="1" applyAlignment="1">
      <alignment vertical="center"/>
    </xf>
    <xf numFmtId="0" fontId="7" fillId="8" borderId="8" xfId="0" applyFont="1" applyFill="1" applyBorder="1" applyAlignment="1">
      <alignment horizontal="center" vertical="center"/>
    </xf>
    <xf numFmtId="0" fontId="0" fillId="8" borderId="0" xfId="0" applyFill="1"/>
    <xf numFmtId="0" fontId="7" fillId="8" borderId="4" xfId="0" applyFont="1" applyFill="1" applyBorder="1" applyAlignment="1">
      <alignment horizontal="center" vertical="center"/>
    </xf>
    <xf numFmtId="166" fontId="7" fillId="8" borderId="8" xfId="0" applyNumberFormat="1" applyFont="1" applyFill="1" applyBorder="1" applyAlignment="1">
      <alignment horizontal="center" vertical="center"/>
    </xf>
    <xf numFmtId="166" fontId="7" fillId="8" borderId="4" xfId="0" applyNumberFormat="1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9" borderId="14" xfId="0" applyFont="1" applyFill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6" fillId="7" borderId="17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7" fillId="8" borderId="17" xfId="0" applyFont="1" applyFill="1" applyBorder="1" applyAlignment="1">
      <alignment vertical="center" wrapText="1"/>
    </xf>
    <xf numFmtId="0" fontId="0" fillId="8" borderId="18" xfId="0" applyFill="1" applyBorder="1" applyAlignment="1">
      <alignment vertical="center" wrapText="1"/>
    </xf>
    <xf numFmtId="0" fontId="16" fillId="10" borderId="17" xfId="0" applyFont="1" applyFill="1" applyBorder="1" applyAlignment="1">
      <alignment horizontal="center" vertical="center" wrapText="1"/>
    </xf>
    <xf numFmtId="0" fontId="16" fillId="10" borderId="19" xfId="0" applyFont="1" applyFill="1" applyBorder="1" applyAlignment="1">
      <alignment horizontal="center" vertical="center" wrapText="1"/>
    </xf>
    <xf numFmtId="0" fontId="16" fillId="10" borderId="18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vertical="center" wrapText="1"/>
    </xf>
    <xf numFmtId="0" fontId="0" fillId="8" borderId="12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440F8-6B86-4BDE-9D30-926E85C5C490}">
  <dimension ref="A1:F28"/>
  <sheetViews>
    <sheetView zoomScale="60" zoomScaleNormal="60" workbookViewId="0">
      <selection activeCell="G5" sqref="A5:XFD16"/>
    </sheetView>
  </sheetViews>
  <sheetFormatPr defaultRowHeight="14.5" x14ac:dyDescent="0.35"/>
  <cols>
    <col min="1" max="1" width="32.7265625" bestFit="1" customWidth="1"/>
    <col min="2" max="2" width="13.7265625" customWidth="1"/>
    <col min="3" max="3" width="14.453125" customWidth="1"/>
    <col min="4" max="4" width="15.1796875" customWidth="1"/>
    <col min="5" max="5" width="16.81640625" customWidth="1"/>
    <col min="6" max="6" width="20.1796875" customWidth="1"/>
  </cols>
  <sheetData>
    <row r="1" spans="1:6" ht="23.5" customHeight="1" x14ac:dyDescent="0.35">
      <c r="A1" s="63" t="s">
        <v>16</v>
      </c>
      <c r="B1" s="64"/>
      <c r="C1" s="64"/>
      <c r="D1" s="64"/>
      <c r="E1" s="64"/>
      <c r="F1" s="65"/>
    </row>
    <row r="2" spans="1:6" ht="73" customHeight="1" x14ac:dyDescent="0.35">
      <c r="A2" s="66"/>
      <c r="B2" s="67"/>
      <c r="C2" s="67"/>
      <c r="D2" s="67"/>
      <c r="E2" s="67"/>
      <c r="F2" s="68"/>
    </row>
    <row r="3" spans="1:6" ht="23.5" customHeight="1" x14ac:dyDescent="0.35">
      <c r="A3" s="66" t="s">
        <v>17</v>
      </c>
      <c r="B3" s="67"/>
      <c r="C3" s="67"/>
      <c r="D3" s="67"/>
      <c r="E3" s="67"/>
      <c r="F3" s="68"/>
    </row>
    <row r="4" spans="1:6" ht="15" customHeight="1" thickBot="1" x14ac:dyDescent="0.4">
      <c r="A4" s="69"/>
      <c r="B4" s="70"/>
      <c r="C4" s="70"/>
      <c r="D4" s="70"/>
      <c r="E4" s="70"/>
      <c r="F4" s="71"/>
    </row>
    <row r="5" spans="1:6" x14ac:dyDescent="0.35">
      <c r="A5" s="57" t="s">
        <v>14</v>
      </c>
      <c r="B5" s="58"/>
      <c r="C5" s="58"/>
      <c r="D5" s="58"/>
      <c r="E5" s="58"/>
      <c r="F5" s="58"/>
    </row>
    <row r="6" spans="1:6" ht="15" thickBot="1" x14ac:dyDescent="0.4">
      <c r="A6" s="59"/>
      <c r="B6" s="60"/>
      <c r="C6" s="60"/>
      <c r="D6" s="60"/>
      <c r="E6" s="60"/>
      <c r="F6" s="60"/>
    </row>
    <row r="7" spans="1:6" ht="78" thickBot="1" x14ac:dyDescent="0.4">
      <c r="A7" s="15" t="s">
        <v>0</v>
      </c>
      <c r="B7" s="16" t="s">
        <v>1</v>
      </c>
      <c r="C7" s="16" t="s">
        <v>2</v>
      </c>
      <c r="D7" s="16" t="s">
        <v>3</v>
      </c>
      <c r="E7" s="16" t="s">
        <v>15</v>
      </c>
      <c r="F7" s="16" t="s">
        <v>13</v>
      </c>
    </row>
    <row r="8" spans="1:6" ht="15.5" x14ac:dyDescent="0.35">
      <c r="A8" s="1" t="s">
        <v>4</v>
      </c>
      <c r="B8" s="2">
        <v>37</v>
      </c>
      <c r="C8" s="3">
        <v>4</v>
      </c>
      <c r="D8" s="17"/>
      <c r="E8" s="17"/>
      <c r="F8" s="4"/>
    </row>
    <row r="9" spans="1:6" ht="15.5" x14ac:dyDescent="0.35">
      <c r="A9" s="5" t="s">
        <v>5</v>
      </c>
      <c r="B9" s="6">
        <v>112</v>
      </c>
      <c r="C9" s="7">
        <v>4</v>
      </c>
      <c r="D9" s="18"/>
      <c r="E9" s="18"/>
      <c r="F9" s="8"/>
    </row>
    <row r="10" spans="1:6" ht="15.5" x14ac:dyDescent="0.35">
      <c r="A10" s="9" t="s">
        <v>6</v>
      </c>
      <c r="B10" s="10">
        <v>12</v>
      </c>
      <c r="C10" s="11">
        <v>4</v>
      </c>
      <c r="D10" s="19"/>
      <c r="E10" s="19"/>
      <c r="F10" s="12"/>
    </row>
    <row r="11" spans="1:6" ht="15.5" x14ac:dyDescent="0.35">
      <c r="A11" s="5" t="s">
        <v>7</v>
      </c>
      <c r="B11" s="6">
        <v>54</v>
      </c>
      <c r="C11" s="7">
        <v>4</v>
      </c>
      <c r="D11" s="18"/>
      <c r="E11" s="18"/>
      <c r="F11" s="8"/>
    </row>
    <row r="12" spans="1:6" ht="15.5" x14ac:dyDescent="0.35">
      <c r="A12" s="5" t="s">
        <v>8</v>
      </c>
      <c r="B12" s="6">
        <v>16</v>
      </c>
      <c r="C12" s="7">
        <v>4</v>
      </c>
      <c r="D12" s="18"/>
      <c r="E12" s="18"/>
      <c r="F12" s="8"/>
    </row>
    <row r="13" spans="1:6" ht="15.5" x14ac:dyDescent="0.35">
      <c r="A13" s="5" t="s">
        <v>9</v>
      </c>
      <c r="B13" s="6">
        <v>17</v>
      </c>
      <c r="C13" s="7">
        <v>4</v>
      </c>
      <c r="D13" s="19"/>
      <c r="E13" s="19"/>
      <c r="F13" s="12"/>
    </row>
    <row r="14" spans="1:6" ht="15.5" x14ac:dyDescent="0.35">
      <c r="A14" s="5" t="s">
        <v>10</v>
      </c>
      <c r="B14" s="6">
        <v>19</v>
      </c>
      <c r="C14" s="7">
        <v>4</v>
      </c>
      <c r="D14" s="19"/>
      <c r="E14" s="19"/>
      <c r="F14" s="12"/>
    </row>
    <row r="15" spans="1:6" ht="16" thickBot="1" x14ac:dyDescent="0.4">
      <c r="A15" s="9" t="s">
        <v>11</v>
      </c>
      <c r="B15" s="10">
        <v>27</v>
      </c>
      <c r="C15" s="11">
        <v>4</v>
      </c>
      <c r="D15" s="19"/>
      <c r="E15" s="19"/>
      <c r="F15" s="12"/>
    </row>
    <row r="16" spans="1:6" ht="16" thickBot="1" x14ac:dyDescent="0.4">
      <c r="A16" s="61" t="s">
        <v>12</v>
      </c>
      <c r="B16" s="62"/>
      <c r="C16" s="62"/>
      <c r="D16" s="62"/>
      <c r="E16" s="14"/>
      <c r="F16" s="13"/>
    </row>
    <row r="18" spans="1:6" ht="15.5" x14ac:dyDescent="0.35">
      <c r="A18" s="26" t="s">
        <v>25</v>
      </c>
      <c r="B18" s="20"/>
      <c r="C18" s="20"/>
      <c r="D18" s="20"/>
      <c r="E18" s="20"/>
      <c r="F18" s="20"/>
    </row>
    <row r="21" spans="1:6" ht="15.5" x14ac:dyDescent="0.35">
      <c r="A21" s="21" t="s">
        <v>18</v>
      </c>
      <c r="B21" s="22"/>
      <c r="C21" s="22"/>
    </row>
    <row r="22" spans="1:6" ht="15.5" x14ac:dyDescent="0.35">
      <c r="A22" s="23"/>
      <c r="B22" s="22"/>
      <c r="C22" s="22"/>
    </row>
    <row r="23" spans="1:6" ht="15.5" x14ac:dyDescent="0.35">
      <c r="A23" s="21"/>
      <c r="B23" s="22"/>
      <c r="C23" s="22"/>
    </row>
    <row r="24" spans="1:6" ht="15.5" x14ac:dyDescent="0.35">
      <c r="A24" s="24" t="s">
        <v>19</v>
      </c>
      <c r="B24" s="24"/>
      <c r="C24" s="24"/>
    </row>
    <row r="25" spans="1:6" ht="15.5" x14ac:dyDescent="0.35">
      <c r="A25" s="24"/>
      <c r="B25" s="24"/>
      <c r="C25" s="24"/>
    </row>
    <row r="26" spans="1:6" ht="15.5" x14ac:dyDescent="0.35">
      <c r="A26" s="24" t="s">
        <v>20</v>
      </c>
      <c r="B26" s="24"/>
      <c r="C26" s="24"/>
    </row>
    <row r="27" spans="1:6" ht="15.5" x14ac:dyDescent="0.35">
      <c r="A27" s="24"/>
      <c r="B27" s="24"/>
      <c r="C27" s="24"/>
    </row>
    <row r="28" spans="1:6" ht="15.5" x14ac:dyDescent="0.35">
      <c r="A28" s="24" t="s">
        <v>21</v>
      </c>
      <c r="B28" s="24"/>
      <c r="C28" s="24"/>
    </row>
  </sheetData>
  <mergeCells count="5">
    <mergeCell ref="A5:F6"/>
    <mergeCell ref="A16:D16"/>
    <mergeCell ref="A1:F2"/>
    <mergeCell ref="A3:F3"/>
    <mergeCell ref="A4:F4"/>
  </mergeCells>
  <pageMargins left="0.51181102362204722" right="0.51181102362204722" top="0.55118110236220474" bottom="0.55118110236220474" header="0.31496062992125984" footer="0.31496062992125984"/>
  <pageSetup paperSize="9" scale="8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644F8-5277-4A9A-9A72-FEC8B6F1A391}">
  <dimension ref="A1:AE41"/>
  <sheetViews>
    <sheetView showGridLines="0" tabSelected="1" view="pageBreakPreview" topLeftCell="L6" zoomScale="50" zoomScaleNormal="50" zoomScaleSheetLayoutView="50" workbookViewId="0">
      <selection activeCell="I28" sqref="I28"/>
    </sheetView>
  </sheetViews>
  <sheetFormatPr defaultRowHeight="14.5" x14ac:dyDescent="0.35"/>
  <cols>
    <col min="1" max="1" width="6.90625" customWidth="1"/>
    <col min="2" max="2" width="36.453125" customWidth="1"/>
    <col min="3" max="3" width="14.453125" customWidth="1"/>
    <col min="4" max="4" width="11.81640625" style="25" customWidth="1"/>
    <col min="5" max="6" width="18.90625" style="25" customWidth="1"/>
    <col min="7" max="7" width="17.7265625" customWidth="1"/>
    <col min="8" max="8" width="21.54296875" customWidth="1"/>
    <col min="9" max="9" width="19.7265625" customWidth="1"/>
    <col min="10" max="10" width="21.36328125" customWidth="1"/>
    <col min="11" max="11" width="16.08984375" customWidth="1"/>
    <col min="12" max="12" width="23.81640625" customWidth="1"/>
    <col min="13" max="13" width="14.7265625" customWidth="1"/>
    <col min="14" max="14" width="18.36328125" customWidth="1"/>
    <col min="15" max="15" width="14.453125" customWidth="1"/>
    <col min="16" max="16" width="20.26953125" customWidth="1"/>
    <col min="17" max="17" width="14.54296875" customWidth="1"/>
    <col min="18" max="18" width="18.54296875" customWidth="1"/>
    <col min="19" max="19" width="15.1796875" customWidth="1"/>
    <col min="20" max="20" width="17.90625" customWidth="1"/>
    <col min="21" max="21" width="13.81640625" customWidth="1"/>
    <col min="22" max="22" width="21.7265625" customWidth="1"/>
    <col min="23" max="23" width="14" customWidth="1"/>
    <col min="24" max="27" width="18.26953125" customWidth="1"/>
    <col min="28" max="28" width="18.453125" style="25" customWidth="1"/>
    <col min="29" max="29" width="23.1796875" customWidth="1"/>
  </cols>
  <sheetData>
    <row r="1" spans="1:31" ht="23.5" customHeight="1" x14ac:dyDescent="0.35">
      <c r="B1" s="76" t="s">
        <v>61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27"/>
      <c r="AD1" s="27"/>
      <c r="AE1" s="27"/>
    </row>
    <row r="2" spans="1:31" ht="71" customHeight="1" x14ac:dyDescent="0.35"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27"/>
      <c r="AD2" s="27"/>
      <c r="AE2" s="27"/>
    </row>
    <row r="3" spans="1:31" ht="33.5" customHeight="1" x14ac:dyDescent="0.35">
      <c r="A3" s="72" t="s">
        <v>28</v>
      </c>
      <c r="B3" s="74" t="s">
        <v>24</v>
      </c>
      <c r="C3" s="38"/>
      <c r="D3" s="74" t="s">
        <v>23</v>
      </c>
      <c r="E3" s="29"/>
      <c r="F3" s="29"/>
      <c r="G3" s="74" t="s">
        <v>32</v>
      </c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39"/>
      <c r="Z3" s="39"/>
      <c r="AA3" s="56"/>
      <c r="AB3" s="77" t="s">
        <v>64</v>
      </c>
    </row>
    <row r="4" spans="1:31" ht="72" customHeight="1" x14ac:dyDescent="0.35">
      <c r="A4" s="73"/>
      <c r="B4" s="74"/>
      <c r="C4" s="38"/>
      <c r="D4" s="74"/>
      <c r="E4" s="29"/>
      <c r="F4" s="29"/>
      <c r="G4" s="74" t="s">
        <v>33</v>
      </c>
      <c r="H4" s="75"/>
      <c r="I4" s="74" t="s">
        <v>34</v>
      </c>
      <c r="J4" s="75"/>
      <c r="K4" s="74" t="s">
        <v>35</v>
      </c>
      <c r="L4" s="75"/>
      <c r="M4" s="74" t="s">
        <v>36</v>
      </c>
      <c r="N4" s="75"/>
      <c r="O4" s="74" t="s">
        <v>37</v>
      </c>
      <c r="P4" s="75"/>
      <c r="Q4" s="74" t="s">
        <v>38</v>
      </c>
      <c r="R4" s="75"/>
      <c r="S4" s="74" t="s">
        <v>39</v>
      </c>
      <c r="T4" s="75"/>
      <c r="U4" s="74" t="s">
        <v>40</v>
      </c>
      <c r="V4" s="75"/>
      <c r="W4" s="74" t="s">
        <v>41</v>
      </c>
      <c r="X4" s="75"/>
      <c r="Y4" s="78" t="s">
        <v>42</v>
      </c>
      <c r="Z4" s="79"/>
      <c r="AA4" s="77" t="s">
        <v>63</v>
      </c>
      <c r="AB4" s="77"/>
    </row>
    <row r="5" spans="1:31" ht="86" customHeight="1" x14ac:dyDescent="0.35">
      <c r="A5" s="73"/>
      <c r="B5" s="74"/>
      <c r="C5" s="38" t="s">
        <v>43</v>
      </c>
      <c r="D5" s="74"/>
      <c r="E5" s="41" t="s">
        <v>30</v>
      </c>
      <c r="F5" s="42" t="s">
        <v>62</v>
      </c>
      <c r="G5" s="42" t="s">
        <v>31</v>
      </c>
      <c r="H5" s="42" t="s">
        <v>62</v>
      </c>
      <c r="I5" s="42" t="s">
        <v>31</v>
      </c>
      <c r="J5" s="42" t="s">
        <v>62</v>
      </c>
      <c r="K5" s="42" t="s">
        <v>31</v>
      </c>
      <c r="L5" s="42" t="s">
        <v>62</v>
      </c>
      <c r="M5" s="42" t="s">
        <v>31</v>
      </c>
      <c r="N5" s="42" t="s">
        <v>62</v>
      </c>
      <c r="O5" s="42" t="s">
        <v>31</v>
      </c>
      <c r="P5" s="42" t="s">
        <v>62</v>
      </c>
      <c r="Q5" s="42" t="s">
        <v>31</v>
      </c>
      <c r="R5" s="42" t="s">
        <v>62</v>
      </c>
      <c r="S5" s="42" t="s">
        <v>31</v>
      </c>
      <c r="T5" s="42" t="s">
        <v>62</v>
      </c>
      <c r="U5" s="42" t="s">
        <v>31</v>
      </c>
      <c r="V5" s="42" t="s">
        <v>62</v>
      </c>
      <c r="W5" s="42" t="s">
        <v>31</v>
      </c>
      <c r="X5" s="42" t="s">
        <v>62</v>
      </c>
      <c r="Y5" s="42" t="s">
        <v>31</v>
      </c>
      <c r="Z5" s="42" t="s">
        <v>62</v>
      </c>
      <c r="AA5" s="77"/>
      <c r="AB5" s="77"/>
    </row>
    <row r="6" spans="1:31" ht="51" customHeight="1" x14ac:dyDescent="0.35">
      <c r="A6" s="43"/>
      <c r="B6" s="44" t="s">
        <v>44</v>
      </c>
      <c r="C6" s="40"/>
      <c r="D6" s="81" t="s">
        <v>56</v>
      </c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3"/>
    </row>
    <row r="7" spans="1:31" ht="23.5" x14ac:dyDescent="0.55000000000000004">
      <c r="A7" s="32">
        <v>1</v>
      </c>
      <c r="B7" s="47" t="s">
        <v>45</v>
      </c>
      <c r="C7" s="47" t="s">
        <v>46</v>
      </c>
      <c r="D7" s="48">
        <v>1</v>
      </c>
      <c r="E7" s="48"/>
      <c r="F7" s="48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>
        <f>E7+G7+I7+K7+M7+O7+Q7+S7+U7+W7+Y7</f>
        <v>0</v>
      </c>
      <c r="AB7" s="31">
        <f>F7+H7+J7+L7+N7+P7+R7+T7+V7+X7+Z7</f>
        <v>0</v>
      </c>
    </row>
    <row r="8" spans="1:31" ht="23.5" x14ac:dyDescent="0.55000000000000004">
      <c r="A8" s="32">
        <f>1+A7</f>
        <v>2</v>
      </c>
      <c r="B8" s="47" t="s">
        <v>47</v>
      </c>
      <c r="C8" s="47" t="s">
        <v>48</v>
      </c>
      <c r="D8" s="48">
        <v>1</v>
      </c>
      <c r="E8" s="48"/>
      <c r="F8" s="48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>
        <f>E8+G8+I8+K8+M8+O8+Q8+S8+U8+W8+Y8</f>
        <v>0</v>
      </c>
      <c r="AB8" s="31">
        <f t="shared" ref="AB8:AB17" si="0">F8+H8+J8+L8+N8+P8+R8+T8+V8+X8+Z8</f>
        <v>0</v>
      </c>
    </row>
    <row r="9" spans="1:31" ht="23.5" x14ac:dyDescent="0.55000000000000004">
      <c r="A9" s="32">
        <f t="shared" ref="A9:A22" si="1">1+A8</f>
        <v>3</v>
      </c>
      <c r="B9" s="47" t="s">
        <v>49</v>
      </c>
      <c r="C9" s="47" t="s">
        <v>48</v>
      </c>
      <c r="D9" s="48">
        <v>1</v>
      </c>
      <c r="E9" s="48"/>
      <c r="F9" s="48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>
        <f t="shared" ref="AA8:AA17" si="2">E9+G9+I9+K9+M9+O9+Q9+S9+U9+W9+Y9</f>
        <v>0</v>
      </c>
      <c r="AB9" s="31">
        <f t="shared" si="0"/>
        <v>0</v>
      </c>
    </row>
    <row r="10" spans="1:31" ht="23.5" x14ac:dyDescent="0.55000000000000004">
      <c r="A10" s="32">
        <f t="shared" si="1"/>
        <v>4</v>
      </c>
      <c r="B10" s="47" t="s">
        <v>49</v>
      </c>
      <c r="C10" s="49" t="s">
        <v>46</v>
      </c>
      <c r="D10" s="48">
        <v>1</v>
      </c>
      <c r="E10" s="48"/>
      <c r="F10" s="48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>
        <f t="shared" si="2"/>
        <v>0</v>
      </c>
      <c r="AB10" s="31">
        <f t="shared" si="0"/>
        <v>0</v>
      </c>
    </row>
    <row r="11" spans="1:31" ht="23.5" x14ac:dyDescent="0.55000000000000004">
      <c r="A11" s="32">
        <f t="shared" si="1"/>
        <v>5</v>
      </c>
      <c r="B11" s="47" t="s">
        <v>50</v>
      </c>
      <c r="C11" s="47" t="s">
        <v>59</v>
      </c>
      <c r="D11" s="48">
        <v>1</v>
      </c>
      <c r="E11" s="48"/>
      <c r="F11" s="48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>
        <f t="shared" si="2"/>
        <v>0</v>
      </c>
      <c r="AB11" s="31">
        <f t="shared" si="0"/>
        <v>0</v>
      </c>
    </row>
    <row r="12" spans="1:31" ht="28" customHeight="1" x14ac:dyDescent="0.55000000000000004">
      <c r="A12" s="32">
        <f t="shared" si="1"/>
        <v>6</v>
      </c>
      <c r="B12" s="47" t="s">
        <v>51</v>
      </c>
      <c r="C12" s="47" t="s">
        <v>48</v>
      </c>
      <c r="D12" s="48">
        <v>1</v>
      </c>
      <c r="E12" s="48"/>
      <c r="F12" s="48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>
        <f t="shared" si="2"/>
        <v>0</v>
      </c>
      <c r="AB12" s="31">
        <f t="shared" si="0"/>
        <v>0</v>
      </c>
    </row>
    <row r="13" spans="1:31" ht="23.5" x14ac:dyDescent="0.55000000000000004">
      <c r="A13" s="32">
        <f t="shared" si="1"/>
        <v>7</v>
      </c>
      <c r="B13" s="47" t="s">
        <v>22</v>
      </c>
      <c r="C13" s="47" t="s">
        <v>46</v>
      </c>
      <c r="D13" s="48">
        <v>1</v>
      </c>
      <c r="E13" s="48"/>
      <c r="F13" s="48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>
        <f t="shared" si="2"/>
        <v>0</v>
      </c>
      <c r="AB13" s="31">
        <f t="shared" si="0"/>
        <v>0</v>
      </c>
    </row>
    <row r="14" spans="1:31" ht="23.5" x14ac:dyDescent="0.55000000000000004">
      <c r="A14" s="32">
        <f t="shared" si="1"/>
        <v>8</v>
      </c>
      <c r="B14" s="47" t="s">
        <v>52</v>
      </c>
      <c r="C14" s="47" t="s">
        <v>60</v>
      </c>
      <c r="D14" s="48">
        <v>1</v>
      </c>
      <c r="E14" s="48"/>
      <c r="F14" s="48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>
        <f t="shared" si="2"/>
        <v>0</v>
      </c>
      <c r="AB14" s="31">
        <f t="shared" si="0"/>
        <v>0</v>
      </c>
    </row>
    <row r="15" spans="1:31" ht="23.5" x14ac:dyDescent="0.55000000000000004">
      <c r="A15" s="32">
        <f t="shared" si="1"/>
        <v>9</v>
      </c>
      <c r="B15" s="47" t="s">
        <v>53</v>
      </c>
      <c r="C15" s="47" t="s">
        <v>48</v>
      </c>
      <c r="D15" s="48">
        <v>1</v>
      </c>
      <c r="E15" s="48"/>
      <c r="F15" s="48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>
        <f t="shared" si="2"/>
        <v>0</v>
      </c>
      <c r="AB15" s="31">
        <f t="shared" si="0"/>
        <v>0</v>
      </c>
    </row>
    <row r="16" spans="1:31" ht="23.5" x14ac:dyDescent="0.55000000000000004">
      <c r="A16" s="32">
        <f t="shared" si="1"/>
        <v>10</v>
      </c>
      <c r="B16" s="47" t="s">
        <v>53</v>
      </c>
      <c r="C16" s="47" t="s">
        <v>46</v>
      </c>
      <c r="D16" s="48">
        <v>1</v>
      </c>
      <c r="E16" s="48"/>
      <c r="F16" s="48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>
        <f t="shared" si="2"/>
        <v>0</v>
      </c>
      <c r="AB16" s="31">
        <f t="shared" si="0"/>
        <v>0</v>
      </c>
    </row>
    <row r="17" spans="1:29" ht="23.5" x14ac:dyDescent="0.55000000000000004">
      <c r="A17" s="32">
        <v>11</v>
      </c>
      <c r="B17" s="47" t="s">
        <v>54</v>
      </c>
      <c r="C17" s="47" t="s">
        <v>59</v>
      </c>
      <c r="D17" s="48">
        <v>1</v>
      </c>
      <c r="E17" s="48"/>
      <c r="F17" s="48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>
        <f t="shared" si="2"/>
        <v>0</v>
      </c>
      <c r="AB17" s="31">
        <f t="shared" si="0"/>
        <v>0</v>
      </c>
    </row>
    <row r="18" spans="1:29" ht="57.5" customHeight="1" x14ac:dyDescent="0.35">
      <c r="A18" s="50">
        <f>1+A16</f>
        <v>11</v>
      </c>
      <c r="B18" s="84" t="s">
        <v>58</v>
      </c>
      <c r="C18" s="85"/>
      <c r="D18" s="51"/>
      <c r="E18" s="51">
        <f>(E7+E8+E9+E10+E11+E12+E13+E14+E15+E16+E17)</f>
        <v>0</v>
      </c>
      <c r="F18" s="51">
        <f t="shared" ref="E18:AB18" si="3">(F7+F8+F9+F10+F11+F12+F13+F14+F15+F16+F17)</f>
        <v>0</v>
      </c>
      <c r="G18" s="51">
        <f t="shared" si="3"/>
        <v>0</v>
      </c>
      <c r="H18" s="51">
        <f t="shared" si="3"/>
        <v>0</v>
      </c>
      <c r="I18" s="51">
        <f t="shared" si="3"/>
        <v>0</v>
      </c>
      <c r="J18" s="51">
        <f t="shared" si="3"/>
        <v>0</v>
      </c>
      <c r="K18" s="51">
        <f t="shared" si="3"/>
        <v>0</v>
      </c>
      <c r="L18" s="51">
        <f t="shared" si="3"/>
        <v>0</v>
      </c>
      <c r="M18" s="51">
        <f t="shared" si="3"/>
        <v>0</v>
      </c>
      <c r="N18" s="51">
        <f t="shared" si="3"/>
        <v>0</v>
      </c>
      <c r="O18" s="51">
        <f t="shared" si="3"/>
        <v>0</v>
      </c>
      <c r="P18" s="51">
        <f t="shared" si="3"/>
        <v>0</v>
      </c>
      <c r="Q18" s="51">
        <f t="shared" si="3"/>
        <v>0</v>
      </c>
      <c r="R18" s="51">
        <f t="shared" si="3"/>
        <v>0</v>
      </c>
      <c r="S18" s="51">
        <f t="shared" si="3"/>
        <v>0</v>
      </c>
      <c r="T18" s="51">
        <f t="shared" si="3"/>
        <v>0</v>
      </c>
      <c r="U18" s="51">
        <f t="shared" si="3"/>
        <v>0</v>
      </c>
      <c r="V18" s="51">
        <f t="shared" si="3"/>
        <v>0</v>
      </c>
      <c r="W18" s="51">
        <f t="shared" si="3"/>
        <v>0</v>
      </c>
      <c r="X18" s="51">
        <f t="shared" si="3"/>
        <v>0</v>
      </c>
      <c r="Y18" s="51">
        <f t="shared" si="3"/>
        <v>0</v>
      </c>
      <c r="Z18" s="51">
        <f t="shared" si="3"/>
        <v>0</v>
      </c>
      <c r="AA18" s="51"/>
      <c r="AB18" s="54">
        <f t="shared" si="3"/>
        <v>0</v>
      </c>
    </row>
    <row r="19" spans="1:29" ht="37" customHeight="1" x14ac:dyDescent="0.45">
      <c r="A19" s="28"/>
      <c r="B19" s="45" t="s">
        <v>44</v>
      </c>
      <c r="C19" s="46"/>
      <c r="D19" s="86" t="s">
        <v>55</v>
      </c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8"/>
    </row>
    <row r="20" spans="1:29" ht="23.5" x14ac:dyDescent="0.55000000000000004">
      <c r="A20" s="32">
        <f t="shared" si="1"/>
        <v>1</v>
      </c>
      <c r="B20" s="47" t="s">
        <v>47</v>
      </c>
      <c r="C20" s="47" t="s">
        <v>48</v>
      </c>
      <c r="D20" s="48">
        <v>1</v>
      </c>
      <c r="E20" s="48"/>
      <c r="F20" s="48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>
        <f>E20+G20+I20+K20+M20+O20+Q20+S20+U20+W20+Y20</f>
        <v>0</v>
      </c>
      <c r="AB20" s="31">
        <f>F20+H20+J20+L20+N20+P20+R20+T20+V20+X20+Z20</f>
        <v>0</v>
      </c>
    </row>
    <row r="21" spans="1:29" ht="23.5" x14ac:dyDescent="0.55000000000000004">
      <c r="A21" s="32">
        <f t="shared" si="1"/>
        <v>2</v>
      </c>
      <c r="B21" s="47" t="s">
        <v>49</v>
      </c>
      <c r="C21" s="47" t="s">
        <v>48</v>
      </c>
      <c r="D21" s="48">
        <v>1</v>
      </c>
      <c r="E21" s="48"/>
      <c r="F21" s="48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>
        <f t="shared" ref="AA21:AA22" si="4">E21+G21+I21+K21+M21+O21+Q21+S21+U21+W21+Y21</f>
        <v>0</v>
      </c>
      <c r="AB21" s="31">
        <f>F21+H21+J21+L21+N21+P21+R21+T21+V21+X21+Z21</f>
        <v>0</v>
      </c>
    </row>
    <row r="22" spans="1:29" ht="23.5" x14ac:dyDescent="0.55000000000000004">
      <c r="A22" s="32">
        <f t="shared" si="1"/>
        <v>3</v>
      </c>
      <c r="B22" s="47" t="s">
        <v>54</v>
      </c>
      <c r="C22" s="47" t="s">
        <v>59</v>
      </c>
      <c r="D22" s="48">
        <v>1</v>
      </c>
      <c r="E22" s="48"/>
      <c r="F22" s="48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>
        <f t="shared" si="4"/>
        <v>0</v>
      </c>
      <c r="AB22" s="31">
        <f t="shared" ref="AB21:AB22" si="5">F22+H22+J22+L22+N22+P22+R22+T22+V22+X22+Z22</f>
        <v>0</v>
      </c>
    </row>
    <row r="23" spans="1:29" s="52" customFormat="1" ht="50" customHeight="1" x14ac:dyDescent="0.35">
      <c r="B23" s="89" t="s">
        <v>57</v>
      </c>
      <c r="C23" s="90"/>
      <c r="D23" s="53"/>
      <c r="E23" s="53">
        <f>(E20+E21+E22)</f>
        <v>0</v>
      </c>
      <c r="F23" s="53">
        <f t="shared" ref="E23:AB23" si="6">(F20+F21+F22)</f>
        <v>0</v>
      </c>
      <c r="G23" s="53">
        <f t="shared" si="6"/>
        <v>0</v>
      </c>
      <c r="H23" s="53">
        <f t="shared" si="6"/>
        <v>0</v>
      </c>
      <c r="I23" s="53">
        <f t="shared" si="6"/>
        <v>0</v>
      </c>
      <c r="J23" s="53">
        <f t="shared" si="6"/>
        <v>0</v>
      </c>
      <c r="K23" s="53">
        <f t="shared" si="6"/>
        <v>0</v>
      </c>
      <c r="L23" s="53">
        <f t="shared" si="6"/>
        <v>0</v>
      </c>
      <c r="M23" s="53">
        <f t="shared" si="6"/>
        <v>0</v>
      </c>
      <c r="N23" s="53">
        <f t="shared" si="6"/>
        <v>0</v>
      </c>
      <c r="O23" s="53">
        <f t="shared" si="6"/>
        <v>0</v>
      </c>
      <c r="P23" s="53">
        <f t="shared" si="6"/>
        <v>0</v>
      </c>
      <c r="Q23" s="53">
        <f t="shared" si="6"/>
        <v>0</v>
      </c>
      <c r="R23" s="53">
        <f t="shared" si="6"/>
        <v>0</v>
      </c>
      <c r="S23" s="53">
        <f t="shared" si="6"/>
        <v>0</v>
      </c>
      <c r="T23" s="53">
        <f t="shared" si="6"/>
        <v>0</v>
      </c>
      <c r="U23" s="53">
        <f t="shared" si="6"/>
        <v>0</v>
      </c>
      <c r="V23" s="53">
        <f t="shared" si="6"/>
        <v>0</v>
      </c>
      <c r="W23" s="53">
        <f t="shared" si="6"/>
        <v>0</v>
      </c>
      <c r="X23" s="53">
        <f t="shared" si="6"/>
        <v>0</v>
      </c>
      <c r="Y23" s="53">
        <f t="shared" si="6"/>
        <v>0</v>
      </c>
      <c r="Z23" s="53">
        <f t="shared" si="6"/>
        <v>0</v>
      </c>
      <c r="AA23" s="53"/>
      <c r="AB23" s="55">
        <f t="shared" si="6"/>
        <v>0</v>
      </c>
      <c r="AC23"/>
    </row>
    <row r="24" spans="1:29" ht="21" x14ac:dyDescent="0.5">
      <c r="B24" s="32"/>
      <c r="C24" s="32"/>
      <c r="D24" s="33"/>
      <c r="E24" s="33"/>
      <c r="F24" s="33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3"/>
    </row>
    <row r="25" spans="1:29" ht="21" x14ac:dyDescent="0.5">
      <c r="B25" s="80" t="s">
        <v>29</v>
      </c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32"/>
      <c r="X25" s="32"/>
      <c r="Y25" s="32"/>
      <c r="Z25" s="32"/>
      <c r="AA25" s="32"/>
      <c r="AB25" s="33"/>
    </row>
    <row r="26" spans="1:29" ht="21" x14ac:dyDescent="0.5">
      <c r="B26" s="32"/>
      <c r="C26" s="32"/>
      <c r="D26" s="33"/>
      <c r="E26" s="33"/>
      <c r="F26" s="33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3"/>
    </row>
    <row r="27" spans="1:29" ht="21" x14ac:dyDescent="0.5">
      <c r="B27" s="32"/>
      <c r="C27" s="32"/>
      <c r="D27" s="33"/>
      <c r="E27" s="33"/>
      <c r="F27" s="33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3"/>
    </row>
    <row r="28" spans="1:29" ht="21" x14ac:dyDescent="0.5">
      <c r="B28" s="35" t="s">
        <v>18</v>
      </c>
      <c r="C28" s="35"/>
      <c r="D28" s="33"/>
      <c r="E28" s="33"/>
      <c r="F28" s="33"/>
      <c r="G28" s="36"/>
      <c r="H28" s="36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3"/>
    </row>
    <row r="29" spans="1:29" ht="21" x14ac:dyDescent="0.5">
      <c r="B29" s="37"/>
      <c r="C29" s="37"/>
      <c r="D29" s="33"/>
      <c r="E29" s="33"/>
      <c r="F29" s="33"/>
      <c r="G29" s="36"/>
      <c r="H29" s="36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3"/>
    </row>
    <row r="30" spans="1:29" ht="21" x14ac:dyDescent="0.5">
      <c r="B30" s="35"/>
      <c r="C30" s="35"/>
      <c r="D30" s="33"/>
      <c r="E30" s="33"/>
      <c r="F30" s="33"/>
      <c r="G30" s="36"/>
      <c r="H30" s="36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3"/>
    </row>
    <row r="31" spans="1:29" ht="21" x14ac:dyDescent="0.5">
      <c r="B31" s="34" t="s">
        <v>19</v>
      </c>
      <c r="C31" s="34"/>
      <c r="D31" s="33"/>
      <c r="E31" s="33"/>
      <c r="F31" s="33"/>
      <c r="G31" s="34"/>
      <c r="H31" s="34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3"/>
    </row>
    <row r="32" spans="1:29" ht="21" x14ac:dyDescent="0.5">
      <c r="B32" s="34"/>
      <c r="C32" s="34"/>
      <c r="D32" s="33"/>
      <c r="E32" s="33"/>
      <c r="F32" s="33"/>
      <c r="G32" s="34"/>
      <c r="H32" s="34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3"/>
    </row>
    <row r="33" spans="2:28" ht="21" x14ac:dyDescent="0.5">
      <c r="B33" s="34" t="s">
        <v>20</v>
      </c>
      <c r="C33" s="34"/>
      <c r="D33" s="33"/>
      <c r="E33" s="33"/>
      <c r="F33" s="33"/>
      <c r="G33" s="34"/>
      <c r="H33" s="34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3"/>
    </row>
    <row r="34" spans="2:28" ht="21" x14ac:dyDescent="0.5">
      <c r="B34" s="34"/>
      <c r="C34" s="34"/>
      <c r="D34" s="33"/>
      <c r="E34" s="33"/>
      <c r="F34" s="33"/>
      <c r="G34" s="34"/>
      <c r="H34" s="34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3"/>
    </row>
    <row r="35" spans="2:28" ht="21" x14ac:dyDescent="0.5">
      <c r="B35" s="34" t="s">
        <v>21</v>
      </c>
      <c r="C35" s="34"/>
      <c r="D35" s="33"/>
      <c r="E35" s="33"/>
      <c r="F35" s="33"/>
      <c r="G35" s="34"/>
      <c r="H35" s="34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3"/>
    </row>
    <row r="36" spans="2:28" ht="21" x14ac:dyDescent="0.5">
      <c r="B36" s="32"/>
      <c r="C36" s="32"/>
      <c r="D36" s="33"/>
      <c r="E36" s="33"/>
      <c r="F36" s="33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3"/>
    </row>
    <row r="37" spans="2:28" ht="21" x14ac:dyDescent="0.5">
      <c r="B37" s="34" t="s">
        <v>26</v>
      </c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3"/>
    </row>
    <row r="38" spans="2:28" ht="21" x14ac:dyDescent="0.5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3"/>
    </row>
    <row r="39" spans="2:28" ht="21" x14ac:dyDescent="0.5"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3"/>
    </row>
    <row r="40" spans="2:28" ht="21" x14ac:dyDescent="0.5">
      <c r="B40" s="34" t="s">
        <v>27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3"/>
    </row>
    <row r="41" spans="2:28" ht="21" x14ac:dyDescent="0.5"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3"/>
    </row>
  </sheetData>
  <mergeCells count="22">
    <mergeCell ref="B25:V25"/>
    <mergeCell ref="O4:P4"/>
    <mergeCell ref="Q4:R4"/>
    <mergeCell ref="S4:T4"/>
    <mergeCell ref="U4:V4"/>
    <mergeCell ref="D6:AB6"/>
    <mergeCell ref="B18:C18"/>
    <mergeCell ref="D19:AB19"/>
    <mergeCell ref="B23:C23"/>
    <mergeCell ref="AA4:AA5"/>
    <mergeCell ref="A3:A5"/>
    <mergeCell ref="W4:X4"/>
    <mergeCell ref="B1:AB2"/>
    <mergeCell ref="B3:B5"/>
    <mergeCell ref="D3:D5"/>
    <mergeCell ref="G3:X3"/>
    <mergeCell ref="AB3:AB5"/>
    <mergeCell ref="G4:H4"/>
    <mergeCell ref="I4:J4"/>
    <mergeCell ref="K4:L4"/>
    <mergeCell ref="M4:N4"/>
    <mergeCell ref="Y4:Z4"/>
  </mergeCells>
  <pageMargins left="0.31496062992125984" right="0.31496062992125984" top="0.55118110236220474" bottom="0.55118110236220474" header="0.31496062992125984" footer="0.31496062992125984"/>
  <pageSetup paperSize="9" scale="39" orientation="landscape" horizontalDpi="4294967295" verticalDpi="4294967295" r:id="rId1"/>
  <headerFoot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BE8ED1080ECD499656F281A3FF8CD1" ma:contentTypeVersion="18" ma:contentTypeDescription="Create a new document." ma:contentTypeScope="" ma:versionID="e85e823f52c3b6663ad05a4f0e135cb4">
  <xsd:schema xmlns:xsd="http://www.w3.org/2001/XMLSchema" xmlns:xs="http://www.w3.org/2001/XMLSchema" xmlns:p="http://schemas.microsoft.com/office/2006/metadata/properties" xmlns:ns2="e5ad4587-23d3-4829-9b62-dcee5f045029" xmlns:ns3="80d363d9-6b0f-4637-8c47-c2e9ee50c58a" targetNamespace="http://schemas.microsoft.com/office/2006/metadata/properties" ma:root="true" ma:fieldsID="820daab6ba7e7cd1f2cc518b09cc62fb" ns2:_="" ns3:_="">
    <xsd:import namespace="e5ad4587-23d3-4829-9b62-dcee5f045029"/>
    <xsd:import namespace="80d363d9-6b0f-4637-8c47-c2e9ee50c58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ad4587-23d3-4829-9b62-dcee5f0450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57947f6-7d26-4699-a046-783fd0299dac}" ma:internalName="TaxCatchAll" ma:showField="CatchAllData" ma:web="e5ad4587-23d3-4829-9b62-dcee5f0450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363d9-6b0f-4637-8c47-c2e9ee50c5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B98DBA-E300-4DB1-A541-8EE6B572C5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ad4587-23d3-4829-9b62-dcee5f045029"/>
    <ds:schemaRef ds:uri="80d363d9-6b0f-4637-8c47-c2e9ee50c5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BDF112-5D5D-447B-A5D6-BEA6586C20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Annex B1</vt:lpstr>
      <vt:lpstr>ANNEX C FIN OFFER</vt:lpstr>
      <vt:lpstr>'ANNEX C FIN OFFER'!Print_Area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OHAI</dc:creator>
  <cp:lastModifiedBy>Hadiza Suleiman</cp:lastModifiedBy>
  <cp:lastPrinted>2021-10-22T08:39:26Z</cp:lastPrinted>
  <dcterms:created xsi:type="dcterms:W3CDTF">2021-10-12T13:17:06Z</dcterms:created>
  <dcterms:modified xsi:type="dcterms:W3CDTF">2024-04-16T15:40:23Z</dcterms:modified>
</cp:coreProperties>
</file>