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ID SUMMARY" sheetId="1" r:id="rId4"/>
    <sheet state="visible" name="A. FCA &amp; DPU price" sheetId="2" r:id="rId5"/>
    <sheet state="visible" name="B. In-Country Logistics" sheetId="3" r:id="rId6"/>
    <sheet state="visible" name="C.Related Services" sheetId="4" r:id="rId7"/>
    <sheet state="visible" name="D. Shipment Data" sheetId="5" r:id="rId8"/>
    <sheet state="visible" name="8-yrs after sale services cost" sheetId="6" r:id="rId9"/>
  </sheets>
  <definedNames/>
  <calcPr/>
  <extLst>
    <ext uri="GoogleSheetsCustomDataVersion2">
      <go:sheetsCustomData xmlns:go="http://customooxmlschemas.google.com/" r:id="rId10" roundtripDataChecksum="rSXTMYkdL3hAKCDa/SHys824Fciuot2gIYAmjcgTMvU="/>
    </ext>
  </extLst>
</workbook>
</file>

<file path=xl/sharedStrings.xml><?xml version="1.0" encoding="utf-8"?>
<sst xmlns="http://schemas.openxmlformats.org/spreadsheetml/2006/main" count="235" uniqueCount="118">
  <si>
    <t>Form C: Price Schedule Form</t>
  </si>
  <si>
    <r>
      <rPr>
        <rFont val="Arial"/>
        <color theme="1"/>
        <sz val="12.0"/>
      </rPr>
      <t>RFQ reference no:</t>
    </r>
    <r>
      <rPr>
        <rFont val="Arial"/>
        <b/>
        <color theme="1"/>
        <sz val="12.0"/>
      </rPr>
      <t xml:space="preserve"> RFQ/2023/49169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</si>
  <si>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</si>
  <si>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Bidders shall fill in all &amp; only yellow-coloured cells</t>
  </si>
  <si>
    <t>Item No</t>
  </si>
  <si>
    <t>Item  Description</t>
  </si>
  <si>
    <t>A1. Total FCA price (excluding the cost of Related Services):</t>
  </si>
  <si>
    <t>A2. Total DPU price (excluding the cost of Related Services):</t>
  </si>
  <si>
    <t>B. Cost of all in-country logistics services</t>
  </si>
  <si>
    <t xml:space="preserve">C. Related services </t>
  </si>
  <si>
    <t>TOTAL PER ITEM</t>
  </si>
  <si>
    <t>Computed Tomography Scan System</t>
  </si>
  <si>
    <t>Automatic mobile contrast injector</t>
  </si>
  <si>
    <t>Thermal printer</t>
  </si>
  <si>
    <t>Automatic insufflator CO2</t>
  </si>
  <si>
    <t>Monitor for the control of vital functions</t>
  </si>
  <si>
    <t>Shielding protection</t>
  </si>
  <si>
    <t>Negatoscope</t>
  </si>
  <si>
    <t>Furniture</t>
  </si>
  <si>
    <t>Online UPS for CT-scan machine</t>
  </si>
  <si>
    <t>Online UPS for Post-processing Workstation</t>
  </si>
  <si>
    <t>BIDDER'S GRAND TOTAL PRICE</t>
  </si>
  <si>
    <t>Freight Cost per 20/40 ft. container (if applicable):</t>
  </si>
  <si>
    <t>[insert amount]</t>
  </si>
  <si>
    <r>
      <rPr>
        <rFont val="Arial"/>
        <b/>
        <color rgb="FF000000"/>
        <sz val="10.0"/>
      </rPr>
      <t xml:space="preserve">Storage cost on “per CBM per day” basis in Supplier’s warehouse </t>
    </r>
    <r>
      <rPr>
        <rFont val="Arial"/>
        <b val="0"/>
        <i/>
        <color rgb="FF000000"/>
        <sz val="10.0"/>
      </rPr>
      <t>(if requested by UNOPS in case of delays at destination hospitals)</t>
    </r>
    <r>
      <rPr>
        <rFont val="Arial"/>
        <b/>
        <color rgb="FF000000"/>
        <sz val="10.0"/>
      </rPr>
      <t>:</t>
    </r>
  </si>
  <si>
    <r>
      <rPr>
        <rFont val="Arial"/>
        <b/>
        <color rgb="FF000000"/>
        <sz val="10.0"/>
        <u/>
      </rPr>
      <t>Payment terms “within 30” days accepted:</t>
    </r>
  </si>
  <si>
    <t>☐ Yes</t>
  </si>
  <si>
    <r>
      <rPr>
        <rFont val="Arial"/>
        <b/>
        <color rgb="FF000000"/>
        <sz val="10.0"/>
        <u/>
      </rPr>
      <t>Bidder’s discount for accelerated payment:</t>
    </r>
    <r>
      <rPr>
        <rFont val="Arial"/>
        <b/>
        <color rgb="FF000000"/>
        <sz val="10.0"/>
        <u/>
      </rPr>
      <t xml:space="preserve"> </t>
    </r>
  </si>
  <si>
    <r>
      <rPr>
        <rFont val="Calibri"/>
        <color rgb="FFFF0000"/>
        <sz val="11.0"/>
      </rPr>
      <t>[insert percentage]</t>
    </r>
    <r>
      <rPr>
        <rFont val="Calibri"/>
        <color theme="1"/>
        <sz val="11.0"/>
      </rPr>
      <t xml:space="preserve"> % of total firm price for each calendar day less than thirty (30) days. </t>
    </r>
  </si>
  <si>
    <r>
      <rPr>
        <rFont val="Arial"/>
        <b/>
        <color rgb="FF000000"/>
        <sz val="10.0"/>
        <u/>
      </rPr>
      <t>Advance payment requested:</t>
    </r>
    <r>
      <rPr>
        <rFont val="Arial"/>
        <b val="0"/>
        <color rgb="FF000000"/>
        <sz val="12.0"/>
        <u/>
      </rPr>
      <t xml:space="preserve"> </t>
    </r>
  </si>
  <si>
    <t>☐ Yes ☐ No</t>
  </si>
  <si>
    <r>
      <rPr>
        <rFont val="Arial"/>
        <color rgb="FF000000"/>
        <sz val="10.0"/>
      </rPr>
      <t xml:space="preserve">If advance payment is requested: </t>
    </r>
  </si>
  <si>
    <r>
      <rPr>
        <rFont val="Calibri"/>
        <color rgb="FFFF0000"/>
        <sz val="11.0"/>
      </rPr>
      <t>[insert percentage]</t>
    </r>
    <r>
      <rPr>
        <rFont val="Calibri"/>
        <color theme="1"/>
        <sz val="11.0"/>
      </rPr>
      <t xml:space="preserve"> % of total firm price amounting </t>
    </r>
    <r>
      <rPr>
        <rFont val="Calibri"/>
        <color rgb="FFFF0000"/>
        <sz val="11.0"/>
      </rPr>
      <t>[Insert the total advance payment amount and currency in words and figures]</t>
    </r>
    <r>
      <rPr>
        <rFont val="Calibri"/>
        <color theme="1"/>
        <sz val="11.0"/>
      </rPr>
      <t xml:space="preserve"> is requested as advance payment.</t>
    </r>
  </si>
  <si>
    <t>List of subcontractors or suppliers:</t>
  </si>
  <si>
    <t>Bidder must identify the names of all subcontractors/suppliers who will be providing good/services under this Contract and the type of work being subcontracted, if applicable.</t>
  </si>
  <si>
    <r>
      <rPr>
        <rFont val="Arial"/>
        <color rgb="FF000000"/>
        <sz val="10.0"/>
      </rPr>
      <t>1. [</t>
    </r>
    <r>
      <rPr>
        <rFont val="Arial"/>
        <color rgb="FFFF0000"/>
        <sz val="10.0"/>
        <u/>
      </rPr>
      <t>Full legal name and address of subcontractors]</t>
    </r>
    <r>
      <rPr>
        <rFont val="Arial"/>
        <color rgb="FF000000"/>
        <sz val="10.0"/>
        <u/>
      </rPr>
      <t>_</t>
    </r>
    <r>
      <rPr>
        <rFont val="Arial"/>
        <color rgb="FF000000"/>
        <sz val="10.0"/>
      </rPr>
      <t>__________</t>
    </r>
  </si>
  <si>
    <t>2. _________________________________________________</t>
  </si>
  <si>
    <t>3. _________________________________________________</t>
  </si>
  <si>
    <t>4. _________________________________________________</t>
  </si>
  <si>
    <r>
      <rPr>
        <rFont val="Arial"/>
        <color rgb="FF000000"/>
        <sz val="10.0"/>
      </rPr>
      <t xml:space="preserve">I, the undersigned, certify that I am duly authorized by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>]</t>
    </r>
    <r>
      <rPr>
        <rFont val="Arial"/>
        <color rgb="FF000000"/>
        <sz val="10.0"/>
      </rPr>
      <t xml:space="preserve"> to sign this quotation and bind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 xml:space="preserve">] </t>
    </r>
    <r>
      <rPr>
        <rFont val="Arial"/>
        <color rgb="FF000000"/>
        <sz val="10.0"/>
      </rPr>
      <t>should UNOPS accept this quotation: </t>
    </r>
  </si>
  <si>
    <t>Name : _____________________________________________________________</t>
  </si>
  <si>
    <t>Title : _____________________________________________________________</t>
  </si>
  <si>
    <t>Date : _____________________________________________________________</t>
  </si>
  <si>
    <t>Signature : _____________________________________________________________</t>
  </si>
  <si>
    <r>
      <rPr>
        <rFont val="Arial"/>
        <color rgb="FFFF0000"/>
        <sz val="10.0"/>
      </rPr>
      <t>[</t>
    </r>
    <r>
      <rPr>
        <rFont val="Arial"/>
        <i/>
        <color rgb="FFFF0000"/>
        <sz val="10.0"/>
      </rPr>
      <t>Stamp this form with official stamp of the bidder</t>
    </r>
    <r>
      <rPr>
        <rFont val="Arial"/>
        <color rgb="FFFF0000"/>
        <sz val="10.0"/>
      </rPr>
      <t>]</t>
    </r>
  </si>
  <si>
    <r>
      <rPr>
        <rFont val="Arial"/>
        <color theme="1"/>
        <sz val="12.0"/>
      </rPr>
      <t>RFQ reference no:</t>
    </r>
    <r>
      <rPr>
        <rFont val="Arial"/>
        <b/>
        <color theme="1"/>
        <sz val="12.0"/>
      </rPr>
      <t xml:space="preserve"> RFQ/2023/49169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</si>
  <si>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</si>
  <si>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A. BIDDER's FCA &amp; DPU prices (excluding the cost of related services)</t>
  </si>
  <si>
    <t>Item Description</t>
  </si>
  <si>
    <t>Unit</t>
  </si>
  <si>
    <t>Qty</t>
  </si>
  <si>
    <t>A1. BIDDER's FCA prices 
(excluding the cost of related services)</t>
  </si>
  <si>
    <t>Bidder’s Price for transportation 
from FCA point(s) to DPU Tashkent, Uzbekistan</t>
  </si>
  <si>
    <t>A2. BIDDER's DPU prices 
(excluding the cost of related services)</t>
  </si>
  <si>
    <t>Unit price at FCA</t>
  </si>
  <si>
    <t>Total price at FCA</t>
  </si>
  <si>
    <t>Unit price for transportation from FCA point(s) to DPU Tashkent</t>
  </si>
  <si>
    <t>Total price for transportation from FCA point(s) to DPU Tashkent</t>
  </si>
  <si>
    <t>Unit price at DPU, Tashkent</t>
  </si>
  <si>
    <t>Total price at DPU, Tashkent</t>
  </si>
  <si>
    <t>(a)</t>
  </si>
  <si>
    <t>(b)</t>
  </si>
  <si>
    <t>(c)</t>
  </si>
  <si>
    <t>(d)</t>
  </si>
  <si>
    <t xml:space="preserve"> (e)</t>
  </si>
  <si>
    <t>(f)=(d)*(e)</t>
  </si>
  <si>
    <t>(g)</t>
  </si>
  <si>
    <t>(h)=(d)*(g)</t>
  </si>
  <si>
    <t>(j)=(e)+(g)</t>
  </si>
  <si>
    <t>(k)=(f)+(h)</t>
  </si>
  <si>
    <t>set</t>
  </si>
  <si>
    <r>
      <rPr>
        <rFont val="Arial"/>
        <color theme="1"/>
        <sz val="12.0"/>
      </rPr>
      <t>RFQ reference no:</t>
    </r>
    <r>
      <rPr>
        <rFont val="Arial"/>
        <b/>
        <color theme="1"/>
        <sz val="12.0"/>
      </rPr>
      <t xml:space="preserve"> RFQ/2023/49169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</si>
  <si>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</si>
  <si>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B. Bidder’s Price for all in-country logistics services 
([i] transportation from customs depot to Supplier’s warehouse including unloading; 
[ii] segregation of equipment by destination, 
[iii] loading, transportation and unloading to each destination hospital)</t>
  </si>
  <si>
    <t>Unit of measure</t>
  </si>
  <si>
    <t>Cost of Services
(USD)</t>
  </si>
  <si>
    <t>LS</t>
  </si>
  <si>
    <r>
      <rPr>
        <rFont val="Arial"/>
        <color theme="1"/>
        <sz val="12.0"/>
      </rPr>
      <t>RFQ reference no:</t>
    </r>
    <r>
      <rPr>
        <rFont val="Arial"/>
        <b/>
        <color theme="1"/>
        <sz val="12.0"/>
      </rPr>
      <t xml:space="preserve"> RFQ/2023/49169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</si>
  <si>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</si>
  <si>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C. Bidder’s Price for related services for items:
[i] installation or assembly; [ii] calibration; [iii] testing and commissioning, [iv] end-user training</t>
  </si>
  <si>
    <t xml:space="preserve">Price of Related Services 
</t>
  </si>
  <si>
    <t>Unit price</t>
  </si>
  <si>
    <t xml:space="preserve">Total price </t>
  </si>
  <si>
    <r>
      <rPr>
        <rFont val="Arial"/>
        <color theme="1"/>
        <sz val="12.0"/>
      </rPr>
      <t>RFQ reference no:</t>
    </r>
    <r>
      <rPr>
        <rFont val="Arial"/>
        <b/>
        <color theme="1"/>
        <sz val="12.0"/>
      </rPr>
      <t xml:space="preserve"> RFQ/2023/49169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</si>
  <si>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</si>
  <si>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D. Bidder's Shipment Data</t>
  </si>
  <si>
    <t>LOT No</t>
  </si>
  <si>
    <t>LOT Description</t>
  </si>
  <si>
    <t xml:space="preserve">Country of Origin </t>
  </si>
  <si>
    <t xml:space="preserve">FCA point(s) of delivery </t>
  </si>
  <si>
    <t>Shipment Dimensions (including package)</t>
  </si>
  <si>
    <t>Total Weight
(KGS)</t>
  </si>
  <si>
    <t>Total Volume
(CBM)</t>
  </si>
  <si>
    <t>Containers (if applicable)</t>
  </si>
  <si>
    <t>Q-ty</t>
  </si>
  <si>
    <t>Size</t>
  </si>
  <si>
    <r>
      <rPr>
        <rFont val="Arial"/>
        <color rgb="FF000000"/>
        <sz val="12.0"/>
      </rPr>
      <t>RFQ reference no:</t>
    </r>
    <r>
      <rPr>
        <rFont val="Arial"/>
        <b/>
        <color rgb="FF000000"/>
        <sz val="12.0"/>
      </rPr>
      <t xml:space="preserve"> RFQ/2023/49169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</si>
  <si>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</si>
  <si>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DO NOT EDIT WHITE CELLS . Bidders may edit, fill in information only in cells under yellow -coloured titles</t>
  </si>
  <si>
    <t>Cost of Service Contract for 8 years after warranty period</t>
  </si>
  <si>
    <t>(THIS INFORMATION IS REQUESTED FOR REFERENCE ONLY AND IS NOT PART OF THE TOTAL QUOTED PRICE)</t>
  </si>
  <si>
    <t xml:space="preserve">Note: The below provided breakdown is a sample only. Bidders are free to come up with their own breakdown for the envisaged services. 
Add or delete rows as necessary.			</t>
  </si>
  <si>
    <t>Description of annual expenses</t>
  </si>
  <si>
    <t>Unit of measurement</t>
  </si>
  <si>
    <t>Currency: US Dollars</t>
  </si>
  <si>
    <t>Total price</t>
  </si>
  <si>
    <t>Spare parts (breakdown to be provided)</t>
  </si>
  <si>
    <t>Equipment and tools (breakdown to be provided)</t>
  </si>
  <si>
    <t>Fees for national specialist(s)</t>
  </si>
  <si>
    <t>Fees for international specialist(s), if required</t>
  </si>
  <si>
    <t>Air-flights for international specialist(s), if required</t>
  </si>
  <si>
    <t>Visas for international specialist(s), if required</t>
  </si>
  <si>
    <t>Accommodation costs for international specialist(s), if required</t>
  </si>
  <si>
    <t>Per-diems for international specialist(s), if required</t>
  </si>
  <si>
    <t>Local transportation costs</t>
  </si>
  <si>
    <t>Insert description if any</t>
  </si>
  <si>
    <t>Total Price of Services per annum:</t>
  </si>
  <si>
    <t>Total Price of Services for 8 years: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</si>
</sst>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_);\(&quot;$&quot;#,##0.00\)"/>
  </numFmts>
  <fonts count="26">
    <font>
      <sz val="11.0"/>
      <color theme="1"/>
      <name val="Calibri"/>
      <scheme val="minor"/>
    </font>
    <font>
      <sz val="11.0"/>
      <color theme="1"/>
      <name val="Calibri"/>
    </font>
    <font>
      <b/>
      <sz val="13.0"/>
      <color rgb="FF000000"/>
      <name val="Arial"/>
    </font>
    <font>
      <b/>
      <sz val="12.0"/>
      <color theme="1"/>
      <name val="Arial"/>
    </font>
    <font>
      <sz val="12.0"/>
      <color theme="1"/>
      <name val="Arial"/>
    </font>
    <font>
      <sz val="12.0"/>
      <color rgb="FF000000"/>
      <name val="Arial"/>
    </font>
    <font>
      <sz val="12.0"/>
      <color theme="1"/>
      <name val="Calibri"/>
    </font>
    <font>
      <b/>
      <i/>
      <sz val="12.0"/>
      <color rgb="FF0000FF"/>
      <name val="Arial"/>
    </font>
    <font>
      <b/>
      <sz val="10.0"/>
      <color theme="1"/>
      <name val="Arial"/>
    </font>
    <font>
      <sz val="10.0"/>
      <color rgb="FF000000"/>
      <name val="Arial"/>
    </font>
    <font>
      <b/>
      <sz val="12.0"/>
      <color theme="1"/>
      <name val="Calibri"/>
    </font>
    <font>
      <b/>
      <sz val="14.0"/>
      <color theme="4"/>
      <name val="Calibri"/>
    </font>
    <font/>
    <font>
      <b/>
      <sz val="10.0"/>
      <color rgb="FF000000"/>
      <name val="Arial"/>
    </font>
    <font>
      <b/>
      <u/>
      <sz val="10.0"/>
      <color rgb="FF000000"/>
      <name val="Arial"/>
    </font>
    <font>
      <color theme="1"/>
      <name val="Calibri"/>
    </font>
    <font>
      <sz val="10.0"/>
      <color rgb="FFFF0000"/>
      <name val="Arial"/>
    </font>
    <font>
      <i/>
      <sz val="12.0"/>
      <color rgb="FF000000"/>
      <name val="Arial"/>
    </font>
    <font>
      <b/>
      <sz val="12.0"/>
      <color rgb="FF000000"/>
      <name val="Arial"/>
    </font>
    <font>
      <sz val="10.0"/>
      <color theme="1"/>
      <name val="Calibri"/>
    </font>
    <font>
      <b/>
      <sz val="10.0"/>
      <color theme="1"/>
      <name val="Calibri"/>
    </font>
    <font>
      <b/>
      <color theme="1"/>
      <name val="Arial"/>
    </font>
    <font>
      <b/>
      <sz val="11.0"/>
      <color theme="1"/>
      <name val="Calibri"/>
    </font>
    <font>
      <b/>
      <sz val="11.0"/>
      <color theme="1"/>
      <name val="Arial"/>
    </font>
    <font>
      <b/>
      <sz val="10.0"/>
      <color rgb="FFFF0000"/>
      <name val="&quot;Google Sans&quot;"/>
    </font>
    <font>
      <b/>
      <sz val="9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4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/>
      <right/>
      <top style="medium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/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/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1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vertical="center"/>
    </xf>
    <xf borderId="0" fillId="0" fontId="1" numFmtId="0" xfId="0" applyAlignment="1" applyFont="1">
      <alignment vertical="bottom"/>
    </xf>
    <xf borderId="0" fillId="0" fontId="4" numFmtId="0" xfId="0" applyAlignment="1" applyFont="1">
      <alignment readingOrder="0" shrinkToFit="0" vertical="bottom" wrapText="0"/>
    </xf>
    <xf borderId="0" fillId="0" fontId="5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2" fontId="7" numFmtId="0" xfId="0" applyAlignment="1" applyFill="1" applyFont="1">
      <alignment horizontal="center" shrinkToFit="0" vertical="center" wrapText="1"/>
    </xf>
    <xf borderId="1" fillId="3" fontId="8" numFmtId="0" xfId="0" applyAlignment="1" applyBorder="1" applyFill="1" applyFont="1">
      <alignment horizontal="center" readingOrder="0" shrinkToFit="0" vertical="center" wrapText="1"/>
    </xf>
    <xf borderId="1" fillId="3" fontId="8" numFmtId="0" xfId="0" applyAlignment="1" applyBorder="1" applyFont="1">
      <alignment horizontal="center" readingOrder="0" vertical="center"/>
    </xf>
    <xf borderId="1" fillId="3" fontId="8" numFmtId="0" xfId="0" applyAlignment="1" applyBorder="1" applyFont="1">
      <alignment horizontal="center" shrinkToFit="0" vertical="center" wrapText="1"/>
    </xf>
    <xf borderId="1" fillId="0" fontId="9" numFmtId="0" xfId="0" applyAlignment="1" applyBorder="1" applyFont="1">
      <alignment horizontal="left" readingOrder="0" shrinkToFit="0" vertical="center" wrapText="1"/>
    </xf>
    <xf borderId="1" fillId="0" fontId="1" numFmtId="164" xfId="0" applyAlignment="1" applyBorder="1" applyFont="1" applyNumberFormat="1">
      <alignment horizontal="center" vertical="center"/>
    </xf>
    <xf borderId="1" fillId="0" fontId="10" numFmtId="164" xfId="0" applyAlignment="1" applyBorder="1" applyFont="1" applyNumberFormat="1">
      <alignment horizontal="center" vertical="center"/>
    </xf>
    <xf borderId="2" fillId="0" fontId="11" numFmtId="0" xfId="0" applyAlignment="1" applyBorder="1" applyFont="1">
      <alignment horizontal="right" vertical="center"/>
    </xf>
    <xf borderId="3" fillId="0" fontId="12" numFmtId="0" xfId="0" applyBorder="1" applyFont="1"/>
    <xf borderId="4" fillId="0" fontId="12" numFmtId="0" xfId="0" applyBorder="1" applyFont="1"/>
    <xf borderId="1" fillId="0" fontId="11" numFmtId="164" xfId="0" applyAlignment="1" applyBorder="1" applyFont="1" applyNumberFormat="1">
      <alignment horizontal="center"/>
    </xf>
    <xf borderId="1" fillId="4" fontId="13" numFmtId="0" xfId="0" applyAlignment="1" applyBorder="1" applyFill="1" applyFont="1">
      <alignment horizontal="center" shrinkToFit="0" vertical="center" wrapText="1"/>
    </xf>
    <xf borderId="1" fillId="4" fontId="13" numFmtId="0" xfId="0" applyAlignment="1" applyBorder="1" applyFont="1">
      <alignment shrinkToFit="0" vertical="center" wrapText="1"/>
    </xf>
    <xf borderId="1" fillId="2" fontId="9" numFmtId="0" xfId="0" applyAlignment="1" applyBorder="1" applyFont="1">
      <alignment horizontal="center" shrinkToFit="0" vertical="center" wrapText="1"/>
    </xf>
    <xf borderId="0" fillId="0" fontId="14" numFmtId="0" xfId="0" applyAlignment="1" applyFont="1">
      <alignment vertical="center"/>
    </xf>
    <xf borderId="0" fillId="0" fontId="15" numFmtId="0" xfId="0" applyFont="1"/>
    <xf borderId="0" fillId="0" fontId="1" numFmtId="0" xfId="0" applyFont="1"/>
    <xf borderId="0" fillId="0" fontId="9" numFmtId="0" xfId="0" applyAlignment="1" applyFont="1">
      <alignment vertical="center"/>
    </xf>
    <xf borderId="0" fillId="0" fontId="1" numFmtId="0" xfId="0" applyAlignment="1" applyFont="1">
      <alignment horizontal="left" shrinkToFit="0" vertical="center" wrapText="1"/>
    </xf>
    <xf borderId="0" fillId="0" fontId="9" numFmtId="0" xfId="0" applyAlignment="1" applyFont="1">
      <alignment horizontal="left" vertical="center"/>
    </xf>
    <xf borderId="0" fillId="0" fontId="1" numFmtId="0" xfId="0" applyAlignment="1" applyFont="1">
      <alignment horizontal="left" vertical="center"/>
    </xf>
    <xf borderId="0" fillId="0" fontId="9" numFmtId="0" xfId="0" applyAlignment="1" applyFont="1">
      <alignment horizontal="left" shrinkToFit="0" vertical="center" wrapText="1"/>
    </xf>
    <xf borderId="0" fillId="0" fontId="16" numFmtId="0" xfId="0" applyAlignment="1" applyFont="1">
      <alignment horizontal="center" vertical="center"/>
    </xf>
    <xf borderId="0" fillId="0" fontId="17" numFmtId="0" xfId="0" applyFont="1"/>
    <xf borderId="0" fillId="0" fontId="18" numFmtId="0" xfId="0" applyAlignment="1" applyFont="1">
      <alignment vertical="center"/>
    </xf>
    <xf borderId="5" fillId="3" fontId="8" numFmtId="0" xfId="0" applyAlignment="1" applyBorder="1" applyFont="1">
      <alignment horizontal="center" readingOrder="0" vertical="center"/>
    </xf>
    <xf borderId="6" fillId="3" fontId="8" numFmtId="0" xfId="0" applyAlignment="1" applyBorder="1" applyFont="1">
      <alignment horizontal="center" readingOrder="0" vertical="center"/>
    </xf>
    <xf borderId="6" fillId="3" fontId="8" numFmtId="0" xfId="0" applyAlignment="1" applyBorder="1" applyFont="1">
      <alignment horizontal="center" vertical="center"/>
    </xf>
    <xf borderId="7" fillId="3" fontId="8" numFmtId="0" xfId="0" applyAlignment="1" applyBorder="1" applyFont="1">
      <alignment horizontal="center" vertical="center"/>
    </xf>
    <xf borderId="8" fillId="3" fontId="8" numFmtId="0" xfId="0" applyAlignment="1" applyBorder="1" applyFont="1">
      <alignment horizontal="center" shrinkToFit="0" vertical="center" wrapText="1"/>
    </xf>
    <xf borderId="9" fillId="0" fontId="12" numFmtId="0" xfId="0" applyBorder="1" applyFont="1"/>
    <xf borderId="10" fillId="0" fontId="12" numFmtId="0" xfId="0" applyBorder="1" applyFont="1"/>
    <xf borderId="11" fillId="0" fontId="12" numFmtId="0" xfId="0" applyBorder="1" applyFont="1"/>
    <xf borderId="12" fillId="0" fontId="12" numFmtId="0" xfId="0" applyBorder="1" applyFont="1"/>
    <xf borderId="13" fillId="3" fontId="8" numFmtId="0" xfId="0" applyAlignment="1" applyBorder="1" applyFont="1">
      <alignment horizontal="center" shrinkToFit="0" vertical="center" wrapText="1"/>
    </xf>
    <xf borderId="14" fillId="3" fontId="8" numFmtId="0" xfId="0" applyAlignment="1" applyBorder="1" applyFont="1">
      <alignment horizontal="center" shrinkToFit="0" vertical="center" wrapText="1"/>
    </xf>
    <xf borderId="15" fillId="3" fontId="8" numFmtId="0" xfId="0" applyAlignment="1" applyBorder="1" applyFont="1">
      <alignment horizontal="center" shrinkToFit="0" vertical="center" wrapText="1"/>
    </xf>
    <xf borderId="5" fillId="3" fontId="8" numFmtId="0" xfId="0" applyAlignment="1" applyBorder="1" applyFont="1">
      <alignment horizontal="center" vertical="center"/>
    </xf>
    <xf quotePrefix="1" borderId="7" fillId="3" fontId="8" numFmtId="49" xfId="0" applyAlignment="1" applyBorder="1" applyFont="1" applyNumberFormat="1">
      <alignment horizontal="center" vertical="center"/>
    </xf>
    <xf borderId="16" fillId="3" fontId="8" numFmtId="0" xfId="0" applyAlignment="1" applyBorder="1" applyFont="1">
      <alignment horizontal="center" shrinkToFit="0" vertical="center" wrapText="1"/>
    </xf>
    <xf borderId="17" fillId="3" fontId="8" numFmtId="0" xfId="0" applyAlignment="1" applyBorder="1" applyFont="1">
      <alignment horizontal="center" shrinkToFit="0" vertical="center" wrapText="1"/>
    </xf>
    <xf borderId="18" fillId="3" fontId="8" numFmtId="0" xfId="0" applyAlignment="1" applyBorder="1" applyFont="1">
      <alignment horizontal="center" shrinkToFit="0" vertical="center" wrapText="1"/>
    </xf>
    <xf borderId="1" fillId="0" fontId="9" numFmtId="0" xfId="0" applyAlignment="1" applyBorder="1" applyFont="1">
      <alignment horizontal="center" readingOrder="0" shrinkToFit="0" wrapText="1"/>
    </xf>
    <xf borderId="1" fillId="0" fontId="9" numFmtId="0" xfId="0" applyAlignment="1" applyBorder="1" applyFont="1">
      <alignment horizontal="left" readingOrder="0" shrinkToFit="0" wrapText="1"/>
    </xf>
    <xf borderId="19" fillId="0" fontId="9" numFmtId="0" xfId="0" applyAlignment="1" applyBorder="1" applyFont="1">
      <alignment horizontal="center" shrinkToFit="0" vertical="center" wrapText="1"/>
    </xf>
    <xf borderId="19" fillId="2" fontId="19" numFmtId="164" xfId="0" applyAlignment="1" applyBorder="1" applyFont="1" applyNumberFormat="1">
      <alignment horizontal="center" readingOrder="0" shrinkToFit="0" vertical="center" wrapText="1"/>
    </xf>
    <xf borderId="19" fillId="0" fontId="19" numFmtId="164" xfId="0" applyAlignment="1" applyBorder="1" applyFont="1" applyNumberFormat="1">
      <alignment horizontal="center" shrinkToFit="0" vertical="center" wrapText="1"/>
    </xf>
    <xf borderId="19" fillId="5" fontId="19" numFmtId="164" xfId="0" applyAlignment="1" applyBorder="1" applyFill="1" applyFont="1" applyNumberFormat="1">
      <alignment horizontal="center" shrinkToFit="0" vertical="center" wrapText="1"/>
    </xf>
    <xf borderId="20" fillId="0" fontId="19" numFmtId="164" xfId="0" applyAlignment="1" applyBorder="1" applyFont="1" applyNumberFormat="1">
      <alignment horizontal="center" shrinkToFit="0" vertical="center" wrapText="1"/>
    </xf>
    <xf borderId="1" fillId="0" fontId="9" numFmtId="0" xfId="0" applyAlignment="1" applyBorder="1" applyFont="1">
      <alignment horizontal="center" shrinkToFit="0" vertical="center" wrapText="1"/>
    </xf>
    <xf borderId="1" fillId="2" fontId="19" numFmtId="164" xfId="0" applyAlignment="1" applyBorder="1" applyFont="1" applyNumberFormat="1">
      <alignment horizontal="center" readingOrder="0" shrinkToFit="0" vertical="center" wrapText="1"/>
    </xf>
    <xf borderId="1" fillId="0" fontId="19" numFmtId="164" xfId="0" applyAlignment="1" applyBorder="1" applyFont="1" applyNumberFormat="1">
      <alignment horizontal="center" shrinkToFit="0" vertical="center" wrapText="1"/>
    </xf>
    <xf borderId="1" fillId="5" fontId="19" numFmtId="164" xfId="0" applyAlignment="1" applyBorder="1" applyFont="1" applyNumberFormat="1">
      <alignment horizontal="center" shrinkToFit="0" vertical="center" wrapText="1"/>
    </xf>
    <xf borderId="21" fillId="0" fontId="19" numFmtId="164" xfId="0" applyAlignment="1" applyBorder="1" applyFont="1" applyNumberFormat="1">
      <alignment horizontal="center" shrinkToFit="0" vertical="center" wrapText="1"/>
    </xf>
    <xf borderId="1" fillId="0" fontId="9" numFmtId="0" xfId="0" applyAlignment="1" applyBorder="1" applyFont="1">
      <alignment horizontal="center" readingOrder="0" shrinkToFit="0" vertical="center" wrapText="1"/>
    </xf>
    <xf borderId="0" fillId="0" fontId="20" numFmtId="0" xfId="0" applyAlignment="1" applyFont="1">
      <alignment horizontal="center" shrinkToFit="0" vertical="center" wrapText="1"/>
    </xf>
    <xf borderId="0" fillId="0" fontId="20" numFmtId="0" xfId="0" applyAlignment="1" applyFont="1">
      <alignment shrinkToFit="0" vertical="center" wrapText="1"/>
    </xf>
    <xf borderId="11" fillId="0" fontId="20" numFmtId="164" xfId="0" applyAlignment="1" applyBorder="1" applyFont="1" applyNumberFormat="1">
      <alignment horizontal="center" vertical="center"/>
    </xf>
    <xf borderId="0" fillId="0" fontId="18" numFmtId="0" xfId="0" applyAlignment="1" applyFont="1">
      <alignment horizontal="left" shrinkToFit="0" vertical="center" wrapText="1"/>
    </xf>
    <xf borderId="22" fillId="3" fontId="8" numFmtId="0" xfId="0" applyAlignment="1" applyBorder="1" applyFont="1">
      <alignment horizontal="center" shrinkToFit="0" vertical="center" wrapText="1"/>
    </xf>
    <xf borderId="6" fillId="3" fontId="8" numFmtId="0" xfId="0" applyAlignment="1" applyBorder="1" applyFont="1">
      <alignment horizontal="center" shrinkToFit="0" vertical="center" wrapText="1"/>
    </xf>
    <xf borderId="23" fillId="3" fontId="8" numFmtId="0" xfId="0" applyAlignment="1" applyBorder="1" applyFont="1">
      <alignment horizontal="center" shrinkToFit="0" vertical="center" wrapText="1"/>
    </xf>
    <xf borderId="24" fillId="0" fontId="9" numFmtId="0" xfId="0" applyAlignment="1" applyBorder="1" applyFont="1">
      <alignment horizontal="center" shrinkToFit="0" vertical="center" wrapText="1"/>
    </xf>
    <xf borderId="25" fillId="0" fontId="19" numFmtId="164" xfId="0" applyAlignment="1" applyBorder="1" applyFont="1" applyNumberFormat="1">
      <alignment horizontal="center" shrinkToFit="0" vertical="center" wrapText="1"/>
    </xf>
    <xf borderId="26" fillId="0" fontId="20" numFmtId="0" xfId="0" applyAlignment="1" applyBorder="1" applyFont="1">
      <alignment horizontal="right" shrinkToFit="0" vertical="center" wrapText="1"/>
    </xf>
    <xf borderId="27" fillId="0" fontId="12" numFmtId="0" xfId="0" applyBorder="1" applyFont="1"/>
    <xf borderId="23" fillId="0" fontId="20" numFmtId="164" xfId="0" applyAlignment="1" applyBorder="1" applyFont="1" applyNumberFormat="1">
      <alignment horizontal="center" vertical="center"/>
    </xf>
    <xf borderId="5" fillId="3" fontId="8" numFmtId="0" xfId="0" applyAlignment="1" applyBorder="1" applyFont="1">
      <alignment horizontal="center" readingOrder="0" shrinkToFit="0" vertical="center" wrapText="1"/>
    </xf>
    <xf borderId="28" fillId="3" fontId="8" numFmtId="0" xfId="0" applyAlignment="1" applyBorder="1" applyFont="1">
      <alignment horizontal="center" readingOrder="0" vertical="center"/>
    </xf>
    <xf borderId="29" fillId="0" fontId="12" numFmtId="0" xfId="0" applyBorder="1" applyFont="1"/>
    <xf borderId="30" fillId="3" fontId="8" numFmtId="0" xfId="0" applyAlignment="1" applyBorder="1" applyFont="1">
      <alignment horizontal="center" vertical="center"/>
    </xf>
    <xf borderId="31" fillId="3" fontId="8" numFmtId="0" xfId="0" applyAlignment="1" applyBorder="1" applyFont="1">
      <alignment horizontal="center" vertical="center"/>
    </xf>
    <xf quotePrefix="1" borderId="31" fillId="3" fontId="8" numFmtId="49" xfId="0" applyAlignment="1" applyBorder="1" applyFont="1" applyNumberFormat="1">
      <alignment horizontal="center" vertical="center"/>
    </xf>
    <xf borderId="31" fillId="3" fontId="8" numFmtId="0" xfId="0" applyAlignment="1" applyBorder="1" applyFont="1">
      <alignment horizontal="center" shrinkToFit="0" vertical="center" wrapText="1"/>
    </xf>
    <xf borderId="32" fillId="3" fontId="8" numFmtId="0" xfId="0" applyAlignment="1" applyBorder="1" applyFont="1">
      <alignment horizontal="center" shrinkToFit="0" vertical="center" wrapText="1"/>
    </xf>
    <xf borderId="16" fillId="3" fontId="8" numFmtId="0" xfId="0" applyAlignment="1" applyBorder="1" applyFont="1">
      <alignment horizontal="center" vertical="center"/>
    </xf>
    <xf borderId="28" fillId="3" fontId="8" numFmtId="0" xfId="0" applyAlignment="1" applyBorder="1" applyFont="1">
      <alignment horizontal="center" vertical="center"/>
    </xf>
    <xf borderId="28" fillId="3" fontId="8" numFmtId="0" xfId="0" applyAlignment="1" applyBorder="1" applyFont="1">
      <alignment horizontal="center" shrinkToFit="0" vertical="center" wrapText="1"/>
    </xf>
    <xf borderId="33" fillId="3" fontId="21" numFmtId="0" xfId="0" applyAlignment="1" applyBorder="1" applyFont="1">
      <alignment horizontal="center" shrinkToFit="0" wrapText="1"/>
    </xf>
    <xf borderId="34" fillId="0" fontId="12" numFmtId="0" xfId="0" applyBorder="1" applyFont="1"/>
    <xf borderId="35" fillId="0" fontId="12" numFmtId="0" xfId="0" applyBorder="1" applyFont="1"/>
    <xf borderId="36" fillId="0" fontId="12" numFmtId="0" xfId="0" applyBorder="1" applyFont="1"/>
    <xf borderId="36" fillId="3" fontId="21" numFmtId="0" xfId="0" applyAlignment="1" applyBorder="1" applyFont="1">
      <alignment horizontal="center" shrinkToFit="0" wrapText="1"/>
    </xf>
    <xf borderId="37" fillId="3" fontId="22" numFmtId="0" xfId="0" applyAlignment="1" applyBorder="1" applyFont="1">
      <alignment horizontal="center" shrinkToFit="0" wrapText="1"/>
    </xf>
    <xf borderId="38" fillId="3" fontId="22" numFmtId="0" xfId="0" applyAlignment="1" applyBorder="1" applyFont="1">
      <alignment horizontal="center"/>
    </xf>
    <xf borderId="39" fillId="0" fontId="12" numFmtId="0" xfId="0" applyBorder="1" applyFont="1"/>
    <xf borderId="40" fillId="0" fontId="12" numFmtId="0" xfId="0" applyBorder="1" applyFont="1"/>
    <xf borderId="41" fillId="0" fontId="12" numFmtId="0" xfId="0" applyBorder="1" applyFont="1"/>
    <xf borderId="37" fillId="3" fontId="22" numFmtId="0" xfId="0" applyAlignment="1" applyBorder="1" applyFont="1">
      <alignment horizontal="center"/>
    </xf>
    <xf borderId="42" fillId="3" fontId="22" numFmtId="0" xfId="0" applyAlignment="1" applyBorder="1" applyFont="1">
      <alignment horizontal="center"/>
    </xf>
    <xf borderId="1" fillId="2" fontId="9" numFmtId="0" xfId="0" applyAlignment="1" applyBorder="1" applyFont="1">
      <alignment horizontal="left" shrinkToFit="0" vertical="center" wrapText="1"/>
    </xf>
    <xf borderId="1" fillId="2" fontId="19" numFmtId="0" xfId="0" applyAlignment="1" applyBorder="1" applyFont="1">
      <alignment vertical="center"/>
    </xf>
    <xf borderId="0" fillId="0" fontId="5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vertical="bottom"/>
    </xf>
    <xf borderId="0" fillId="0" fontId="4" numFmtId="0" xfId="0" applyAlignment="1" applyFont="1">
      <alignment shrinkToFit="0" wrapText="0"/>
    </xf>
    <xf borderId="0" fillId="2" fontId="7" numFmtId="0" xfId="0" applyAlignment="1" applyFont="1">
      <alignment horizontal="center" shrinkToFit="0" wrapText="1"/>
    </xf>
    <xf borderId="0" fillId="0" fontId="23" numFmtId="0" xfId="0" applyAlignment="1" applyFont="1">
      <alignment readingOrder="0" shrinkToFit="0" vertical="bottom" wrapText="0"/>
    </xf>
    <xf borderId="0" fillId="0" fontId="24" numFmtId="0" xfId="0" applyAlignment="1" applyFont="1">
      <alignment readingOrder="0"/>
    </xf>
    <xf borderId="0" fillId="0" fontId="25" numFmtId="0" xfId="0" applyAlignment="1" applyFont="1">
      <alignment shrinkToFit="0" vertical="bottom" wrapText="0"/>
    </xf>
    <xf borderId="38" fillId="0" fontId="1" numFmtId="0" xfId="0" applyBorder="1" applyFont="1"/>
    <xf borderId="38" fillId="0" fontId="1" numFmtId="0" xfId="0" applyAlignment="1" applyBorder="1" applyFont="1">
      <alignment vertical="bottom"/>
    </xf>
    <xf borderId="36" fillId="0" fontId="22" numFmtId="0" xfId="0" applyAlignment="1" applyBorder="1" applyFont="1">
      <alignment horizontal="center" shrinkToFit="0" wrapText="1"/>
    </xf>
    <xf borderId="37" fillId="2" fontId="22" numFmtId="0" xfId="0" applyAlignment="1" applyBorder="1" applyFont="1">
      <alignment horizontal="center" shrinkToFit="0" wrapText="1"/>
    </xf>
    <xf borderId="38" fillId="0" fontId="22" numFmtId="0" xfId="0" applyAlignment="1" applyBorder="1" applyFont="1">
      <alignment horizontal="center" shrinkToFit="0" wrapText="1"/>
    </xf>
    <xf borderId="43" fillId="0" fontId="12" numFmtId="0" xfId="0" applyBorder="1" applyFont="1"/>
    <xf borderId="24" fillId="0" fontId="12" numFmtId="0" xfId="0" applyBorder="1" applyFont="1"/>
    <xf borderId="43" fillId="2" fontId="22" numFmtId="0" xfId="0" applyAlignment="1" applyBorder="1" applyFont="1">
      <alignment horizontal="center" shrinkToFit="0" wrapText="1"/>
    </xf>
    <xf borderId="43" fillId="0" fontId="22" numFmtId="0" xfId="0" applyAlignment="1" applyBorder="1" applyFont="1">
      <alignment horizontal="center" shrinkToFit="0" wrapText="1"/>
    </xf>
    <xf borderId="24" fillId="0" fontId="1" numFmtId="0" xfId="0" applyAlignment="1" applyBorder="1" applyFont="1">
      <alignment horizontal="center" shrinkToFit="0" wrapText="1"/>
    </xf>
    <xf borderId="43" fillId="2" fontId="1" numFmtId="0" xfId="0" applyAlignment="1" applyBorder="1" applyFont="1">
      <alignment shrinkToFit="0" wrapText="1"/>
    </xf>
    <xf borderId="43" fillId="2" fontId="1" numFmtId="0" xfId="0" applyBorder="1" applyFont="1"/>
    <xf borderId="43" fillId="0" fontId="1" numFmtId="0" xfId="0" applyAlignment="1" applyBorder="1" applyFont="1">
      <alignment horizontal="center" shrinkToFit="0" wrapText="1"/>
    </xf>
    <xf borderId="44" fillId="0" fontId="22" numFmtId="0" xfId="0" applyAlignment="1" applyBorder="1" applyFont="1">
      <alignment shrinkToFit="0" vertical="bottom" wrapText="1"/>
    </xf>
    <xf borderId="38" fillId="0" fontId="12" numFmtId="0" xfId="0" applyBorder="1" applyFont="1"/>
    <xf borderId="43" fillId="0" fontId="1" numFmtId="0" xfId="0" applyAlignment="1" applyBorder="1" applyFont="1">
      <alignment horizontal="center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76200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57150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971550</xdr:colOff>
      <xdr:row>0</xdr:row>
      <xdr:rowOff>85725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0</xdr:row>
      <xdr:rowOff>95250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76200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76200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7.43"/>
    <col customWidth="1" min="2" max="2" width="45.86"/>
    <col customWidth="1" min="3" max="3" width="49.0"/>
    <col customWidth="1" min="4" max="4" width="34.14"/>
    <col customWidth="1" min="5" max="5" width="30.86"/>
    <col customWidth="1" min="6" max="6" width="34.14"/>
    <col customWidth="1" min="7" max="7" width="23.57"/>
    <col customWidth="1" min="8" max="26" width="8.71"/>
  </cols>
  <sheetData>
    <row r="1" ht="41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23.2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3.25" customHeight="1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3.25" customHeight="1">
      <c r="A4" s="5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3.25" customHeight="1">
      <c r="A5" s="6" t="s">
        <v>2</v>
      </c>
      <c r="B5" s="7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3.25" customHeight="1">
      <c r="A6" s="8" t="s">
        <v>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8">
      <c r="A8" s="9" t="s">
        <v>4</v>
      </c>
      <c r="B8" s="10" t="s">
        <v>5</v>
      </c>
      <c r="C8" s="11" t="s">
        <v>6</v>
      </c>
      <c r="D8" s="11" t="s">
        <v>7</v>
      </c>
      <c r="E8" s="11" t="s">
        <v>8</v>
      </c>
      <c r="F8" s="11" t="s">
        <v>9</v>
      </c>
      <c r="G8" s="9" t="s">
        <v>10</v>
      </c>
    </row>
    <row r="9">
      <c r="A9" s="12">
        <v>1.0</v>
      </c>
      <c r="B9" s="12" t="s">
        <v>11</v>
      </c>
      <c r="C9" s="13">
        <f>'A. FCA &amp; DPU price'!F10</f>
        <v>0</v>
      </c>
      <c r="D9" s="13">
        <f>'A. FCA &amp; DPU price'!J10</f>
        <v>0</v>
      </c>
      <c r="E9" s="13">
        <f>'B. In-Country Logistics'!F10</f>
        <v>0</v>
      </c>
      <c r="F9" s="13">
        <f>'C.Related Services'!G10</f>
        <v>0</v>
      </c>
      <c r="G9" s="14">
        <f t="shared" ref="G9:G18" si="1">SUM(D9:F9)</f>
        <v>0</v>
      </c>
    </row>
    <row r="10">
      <c r="A10" s="12">
        <v>2.0</v>
      </c>
      <c r="B10" s="12" t="s">
        <v>12</v>
      </c>
      <c r="C10" s="13">
        <f>'A. FCA &amp; DPU price'!F11</f>
        <v>0</v>
      </c>
      <c r="D10" s="13">
        <f>'A. FCA &amp; DPU price'!J11</f>
        <v>0</v>
      </c>
      <c r="E10" s="13">
        <f>'B. In-Country Logistics'!F11</f>
        <v>0</v>
      </c>
      <c r="F10" s="13">
        <f>'C.Related Services'!G11</f>
        <v>0</v>
      </c>
      <c r="G10" s="14">
        <f t="shared" si="1"/>
        <v>0</v>
      </c>
    </row>
    <row r="11">
      <c r="A11" s="12">
        <v>3.0</v>
      </c>
      <c r="B11" s="12" t="s">
        <v>13</v>
      </c>
      <c r="C11" s="13">
        <f>'A. FCA &amp; DPU price'!F12</f>
        <v>0</v>
      </c>
      <c r="D11" s="13">
        <f>'A. FCA &amp; DPU price'!J12</f>
        <v>0</v>
      </c>
      <c r="E11" s="13">
        <f>'B. In-Country Logistics'!F12</f>
        <v>0</v>
      </c>
      <c r="F11" s="13">
        <f>'C.Related Services'!G12</f>
        <v>0</v>
      </c>
      <c r="G11" s="14">
        <f t="shared" si="1"/>
        <v>0</v>
      </c>
    </row>
    <row r="12">
      <c r="A12" s="12">
        <v>4.0</v>
      </c>
      <c r="B12" s="12" t="s">
        <v>14</v>
      </c>
      <c r="C12" s="13">
        <f>'A. FCA &amp; DPU price'!F13</f>
        <v>0</v>
      </c>
      <c r="D12" s="13">
        <f>'A. FCA &amp; DPU price'!J13</f>
        <v>0</v>
      </c>
      <c r="E12" s="13">
        <f>'B. In-Country Logistics'!F13</f>
        <v>0</v>
      </c>
      <c r="F12" s="13">
        <f>'C.Related Services'!G13</f>
        <v>0</v>
      </c>
      <c r="G12" s="14">
        <f t="shared" si="1"/>
        <v>0</v>
      </c>
    </row>
    <row r="13">
      <c r="A13" s="12">
        <v>5.0</v>
      </c>
      <c r="B13" s="12" t="s">
        <v>15</v>
      </c>
      <c r="C13" s="13">
        <f>'A. FCA &amp; DPU price'!F14</f>
        <v>0</v>
      </c>
      <c r="D13" s="13">
        <f>'A. FCA &amp; DPU price'!J14</f>
        <v>0</v>
      </c>
      <c r="E13" s="13">
        <f>'B. In-Country Logistics'!F14</f>
        <v>0</v>
      </c>
      <c r="F13" s="13">
        <f>'C.Related Services'!G14</f>
        <v>0</v>
      </c>
      <c r="G13" s="14">
        <f t="shared" si="1"/>
        <v>0</v>
      </c>
    </row>
    <row r="14">
      <c r="A14" s="12">
        <v>6.0</v>
      </c>
      <c r="B14" s="12" t="s">
        <v>16</v>
      </c>
      <c r="C14" s="13">
        <f>'A. FCA &amp; DPU price'!F15</f>
        <v>0</v>
      </c>
      <c r="D14" s="13">
        <f>'A. FCA &amp; DPU price'!J15</f>
        <v>0</v>
      </c>
      <c r="E14" s="13">
        <f>'B. In-Country Logistics'!F15</f>
        <v>0</v>
      </c>
      <c r="F14" s="13">
        <f>'C.Related Services'!G15</f>
        <v>0</v>
      </c>
      <c r="G14" s="14">
        <f t="shared" si="1"/>
        <v>0</v>
      </c>
    </row>
    <row r="15">
      <c r="A15" s="12">
        <v>7.0</v>
      </c>
      <c r="B15" s="12" t="s">
        <v>17</v>
      </c>
      <c r="C15" s="13">
        <f>'A. FCA &amp; DPU price'!F16</f>
        <v>0</v>
      </c>
      <c r="D15" s="13">
        <f>'A. FCA &amp; DPU price'!J16</f>
        <v>0</v>
      </c>
      <c r="E15" s="13">
        <f>'B. In-Country Logistics'!F16</f>
        <v>0</v>
      </c>
      <c r="F15" s="13">
        <f>'C.Related Services'!G16</f>
        <v>0</v>
      </c>
      <c r="G15" s="14">
        <f t="shared" si="1"/>
        <v>0</v>
      </c>
    </row>
    <row r="16">
      <c r="A16" s="12">
        <v>8.0</v>
      </c>
      <c r="B16" s="12" t="s">
        <v>18</v>
      </c>
      <c r="C16" s="13">
        <f>'A. FCA &amp; DPU price'!F17</f>
        <v>0</v>
      </c>
      <c r="D16" s="13">
        <f>'A. FCA &amp; DPU price'!J17</f>
        <v>0</v>
      </c>
      <c r="E16" s="13">
        <f>'B. In-Country Logistics'!F17</f>
        <v>0</v>
      </c>
      <c r="F16" s="13">
        <f>'C.Related Services'!G17</f>
        <v>0</v>
      </c>
      <c r="G16" s="14">
        <f t="shared" si="1"/>
        <v>0</v>
      </c>
    </row>
    <row r="17">
      <c r="A17" s="12">
        <v>9.0</v>
      </c>
      <c r="B17" s="12" t="s">
        <v>19</v>
      </c>
      <c r="C17" s="13">
        <f>'A. FCA &amp; DPU price'!F18</f>
        <v>0</v>
      </c>
      <c r="D17" s="13">
        <f>'A. FCA &amp; DPU price'!J18</f>
        <v>0</v>
      </c>
      <c r="E17" s="13">
        <f>'B. In-Country Logistics'!F18</f>
        <v>0</v>
      </c>
      <c r="F17" s="13">
        <f>'C.Related Services'!G18</f>
        <v>0</v>
      </c>
      <c r="G17" s="14">
        <f t="shared" si="1"/>
        <v>0</v>
      </c>
    </row>
    <row r="18">
      <c r="A18" s="12">
        <v>10.0</v>
      </c>
      <c r="B18" s="12" t="s">
        <v>20</v>
      </c>
      <c r="C18" s="13">
        <f>'A. FCA &amp; DPU price'!F19</f>
        <v>0</v>
      </c>
      <c r="D18" s="13">
        <f>'A. FCA &amp; DPU price'!J19</f>
        <v>0</v>
      </c>
      <c r="E18" s="13">
        <f>'B. In-Country Logistics'!F19</f>
        <v>0</v>
      </c>
      <c r="F18" s="13">
        <f>'C.Related Services'!G19</f>
        <v>0</v>
      </c>
      <c r="G18" s="14">
        <f t="shared" si="1"/>
        <v>0</v>
      </c>
    </row>
    <row r="19" ht="15.75" customHeight="1">
      <c r="A19" s="15" t="s">
        <v>21</v>
      </c>
      <c r="B19" s="16"/>
      <c r="C19" s="16"/>
      <c r="D19" s="16"/>
      <c r="E19" s="16"/>
      <c r="F19" s="17"/>
      <c r="G19" s="18">
        <f>SUM(G9:G18)</f>
        <v>0</v>
      </c>
    </row>
    <row r="20" ht="15.75" customHeight="1"/>
    <row r="21" ht="30.0" customHeight="1">
      <c r="A21" s="19"/>
      <c r="B21" s="20" t="s">
        <v>22</v>
      </c>
      <c r="C21" s="21" t="s">
        <v>23</v>
      </c>
    </row>
    <row r="22" ht="37.5" customHeight="1">
      <c r="A22" s="19"/>
      <c r="B22" s="20" t="s">
        <v>24</v>
      </c>
      <c r="C22" s="21" t="s">
        <v>23</v>
      </c>
    </row>
    <row r="23" ht="15.75" customHeight="1"/>
    <row r="24" ht="15.75" customHeight="1"/>
    <row r="25" ht="15.75" customHeight="1"/>
    <row r="26" ht="15.75" customHeight="1">
      <c r="B26" s="22" t="s">
        <v>25</v>
      </c>
      <c r="C26" s="23" t="s">
        <v>26</v>
      </c>
    </row>
    <row r="27" ht="15.75" customHeight="1"/>
    <row r="28" ht="15.75" customHeight="1">
      <c r="B28" s="22" t="s">
        <v>27</v>
      </c>
      <c r="C28" s="24" t="s">
        <v>28</v>
      </c>
    </row>
    <row r="29" ht="15.75" customHeight="1"/>
    <row r="30" ht="15.75" customHeight="1">
      <c r="B30" s="22" t="s">
        <v>29</v>
      </c>
      <c r="C30" s="23" t="s">
        <v>30</v>
      </c>
    </row>
    <row r="31" ht="15.75" customHeight="1"/>
    <row r="32" ht="45.0" customHeight="1">
      <c r="B32" s="25" t="s">
        <v>31</v>
      </c>
      <c r="C32" s="26" t="s">
        <v>32</v>
      </c>
    </row>
    <row r="33" ht="15.75" customHeight="1"/>
    <row r="34" ht="15.75" customHeight="1"/>
    <row r="35" ht="15.75" customHeight="1">
      <c r="B35" s="22" t="s">
        <v>33</v>
      </c>
    </row>
    <row r="36" ht="15.75" customHeight="1"/>
    <row r="37" ht="15.75" customHeight="1">
      <c r="B37" s="27" t="s">
        <v>34</v>
      </c>
    </row>
    <row r="38" ht="15.75" customHeight="1">
      <c r="B38" s="28"/>
    </row>
    <row r="39" ht="15.75" customHeight="1">
      <c r="B39" s="27" t="s">
        <v>35</v>
      </c>
    </row>
    <row r="40" ht="15.75" customHeight="1">
      <c r="B40" s="28"/>
    </row>
    <row r="41" ht="15.75" customHeight="1">
      <c r="B41" s="27" t="s">
        <v>36</v>
      </c>
    </row>
    <row r="42" ht="15.75" customHeight="1">
      <c r="B42" s="28"/>
    </row>
    <row r="43" ht="15.75" customHeight="1">
      <c r="B43" s="27" t="s">
        <v>37</v>
      </c>
    </row>
    <row r="44" ht="15.75" customHeight="1">
      <c r="B44" s="28"/>
    </row>
    <row r="45" ht="15.75" customHeight="1">
      <c r="B45" s="27" t="s">
        <v>38</v>
      </c>
    </row>
    <row r="46" ht="15.75" customHeight="1"/>
    <row r="47" ht="15.75" customHeight="1"/>
    <row r="48" ht="36.0" customHeight="1">
      <c r="B48" s="29" t="s">
        <v>39</v>
      </c>
    </row>
    <row r="49" ht="15.75" customHeight="1"/>
    <row r="50" ht="15.75" customHeight="1">
      <c r="B50" s="25" t="s">
        <v>40</v>
      </c>
    </row>
    <row r="51" ht="15.75" customHeight="1"/>
    <row r="52" ht="15.75" customHeight="1">
      <c r="B52" s="25" t="s">
        <v>41</v>
      </c>
    </row>
    <row r="53" ht="15.75" customHeight="1"/>
    <row r="54" ht="15.75" customHeight="1">
      <c r="B54" s="25" t="s">
        <v>42</v>
      </c>
    </row>
    <row r="55" ht="15.75" customHeight="1"/>
    <row r="56" ht="15.75" customHeight="1">
      <c r="B56" s="25" t="s">
        <v>43</v>
      </c>
    </row>
    <row r="57" ht="15.75" customHeight="1">
      <c r="B57" s="30" t="s">
        <v>44</v>
      </c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5">
    <mergeCell ref="A6:D6"/>
    <mergeCell ref="A19:F19"/>
    <mergeCell ref="C32:E32"/>
    <mergeCell ref="B37:G37"/>
    <mergeCell ref="B48:F48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37.43"/>
    <col customWidth="1" min="3" max="3" width="7.14"/>
    <col customWidth="1" min="4" max="4" width="9.14"/>
    <col customWidth="1" min="5" max="5" width="23.29"/>
    <col customWidth="1" min="6" max="6" width="24.14"/>
    <col customWidth="1" min="7" max="7" width="25.57"/>
    <col customWidth="1" min="8" max="8" width="29.29"/>
    <col customWidth="1" min="9" max="9" width="27.71"/>
    <col customWidth="1" min="10" max="10" width="30.29"/>
    <col customWidth="1" min="11" max="19" width="8.71"/>
  </cols>
  <sheetData>
    <row r="1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23.25" customHeight="1">
      <c r="A2" s="5" t="s">
        <v>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3.25" customHeight="1">
      <c r="A3" s="6" t="s">
        <v>46</v>
      </c>
      <c r="B3" s="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ht="23.25" customHeight="1">
      <c r="A4" s="8" t="s">
        <v>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ht="33.0" customHeight="1">
      <c r="A5" s="3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>
      <c r="A6" s="32" t="s">
        <v>47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ht="50.25" customHeight="1">
      <c r="A7" s="33" t="s">
        <v>4</v>
      </c>
      <c r="B7" s="34" t="s">
        <v>48</v>
      </c>
      <c r="C7" s="35" t="s">
        <v>49</v>
      </c>
      <c r="D7" s="36" t="s">
        <v>50</v>
      </c>
      <c r="E7" s="37" t="s">
        <v>51</v>
      </c>
      <c r="F7" s="38"/>
      <c r="G7" s="37" t="s">
        <v>52</v>
      </c>
      <c r="H7" s="38"/>
      <c r="I7" s="37" t="s">
        <v>53</v>
      </c>
      <c r="J7" s="38"/>
      <c r="K7" s="1"/>
      <c r="L7" s="1"/>
      <c r="M7" s="1"/>
      <c r="N7" s="1"/>
      <c r="O7" s="1"/>
      <c r="P7" s="1"/>
      <c r="Q7" s="1"/>
      <c r="R7" s="1"/>
      <c r="S7" s="1"/>
    </row>
    <row r="8" ht="39.0" customHeight="1">
      <c r="A8" s="39"/>
      <c r="B8" s="40"/>
      <c r="C8" s="40"/>
      <c r="D8" s="41"/>
      <c r="E8" s="42" t="s">
        <v>54</v>
      </c>
      <c r="F8" s="43" t="s">
        <v>55</v>
      </c>
      <c r="G8" s="42" t="s">
        <v>56</v>
      </c>
      <c r="H8" s="42" t="s">
        <v>57</v>
      </c>
      <c r="I8" s="42" t="s">
        <v>58</v>
      </c>
      <c r="J8" s="44" t="s">
        <v>59</v>
      </c>
      <c r="K8" s="1"/>
      <c r="L8" s="1"/>
      <c r="M8" s="1"/>
      <c r="N8" s="1"/>
      <c r="O8" s="1"/>
      <c r="P8" s="1"/>
      <c r="Q8" s="1"/>
      <c r="R8" s="1"/>
      <c r="S8" s="1"/>
    </row>
    <row r="9" ht="18.0" customHeight="1">
      <c r="A9" s="45" t="s">
        <v>60</v>
      </c>
      <c r="B9" s="36" t="s">
        <v>61</v>
      </c>
      <c r="C9" s="46" t="s">
        <v>62</v>
      </c>
      <c r="D9" s="36" t="s">
        <v>63</v>
      </c>
      <c r="E9" s="47" t="s">
        <v>64</v>
      </c>
      <c r="F9" s="48" t="s">
        <v>65</v>
      </c>
      <c r="G9" s="47" t="s">
        <v>66</v>
      </c>
      <c r="H9" s="48" t="s">
        <v>67</v>
      </c>
      <c r="I9" s="47" t="s">
        <v>68</v>
      </c>
      <c r="J9" s="49" t="s">
        <v>69</v>
      </c>
      <c r="K9" s="1"/>
      <c r="L9" s="1"/>
      <c r="M9" s="1"/>
      <c r="N9" s="1"/>
      <c r="O9" s="1"/>
      <c r="P9" s="1"/>
      <c r="Q9" s="1"/>
      <c r="R9" s="1"/>
      <c r="S9" s="1"/>
    </row>
    <row r="10">
      <c r="A10" s="50">
        <v>1.0</v>
      </c>
      <c r="B10" s="51" t="s">
        <v>11</v>
      </c>
      <c r="C10" s="52" t="s">
        <v>70</v>
      </c>
      <c r="D10" s="52">
        <v>1.0</v>
      </c>
      <c r="E10" s="53"/>
      <c r="F10" s="54">
        <f t="shared" ref="F10:F19" si="1">D10*E10</f>
        <v>0</v>
      </c>
      <c r="G10" s="53"/>
      <c r="H10" s="54">
        <f t="shared" ref="H10:H19" si="2">D10*G10</f>
        <v>0</v>
      </c>
      <c r="I10" s="55">
        <f t="shared" ref="I10:I19" si="3">E10+G10</f>
        <v>0</v>
      </c>
      <c r="J10" s="56">
        <f t="shared" ref="J10:J19" si="4">D10*I10</f>
        <v>0</v>
      </c>
      <c r="K10" s="1"/>
      <c r="L10" s="1"/>
      <c r="M10" s="1"/>
      <c r="N10" s="1"/>
      <c r="O10" s="1"/>
      <c r="P10" s="1"/>
      <c r="Q10" s="1"/>
      <c r="R10" s="1"/>
      <c r="S10" s="1"/>
    </row>
    <row r="11">
      <c r="A11" s="50">
        <v>2.0</v>
      </c>
      <c r="B11" s="51" t="s">
        <v>12</v>
      </c>
      <c r="C11" s="57" t="s">
        <v>70</v>
      </c>
      <c r="D11" s="57">
        <v>1.0</v>
      </c>
      <c r="E11" s="58"/>
      <c r="F11" s="59">
        <f t="shared" si="1"/>
        <v>0</v>
      </c>
      <c r="G11" s="58"/>
      <c r="H11" s="59">
        <f t="shared" si="2"/>
        <v>0</v>
      </c>
      <c r="I11" s="60">
        <f t="shared" si="3"/>
        <v>0</v>
      </c>
      <c r="J11" s="61">
        <f t="shared" si="4"/>
        <v>0</v>
      </c>
      <c r="K11" s="1"/>
      <c r="L11" s="1"/>
      <c r="M11" s="1"/>
      <c r="N11" s="1"/>
      <c r="O11" s="1"/>
      <c r="P11" s="1"/>
      <c r="Q11" s="1"/>
      <c r="R11" s="1"/>
      <c r="S11" s="1"/>
    </row>
    <row r="12">
      <c r="A12" s="50">
        <v>3.0</v>
      </c>
      <c r="B12" s="51" t="s">
        <v>13</v>
      </c>
      <c r="C12" s="57" t="s">
        <v>70</v>
      </c>
      <c r="D12" s="62">
        <v>1.0</v>
      </c>
      <c r="E12" s="58"/>
      <c r="F12" s="59">
        <f t="shared" si="1"/>
        <v>0</v>
      </c>
      <c r="G12" s="58"/>
      <c r="H12" s="59">
        <f t="shared" si="2"/>
        <v>0</v>
      </c>
      <c r="I12" s="60">
        <f t="shared" si="3"/>
        <v>0</v>
      </c>
      <c r="J12" s="61">
        <f t="shared" si="4"/>
        <v>0</v>
      </c>
      <c r="K12" s="1"/>
      <c r="L12" s="1"/>
      <c r="M12" s="1"/>
      <c r="N12" s="1"/>
      <c r="O12" s="1"/>
      <c r="P12" s="1"/>
      <c r="Q12" s="1"/>
      <c r="R12" s="1"/>
      <c r="S12" s="1"/>
    </row>
    <row r="13">
      <c r="A13" s="50">
        <v>4.0</v>
      </c>
      <c r="B13" s="51" t="s">
        <v>14</v>
      </c>
      <c r="C13" s="57" t="s">
        <v>70</v>
      </c>
      <c r="D13" s="62">
        <v>1.0</v>
      </c>
      <c r="E13" s="58"/>
      <c r="F13" s="59">
        <f t="shared" si="1"/>
        <v>0</v>
      </c>
      <c r="G13" s="58"/>
      <c r="H13" s="59">
        <f t="shared" si="2"/>
        <v>0</v>
      </c>
      <c r="I13" s="60">
        <f t="shared" si="3"/>
        <v>0</v>
      </c>
      <c r="J13" s="61">
        <f t="shared" si="4"/>
        <v>0</v>
      </c>
      <c r="K13" s="1"/>
      <c r="L13" s="1"/>
      <c r="M13" s="1"/>
      <c r="N13" s="1"/>
      <c r="O13" s="1"/>
      <c r="P13" s="1"/>
      <c r="Q13" s="1"/>
      <c r="R13" s="1"/>
      <c r="S13" s="1"/>
    </row>
    <row r="14" ht="15.75" customHeight="1">
      <c r="A14" s="50">
        <v>5.0</v>
      </c>
      <c r="B14" s="51" t="s">
        <v>15</v>
      </c>
      <c r="C14" s="57" t="s">
        <v>70</v>
      </c>
      <c r="D14" s="62">
        <v>1.0</v>
      </c>
      <c r="E14" s="58"/>
      <c r="F14" s="59">
        <f t="shared" si="1"/>
        <v>0</v>
      </c>
      <c r="G14" s="58"/>
      <c r="H14" s="59">
        <f t="shared" si="2"/>
        <v>0</v>
      </c>
      <c r="I14" s="60">
        <f t="shared" si="3"/>
        <v>0</v>
      </c>
      <c r="J14" s="61">
        <f t="shared" si="4"/>
        <v>0</v>
      </c>
      <c r="K14" s="1"/>
      <c r="L14" s="1"/>
      <c r="M14" s="1"/>
      <c r="N14" s="1"/>
      <c r="O14" s="1"/>
      <c r="P14" s="1"/>
      <c r="Q14" s="1"/>
      <c r="R14" s="1"/>
      <c r="S14" s="1"/>
    </row>
    <row r="15" ht="15.75" customHeight="1">
      <c r="A15" s="50">
        <v>6.0</v>
      </c>
      <c r="B15" s="51" t="s">
        <v>16</v>
      </c>
      <c r="C15" s="57" t="s">
        <v>70</v>
      </c>
      <c r="D15" s="62">
        <v>1.0</v>
      </c>
      <c r="E15" s="58"/>
      <c r="F15" s="59">
        <f t="shared" si="1"/>
        <v>0</v>
      </c>
      <c r="G15" s="58"/>
      <c r="H15" s="59">
        <f t="shared" si="2"/>
        <v>0</v>
      </c>
      <c r="I15" s="60">
        <f t="shared" si="3"/>
        <v>0</v>
      </c>
      <c r="J15" s="61">
        <f t="shared" si="4"/>
        <v>0</v>
      </c>
      <c r="K15" s="1"/>
      <c r="L15" s="1"/>
      <c r="M15" s="1"/>
      <c r="N15" s="1"/>
      <c r="O15" s="1"/>
      <c r="P15" s="1"/>
      <c r="Q15" s="1"/>
      <c r="R15" s="1"/>
      <c r="S15" s="1"/>
    </row>
    <row r="16" ht="15.75" customHeight="1">
      <c r="A16" s="50">
        <v>7.0</v>
      </c>
      <c r="B16" s="51" t="s">
        <v>17</v>
      </c>
      <c r="C16" s="57" t="s">
        <v>70</v>
      </c>
      <c r="D16" s="62">
        <v>1.0</v>
      </c>
      <c r="E16" s="58"/>
      <c r="F16" s="59">
        <f t="shared" si="1"/>
        <v>0</v>
      </c>
      <c r="G16" s="58"/>
      <c r="H16" s="59">
        <f t="shared" si="2"/>
        <v>0</v>
      </c>
      <c r="I16" s="60">
        <f t="shared" si="3"/>
        <v>0</v>
      </c>
      <c r="J16" s="61">
        <f t="shared" si="4"/>
        <v>0</v>
      </c>
      <c r="K16" s="1"/>
      <c r="L16" s="1"/>
      <c r="M16" s="1"/>
      <c r="N16" s="1"/>
      <c r="O16" s="1"/>
      <c r="P16" s="1"/>
      <c r="Q16" s="1"/>
      <c r="R16" s="1"/>
      <c r="S16" s="1"/>
    </row>
    <row r="17" ht="15.75" customHeight="1">
      <c r="A17" s="50">
        <v>8.0</v>
      </c>
      <c r="B17" s="51" t="s">
        <v>18</v>
      </c>
      <c r="C17" s="57" t="s">
        <v>70</v>
      </c>
      <c r="D17" s="62">
        <v>1.0</v>
      </c>
      <c r="E17" s="58"/>
      <c r="F17" s="59">
        <f t="shared" si="1"/>
        <v>0</v>
      </c>
      <c r="G17" s="58"/>
      <c r="H17" s="59">
        <f t="shared" si="2"/>
        <v>0</v>
      </c>
      <c r="I17" s="60">
        <f t="shared" si="3"/>
        <v>0</v>
      </c>
      <c r="J17" s="61">
        <f t="shared" si="4"/>
        <v>0</v>
      </c>
      <c r="K17" s="1"/>
      <c r="L17" s="1"/>
      <c r="M17" s="1"/>
      <c r="N17" s="1"/>
      <c r="O17" s="1"/>
      <c r="P17" s="1"/>
      <c r="Q17" s="1"/>
      <c r="R17" s="1"/>
      <c r="S17" s="1"/>
    </row>
    <row r="18" ht="15.75" customHeight="1">
      <c r="A18" s="50">
        <v>9.0</v>
      </c>
      <c r="B18" s="51" t="s">
        <v>19</v>
      </c>
      <c r="C18" s="57" t="s">
        <v>70</v>
      </c>
      <c r="D18" s="62">
        <v>1.0</v>
      </c>
      <c r="E18" s="58"/>
      <c r="F18" s="59">
        <f t="shared" si="1"/>
        <v>0</v>
      </c>
      <c r="G18" s="58"/>
      <c r="H18" s="59">
        <f t="shared" si="2"/>
        <v>0</v>
      </c>
      <c r="I18" s="60">
        <f t="shared" si="3"/>
        <v>0</v>
      </c>
      <c r="J18" s="61">
        <f t="shared" si="4"/>
        <v>0</v>
      </c>
      <c r="K18" s="1"/>
      <c r="L18" s="1"/>
      <c r="M18" s="1"/>
      <c r="N18" s="1"/>
      <c r="O18" s="1"/>
      <c r="P18" s="1"/>
      <c r="Q18" s="1"/>
      <c r="R18" s="1"/>
      <c r="S18" s="1"/>
    </row>
    <row r="19" ht="15.75" customHeight="1">
      <c r="A19" s="50">
        <v>10.0</v>
      </c>
      <c r="B19" s="51" t="s">
        <v>20</v>
      </c>
      <c r="C19" s="57" t="s">
        <v>70</v>
      </c>
      <c r="D19" s="62">
        <v>1.0</v>
      </c>
      <c r="E19" s="58"/>
      <c r="F19" s="59">
        <f t="shared" si="1"/>
        <v>0</v>
      </c>
      <c r="G19" s="58"/>
      <c r="H19" s="59">
        <f t="shared" si="2"/>
        <v>0</v>
      </c>
      <c r="I19" s="60">
        <f t="shared" si="3"/>
        <v>0</v>
      </c>
      <c r="J19" s="61">
        <f t="shared" si="4"/>
        <v>0</v>
      </c>
      <c r="K19" s="1"/>
      <c r="L19" s="1"/>
      <c r="M19" s="1"/>
      <c r="N19" s="1"/>
      <c r="O19" s="1"/>
      <c r="P19" s="1"/>
      <c r="Q19" s="1"/>
      <c r="R19" s="1"/>
      <c r="S19" s="1"/>
    </row>
    <row r="20" ht="15.75" customHeight="1">
      <c r="A20" s="63"/>
      <c r="E20" s="64"/>
      <c r="F20" s="65">
        <f>SUM(F10:F19)</f>
        <v>0</v>
      </c>
      <c r="G20" s="64"/>
      <c r="H20" s="65">
        <f>SUM(H10:H19)</f>
        <v>0</v>
      </c>
      <c r="I20" s="64"/>
      <c r="J20" s="65">
        <f>SUM(J10:J19)</f>
        <v>0</v>
      </c>
      <c r="K20" s="1"/>
      <c r="L20" s="1"/>
      <c r="M20" s="1"/>
      <c r="N20" s="1"/>
      <c r="O20" s="1"/>
      <c r="P20" s="1"/>
      <c r="Q20" s="1"/>
      <c r="R20" s="1"/>
      <c r="S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9">
    <mergeCell ref="D7:D8"/>
    <mergeCell ref="A20:D20"/>
    <mergeCell ref="A4:D4"/>
    <mergeCell ref="A7:A8"/>
    <mergeCell ref="B7:B8"/>
    <mergeCell ref="C7:C8"/>
    <mergeCell ref="E7:F7"/>
    <mergeCell ref="G7:H7"/>
    <mergeCell ref="I7:J7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2" max="2" width="9.14"/>
    <col customWidth="1" min="3" max="3" width="60.86"/>
    <col customWidth="1" min="4" max="4" width="10.0"/>
    <col customWidth="1" min="5" max="6" width="19.43"/>
    <col customWidth="1" min="7" max="18" width="8.71"/>
  </cols>
  <sheetData>
    <row r="1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3.25" customHeight="1">
      <c r="B2" s="5" t="s">
        <v>71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23.25" customHeight="1">
      <c r="B3" s="6" t="s">
        <v>72</v>
      </c>
      <c r="C3" s="7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ht="23.25" customHeight="1">
      <c r="B4" s="8" t="s">
        <v>3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102.0" customHeight="1">
      <c r="B7" s="66" t="s">
        <v>73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ht="48.75" customHeight="1">
      <c r="B9" s="9" t="s">
        <v>4</v>
      </c>
      <c r="C9" s="10" t="s">
        <v>5</v>
      </c>
      <c r="D9" s="67" t="s">
        <v>74</v>
      </c>
      <c r="E9" s="68" t="s">
        <v>75</v>
      </c>
      <c r="F9" s="69" t="s">
        <v>75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ht="18.0" customHeight="1">
      <c r="B10" s="50">
        <v>1.0</v>
      </c>
      <c r="C10" s="51" t="s">
        <v>11</v>
      </c>
      <c r="D10" s="70" t="s">
        <v>76</v>
      </c>
      <c r="E10" s="58"/>
      <c r="F10" s="71">
        <f t="shared" ref="F10:F19" si="1">E10*1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>
      <c r="B11" s="50">
        <v>2.0</v>
      </c>
      <c r="C11" s="51" t="s">
        <v>12</v>
      </c>
      <c r="D11" s="57" t="s">
        <v>76</v>
      </c>
      <c r="E11" s="58"/>
      <c r="F11" s="61">
        <f t="shared" si="1"/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>
      <c r="B12" s="50">
        <v>3.0</v>
      </c>
      <c r="C12" s="51" t="s">
        <v>13</v>
      </c>
      <c r="D12" s="57" t="s">
        <v>76</v>
      </c>
      <c r="E12" s="58"/>
      <c r="F12" s="61">
        <f t="shared" si="1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>
      <c r="B13" s="50">
        <v>4.0</v>
      </c>
      <c r="C13" s="51" t="s">
        <v>14</v>
      </c>
      <c r="D13" s="57" t="s">
        <v>76</v>
      </c>
      <c r="E13" s="58"/>
      <c r="F13" s="61">
        <f t="shared" si="1"/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>
      <c r="B14" s="50">
        <v>5.0</v>
      </c>
      <c r="C14" s="51" t="s">
        <v>15</v>
      </c>
      <c r="D14" s="57" t="s">
        <v>76</v>
      </c>
      <c r="E14" s="58"/>
      <c r="F14" s="61">
        <f t="shared" si="1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>
      <c r="B15" s="50">
        <v>6.0</v>
      </c>
      <c r="C15" s="51" t="s">
        <v>16</v>
      </c>
      <c r="D15" s="57" t="s">
        <v>76</v>
      </c>
      <c r="E15" s="58"/>
      <c r="F15" s="61">
        <f t="shared" si="1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>
      <c r="B16" s="50">
        <v>7.0</v>
      </c>
      <c r="C16" s="51" t="s">
        <v>17</v>
      </c>
      <c r="D16" s="57" t="s">
        <v>76</v>
      </c>
      <c r="E16" s="58"/>
      <c r="F16" s="61">
        <f t="shared" si="1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>
      <c r="B17" s="50">
        <v>8.0</v>
      </c>
      <c r="C17" s="51" t="s">
        <v>18</v>
      </c>
      <c r="D17" s="57" t="s">
        <v>76</v>
      </c>
      <c r="E17" s="58"/>
      <c r="F17" s="61">
        <f t="shared" si="1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>
      <c r="B18" s="50">
        <v>9.0</v>
      </c>
      <c r="C18" s="51" t="s">
        <v>19</v>
      </c>
      <c r="D18" s="57" t="s">
        <v>76</v>
      </c>
      <c r="E18" s="58"/>
      <c r="F18" s="61">
        <f t="shared" si="1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>
      <c r="B19" s="50">
        <v>10.0</v>
      </c>
      <c r="C19" s="51" t="s">
        <v>20</v>
      </c>
      <c r="D19" s="57" t="s">
        <v>76</v>
      </c>
      <c r="E19" s="58"/>
      <c r="F19" s="61">
        <f t="shared" si="1"/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ht="15.75" customHeight="1">
      <c r="B20" s="72"/>
      <c r="C20" s="73"/>
      <c r="D20" s="73"/>
      <c r="E20" s="65"/>
      <c r="F20" s="74">
        <f>SUM(F10:F19)</f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ht="15.75" customHeight="1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ht="15.75" customHeight="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ht="15.75" customHeight="1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ht="15.75" customHeight="1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ht="15.75" customHeight="1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ht="15.75" customHeight="1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ht="15.75" customHeight="1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ht="15.7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ht="15.75" customHeight="1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ht="15.75" customHeigh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ht="15.75" customHeight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ht="15.75" customHeight="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ht="15.75" customHeight="1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ht="15.75" customHeight="1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ht="15.75" customHeight="1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ht="15.75" customHeight="1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ht="15.75" customHeight="1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ht="15.7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ht="15.75" customHeight="1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ht="15.75" customHeight="1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ht="15.75" customHeight="1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ht="15.75" customHeight="1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ht="15.75" customHeight="1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ht="15.75" customHeight="1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ht="15.75" customHeigh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ht="15.75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ht="15.75" customHeight="1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ht="15.75" customHeight="1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ht="15.75" customHeight="1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ht="15.75" customHeight="1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ht="15.75" customHeight="1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ht="15.75" customHeight="1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ht="15.75" customHeight="1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ht="15.75" customHeight="1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ht="15.75" customHeight="1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ht="15.75" customHeight="1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ht="15.75" customHeight="1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ht="15.75" customHeight="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ht="15.75" customHeight="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ht="15.75" customHeight="1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ht="15.75" customHeight="1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ht="15.75" customHeight="1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ht="15.75" customHeight="1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ht="15.75" customHeight="1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ht="15.75" customHeight="1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ht="15.75" customHeight="1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ht="15.75" customHeight="1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ht="15.75" customHeight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ht="15.75" customHeight="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ht="15.75" customHeight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ht="15.75" customHeight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ht="15.75" customHeight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ht="15.75" customHeight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ht="15.75" customHeight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ht="15.75" customHeight="1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ht="15.75" customHeight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ht="15.75" customHeight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ht="15.75" customHeight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ht="15.75" customHeight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ht="15.75" customHeight="1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ht="15.75" customHeight="1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ht="15.75" customHeight="1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ht="15.75" customHeight="1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ht="15.75" customHeight="1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ht="15.75" customHeight="1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ht="15.75" customHeight="1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ht="15.75" customHeight="1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ht="15.75" customHeight="1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ht="15.75" customHeight="1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ht="15.75" customHeight="1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ht="15.75" customHeight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ht="15.75" customHeight="1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ht="15.75" customHeight="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ht="15.75" customHeight="1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ht="15.75" customHeigh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ht="15.75" customHeight="1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ht="15.75" customHeight="1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ht="15.75" customHeight="1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ht="15.75" customHeigh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ht="15.75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ht="15.75" customHeight="1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ht="15.75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ht="15.75" customHeight="1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ht="15.75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ht="15.75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ht="15.75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ht="15.75" customHeigh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ht="15.75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ht="15.75" customHeight="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ht="15.75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ht="15.75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ht="15.75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ht="15.75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ht="15.75" customHeight="1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ht="15.75" customHeight="1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ht="15.75" customHeight="1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ht="15.75" customHeight="1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ht="15.75" customHeight="1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ht="15.75" customHeigh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ht="15.75" customHeigh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ht="15.75" customHeigh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ht="15.75" customHeigh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ht="15.75" customHeigh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ht="15.75" customHeigh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ht="15.75" customHeigh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ht="15.75" customHeigh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ht="15.75" customHeigh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ht="15.75" customHeigh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ht="15.75" customHeigh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ht="15.75" customHeigh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ht="15.75" customHeigh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ht="15.75" customHeigh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ht="15.75" customHeigh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ht="15.75" customHeigh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ht="15.75" customHeigh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ht="15.75" customHeigh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ht="15.75" customHeigh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ht="15.75" customHeigh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ht="15.75" customHeigh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ht="15.75" customHeigh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ht="15.75" customHeigh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ht="15.75" customHeigh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ht="15.75" customHeigh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ht="15.75" customHeigh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ht="15.75" customHeigh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ht="15.75" customHeigh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ht="15.75" customHeigh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ht="15.75" customHeigh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ht="15.75" customHeigh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ht="15.75" customHeigh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ht="15.75" customHeigh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ht="15.75" customHeigh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ht="15.75" customHeigh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ht="15.75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ht="15.75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ht="15.75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ht="15.75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ht="15.75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ht="15.75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ht="15.75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ht="15.75" customHeigh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ht="15.75" customHeigh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ht="15.75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ht="15.75" customHeigh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ht="15.75" customHeigh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ht="15.75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ht="15.75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ht="15.75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ht="15.75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ht="15.75" customHeigh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ht="15.75" customHeigh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ht="15.75" customHeigh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ht="15.75" customHeigh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ht="15.75" customHeigh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ht="15.75" customHeigh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ht="15.75" customHeight="1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ht="15.75" customHeight="1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ht="15.75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ht="15.75" customHeight="1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ht="15.75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ht="15.75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ht="15.75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ht="15.75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ht="15.75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ht="15.75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ht="15.75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ht="15.75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ht="15.75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ht="15.75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ht="15.75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ht="15.75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ht="15.75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ht="15.75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ht="15.75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ht="15.75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ht="15.75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ht="15.75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ht="15.75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ht="15.75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ht="15.75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ht="15.75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ht="15.75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ht="15.75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ht="15.75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ht="15.75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ht="15.75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ht="15.75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ht="15.75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ht="15.75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ht="15.75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ht="15.75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ht="15.75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ht="15.75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ht="15.75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ht="15.75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ht="15.75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ht="15.75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ht="15.75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ht="15.75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ht="15.75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3">
    <mergeCell ref="B4:E4"/>
    <mergeCell ref="B7:E7"/>
    <mergeCell ref="B20:D20"/>
  </mergeCells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.43"/>
    <col customWidth="1" min="3" max="3" width="53.43"/>
    <col customWidth="1" min="4" max="4" width="13.57"/>
    <col customWidth="1" min="5" max="5" width="8.71"/>
    <col customWidth="1" min="6" max="6" width="25.71"/>
    <col customWidth="1" min="7" max="7" width="26.29"/>
    <col customWidth="1" min="8" max="27" width="8.71"/>
  </cols>
  <sheetData>
    <row r="1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23.25" customHeight="1">
      <c r="B2" s="5" t="s">
        <v>77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3.25" customHeight="1">
      <c r="B3" s="6" t="s">
        <v>78</v>
      </c>
      <c r="C3" s="7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ht="23.25" customHeight="1">
      <c r="B4" s="8" t="s">
        <v>3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52.5" customHeight="1">
      <c r="B6" s="66" t="s">
        <v>79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ht="47.25" customHeight="1">
      <c r="B7" s="75" t="s">
        <v>4</v>
      </c>
      <c r="C7" s="76" t="s">
        <v>48</v>
      </c>
      <c r="D7" s="35" t="s">
        <v>49</v>
      </c>
      <c r="E7" s="36" t="s">
        <v>50</v>
      </c>
      <c r="F7" s="37" t="s">
        <v>80</v>
      </c>
      <c r="G7" s="38"/>
    </row>
    <row r="8">
      <c r="B8" s="39"/>
      <c r="C8" s="77"/>
      <c r="D8" s="40"/>
      <c r="E8" s="41"/>
      <c r="F8" s="42" t="s">
        <v>81</v>
      </c>
      <c r="G8" s="43" t="s">
        <v>82</v>
      </c>
    </row>
    <row r="9">
      <c r="B9" s="78" t="s">
        <v>60</v>
      </c>
      <c r="C9" s="79" t="s">
        <v>61</v>
      </c>
      <c r="D9" s="80" t="s">
        <v>62</v>
      </c>
      <c r="E9" s="79" t="s">
        <v>63</v>
      </c>
      <c r="F9" s="81" t="s">
        <v>64</v>
      </c>
      <c r="G9" s="82" t="s">
        <v>65</v>
      </c>
    </row>
    <row r="10">
      <c r="B10" s="50">
        <v>1.0</v>
      </c>
      <c r="C10" s="51" t="s">
        <v>11</v>
      </c>
      <c r="D10" s="57" t="s">
        <v>70</v>
      </c>
      <c r="E10" s="57">
        <v>1.0</v>
      </c>
      <c r="F10" s="58"/>
      <c r="G10" s="59">
        <f t="shared" ref="G10:G19" si="1">E10*F10</f>
        <v>0</v>
      </c>
    </row>
    <row r="11">
      <c r="B11" s="50">
        <v>2.0</v>
      </c>
      <c r="C11" s="51" t="s">
        <v>12</v>
      </c>
      <c r="D11" s="57" t="s">
        <v>70</v>
      </c>
      <c r="E11" s="57">
        <v>1.0</v>
      </c>
      <c r="F11" s="58"/>
      <c r="G11" s="59">
        <f t="shared" si="1"/>
        <v>0</v>
      </c>
    </row>
    <row r="12">
      <c r="B12" s="50">
        <v>3.0</v>
      </c>
      <c r="C12" s="51" t="s">
        <v>13</v>
      </c>
      <c r="D12" s="57" t="s">
        <v>70</v>
      </c>
      <c r="E12" s="62">
        <v>1.0</v>
      </c>
      <c r="F12" s="58"/>
      <c r="G12" s="59">
        <f t="shared" si="1"/>
        <v>0</v>
      </c>
    </row>
    <row r="13">
      <c r="B13" s="50">
        <v>4.0</v>
      </c>
      <c r="C13" s="51" t="s">
        <v>14</v>
      </c>
      <c r="D13" s="57" t="s">
        <v>70</v>
      </c>
      <c r="E13" s="62">
        <v>1.0</v>
      </c>
      <c r="F13" s="58"/>
      <c r="G13" s="59">
        <f t="shared" si="1"/>
        <v>0</v>
      </c>
    </row>
    <row r="14">
      <c r="B14" s="50">
        <v>5.0</v>
      </c>
      <c r="C14" s="51" t="s">
        <v>15</v>
      </c>
      <c r="D14" s="57" t="s">
        <v>70</v>
      </c>
      <c r="E14" s="62">
        <v>1.0</v>
      </c>
      <c r="F14" s="58"/>
      <c r="G14" s="59">
        <f t="shared" si="1"/>
        <v>0</v>
      </c>
    </row>
    <row r="15">
      <c r="B15" s="50">
        <v>6.0</v>
      </c>
      <c r="C15" s="51" t="s">
        <v>16</v>
      </c>
      <c r="D15" s="57" t="s">
        <v>70</v>
      </c>
      <c r="E15" s="62">
        <v>1.0</v>
      </c>
      <c r="F15" s="58"/>
      <c r="G15" s="59">
        <f t="shared" si="1"/>
        <v>0</v>
      </c>
    </row>
    <row r="16">
      <c r="B16" s="50">
        <v>7.0</v>
      </c>
      <c r="C16" s="51" t="s">
        <v>17</v>
      </c>
      <c r="D16" s="57" t="s">
        <v>70</v>
      </c>
      <c r="E16" s="62">
        <v>1.0</v>
      </c>
      <c r="F16" s="58"/>
      <c r="G16" s="59">
        <f t="shared" si="1"/>
        <v>0</v>
      </c>
    </row>
    <row r="17">
      <c r="B17" s="50">
        <v>8.0</v>
      </c>
      <c r="C17" s="51" t="s">
        <v>18</v>
      </c>
      <c r="D17" s="57" t="s">
        <v>70</v>
      </c>
      <c r="E17" s="62">
        <v>1.0</v>
      </c>
      <c r="F17" s="58"/>
      <c r="G17" s="59">
        <f t="shared" si="1"/>
        <v>0</v>
      </c>
    </row>
    <row r="18">
      <c r="B18" s="50">
        <v>9.0</v>
      </c>
      <c r="C18" s="51" t="s">
        <v>19</v>
      </c>
      <c r="D18" s="57" t="s">
        <v>70</v>
      </c>
      <c r="E18" s="62">
        <v>1.0</v>
      </c>
      <c r="F18" s="58"/>
      <c r="G18" s="59">
        <f t="shared" si="1"/>
        <v>0</v>
      </c>
    </row>
    <row r="19">
      <c r="B19" s="50">
        <v>10.0</v>
      </c>
      <c r="C19" s="51" t="s">
        <v>20</v>
      </c>
      <c r="D19" s="57" t="s">
        <v>70</v>
      </c>
      <c r="E19" s="62">
        <v>1.0</v>
      </c>
      <c r="F19" s="58"/>
      <c r="G19" s="59">
        <f t="shared" si="1"/>
        <v>0</v>
      </c>
    </row>
    <row r="20" ht="15.75" customHeight="1">
      <c r="B20" s="63"/>
      <c r="F20" s="64"/>
      <c r="G20" s="65">
        <f>SUM(G10:G19)</f>
        <v>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8">
    <mergeCell ref="B4:E4"/>
    <mergeCell ref="B6:G6"/>
    <mergeCell ref="B7:B8"/>
    <mergeCell ref="C7:C8"/>
    <mergeCell ref="D7:D8"/>
    <mergeCell ref="E7:E8"/>
    <mergeCell ref="F7:G7"/>
    <mergeCell ref="B20:E20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46.57"/>
    <col customWidth="1" min="3" max="3" width="18.14"/>
    <col customWidth="1" min="4" max="4" width="15.29"/>
    <col customWidth="1" min="5" max="5" width="15.14"/>
    <col customWidth="1" min="6" max="6" width="16.43"/>
    <col customWidth="1" min="7" max="7" width="20.29"/>
    <col customWidth="1" min="8" max="8" width="16.86"/>
    <col customWidth="1" min="9" max="28" width="8.71"/>
  </cols>
  <sheetData>
    <row r="1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3.25" customHeight="1">
      <c r="B2" s="5" t="s">
        <v>83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ht="23.25" customHeight="1">
      <c r="B3" s="6" t="s">
        <v>84</v>
      </c>
      <c r="C3" s="7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39.75" customHeight="1">
      <c r="B4" s="8" t="s">
        <v>3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>
      <c r="A5" s="3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>
      <c r="A6" s="32" t="s">
        <v>85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ht="39.0" customHeight="1">
      <c r="A7" s="83" t="s">
        <v>86</v>
      </c>
      <c r="B7" s="84" t="s">
        <v>87</v>
      </c>
      <c r="C7" s="85" t="s">
        <v>88</v>
      </c>
      <c r="D7" s="85" t="s">
        <v>89</v>
      </c>
      <c r="E7" s="86" t="s">
        <v>90</v>
      </c>
      <c r="F7" s="87"/>
      <c r="G7" s="87"/>
      <c r="H7" s="38"/>
    </row>
    <row r="8">
      <c r="A8" s="88"/>
      <c r="B8" s="89"/>
      <c r="C8" s="89"/>
      <c r="D8" s="89"/>
      <c r="E8" s="90" t="s">
        <v>91</v>
      </c>
      <c r="F8" s="91" t="s">
        <v>92</v>
      </c>
      <c r="G8" s="92" t="s">
        <v>93</v>
      </c>
      <c r="H8" s="93"/>
    </row>
    <row r="9">
      <c r="A9" s="94"/>
      <c r="B9" s="77"/>
      <c r="C9" s="77"/>
      <c r="D9" s="77"/>
      <c r="E9" s="77"/>
      <c r="F9" s="95"/>
      <c r="G9" s="96" t="s">
        <v>94</v>
      </c>
      <c r="H9" s="97" t="s">
        <v>95</v>
      </c>
    </row>
    <row r="10">
      <c r="A10" s="50">
        <v>1.0</v>
      </c>
      <c r="B10" s="51" t="s">
        <v>11</v>
      </c>
      <c r="C10" s="98"/>
      <c r="D10" s="98"/>
      <c r="E10" s="99"/>
      <c r="F10" s="99"/>
      <c r="G10" s="99"/>
      <c r="H10" s="99"/>
    </row>
    <row r="11">
      <c r="A11" s="50">
        <v>2.0</v>
      </c>
      <c r="B11" s="51" t="s">
        <v>12</v>
      </c>
      <c r="C11" s="98"/>
      <c r="D11" s="98"/>
      <c r="E11" s="21"/>
      <c r="F11" s="99"/>
      <c r="G11" s="99"/>
      <c r="H11" s="99"/>
    </row>
    <row r="12">
      <c r="A12" s="50">
        <v>3.0</v>
      </c>
      <c r="B12" s="51" t="s">
        <v>13</v>
      </c>
      <c r="C12" s="98"/>
      <c r="D12" s="98"/>
      <c r="E12" s="21"/>
      <c r="F12" s="99"/>
      <c r="G12" s="99"/>
      <c r="H12" s="99"/>
    </row>
    <row r="13">
      <c r="A13" s="50">
        <v>4.0</v>
      </c>
      <c r="B13" s="51" t="s">
        <v>14</v>
      </c>
      <c r="C13" s="98"/>
      <c r="D13" s="98"/>
      <c r="E13" s="21"/>
      <c r="F13" s="99"/>
      <c r="G13" s="99"/>
      <c r="H13" s="99"/>
    </row>
    <row r="14" ht="15.75" customHeight="1">
      <c r="A14" s="50">
        <v>5.0</v>
      </c>
      <c r="B14" s="51" t="s">
        <v>15</v>
      </c>
      <c r="C14" s="98"/>
      <c r="D14" s="98"/>
      <c r="E14" s="21"/>
      <c r="F14" s="99"/>
      <c r="G14" s="99"/>
      <c r="H14" s="99"/>
    </row>
    <row r="15" ht="15.75" customHeight="1">
      <c r="A15" s="50">
        <v>6.0</v>
      </c>
      <c r="B15" s="51" t="s">
        <v>16</v>
      </c>
      <c r="C15" s="98"/>
      <c r="D15" s="98"/>
      <c r="E15" s="21"/>
      <c r="F15" s="99"/>
      <c r="G15" s="99"/>
      <c r="H15" s="99"/>
    </row>
    <row r="16" ht="15.75" customHeight="1">
      <c r="A16" s="50">
        <v>7.0</v>
      </c>
      <c r="B16" s="51" t="s">
        <v>17</v>
      </c>
      <c r="C16" s="98"/>
      <c r="D16" s="98"/>
      <c r="E16" s="21"/>
      <c r="F16" s="99"/>
      <c r="G16" s="99"/>
      <c r="H16" s="99"/>
    </row>
    <row r="17" ht="15.75" customHeight="1">
      <c r="A17" s="50">
        <v>8.0</v>
      </c>
      <c r="B17" s="51" t="s">
        <v>18</v>
      </c>
      <c r="C17" s="98"/>
      <c r="D17" s="98"/>
      <c r="E17" s="21"/>
      <c r="F17" s="99"/>
      <c r="G17" s="99"/>
      <c r="H17" s="99"/>
    </row>
    <row r="18" ht="15.75" customHeight="1">
      <c r="A18" s="50">
        <v>9.0</v>
      </c>
      <c r="B18" s="51" t="s">
        <v>19</v>
      </c>
      <c r="C18" s="98"/>
      <c r="D18" s="98"/>
      <c r="E18" s="21"/>
      <c r="F18" s="99"/>
      <c r="G18" s="99"/>
      <c r="H18" s="99"/>
    </row>
    <row r="19" ht="15.75" customHeight="1">
      <c r="A19" s="50">
        <v>10.0</v>
      </c>
      <c r="B19" s="51" t="s">
        <v>20</v>
      </c>
      <c r="C19" s="98"/>
      <c r="D19" s="98"/>
      <c r="E19" s="21"/>
      <c r="F19" s="99"/>
      <c r="G19" s="99"/>
      <c r="H19" s="99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</sheetData>
  <mergeCells count="9">
    <mergeCell ref="F8:F9"/>
    <mergeCell ref="G8:H8"/>
    <mergeCell ref="B4:E4"/>
    <mergeCell ref="A7:A9"/>
    <mergeCell ref="B7:B9"/>
    <mergeCell ref="C7:C9"/>
    <mergeCell ref="D7:D9"/>
    <mergeCell ref="E7:H7"/>
    <mergeCell ref="E8:E9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2" max="2" width="36.71"/>
  </cols>
  <sheetData>
    <row r="5">
      <c r="A5" s="100" t="s">
        <v>96</v>
      </c>
      <c r="B5" s="101"/>
      <c r="C5" s="101"/>
      <c r="D5" s="101"/>
      <c r="E5" s="102"/>
      <c r="F5" s="102"/>
      <c r="G5" s="102"/>
    </row>
    <row r="6">
      <c r="A6" s="103" t="s">
        <v>97</v>
      </c>
      <c r="B6" s="101"/>
      <c r="C6" s="101"/>
      <c r="D6" s="101"/>
      <c r="E6" s="102"/>
      <c r="F6" s="102"/>
      <c r="G6" s="102"/>
    </row>
    <row r="7">
      <c r="A7" s="104" t="s">
        <v>98</v>
      </c>
      <c r="G7" s="102"/>
    </row>
    <row r="8">
      <c r="A8" s="102"/>
      <c r="B8" s="102"/>
      <c r="C8" s="102"/>
      <c r="D8" s="102"/>
      <c r="E8" s="102"/>
      <c r="F8" s="102"/>
      <c r="G8" s="102"/>
    </row>
    <row r="9">
      <c r="A9" s="105" t="s">
        <v>99</v>
      </c>
      <c r="G9" s="102"/>
    </row>
    <row r="10">
      <c r="A10" s="106" t="s">
        <v>100</v>
      </c>
      <c r="G10" s="102"/>
    </row>
    <row r="11">
      <c r="A11" s="107"/>
      <c r="B11" s="102"/>
      <c r="C11" s="102"/>
      <c r="D11" s="102"/>
      <c r="E11" s="102"/>
      <c r="F11" s="102"/>
      <c r="G11" s="102"/>
    </row>
    <row r="12">
      <c r="A12" s="107" t="s">
        <v>101</v>
      </c>
      <c r="B12" s="102"/>
      <c r="C12" s="102"/>
      <c r="D12" s="102"/>
      <c r="E12" s="102"/>
      <c r="F12" s="102"/>
      <c r="G12" s="102"/>
    </row>
    <row r="13">
      <c r="A13" s="102"/>
      <c r="B13" s="102"/>
      <c r="C13" s="102"/>
      <c r="D13" s="102"/>
      <c r="E13" s="102"/>
      <c r="F13" s="102"/>
      <c r="G13" s="102"/>
    </row>
    <row r="14">
      <c r="A14" s="108"/>
      <c r="B14" s="108"/>
      <c r="C14" s="108"/>
      <c r="D14" s="108"/>
      <c r="E14" s="109"/>
      <c r="F14" s="109"/>
      <c r="G14" s="102"/>
    </row>
    <row r="15">
      <c r="A15" s="110" t="s">
        <v>4</v>
      </c>
      <c r="B15" s="111" t="s">
        <v>102</v>
      </c>
      <c r="C15" s="111" t="s">
        <v>103</v>
      </c>
      <c r="D15" s="111" t="s">
        <v>50</v>
      </c>
      <c r="E15" s="112" t="s">
        <v>104</v>
      </c>
      <c r="F15" s="113"/>
      <c r="G15" s="102"/>
    </row>
    <row r="16">
      <c r="A16" s="114"/>
      <c r="B16" s="113"/>
      <c r="C16" s="113"/>
      <c r="D16" s="113"/>
      <c r="E16" s="115" t="s">
        <v>81</v>
      </c>
      <c r="F16" s="116" t="s">
        <v>105</v>
      </c>
      <c r="G16" s="102"/>
    </row>
    <row r="17">
      <c r="A17" s="117">
        <v>1.0</v>
      </c>
      <c r="B17" s="118" t="s">
        <v>106</v>
      </c>
      <c r="C17" s="119"/>
      <c r="D17" s="119"/>
      <c r="E17" s="119"/>
      <c r="F17" s="120">
        <f t="shared" ref="F17:F53" si="1">E17*D17</f>
        <v>0</v>
      </c>
      <c r="G17" s="102"/>
    </row>
    <row r="18">
      <c r="A18" s="117">
        <v>2.0</v>
      </c>
      <c r="B18" s="118" t="s">
        <v>107</v>
      </c>
      <c r="C18" s="119"/>
      <c r="D18" s="119"/>
      <c r="E18" s="119"/>
      <c r="F18" s="120">
        <f t="shared" si="1"/>
        <v>0</v>
      </c>
      <c r="G18" s="102"/>
    </row>
    <row r="19">
      <c r="A19" s="117">
        <v>3.0</v>
      </c>
      <c r="B19" s="118" t="s">
        <v>108</v>
      </c>
      <c r="C19" s="119"/>
      <c r="D19" s="119"/>
      <c r="E19" s="119"/>
      <c r="F19" s="120">
        <f t="shared" si="1"/>
        <v>0</v>
      </c>
      <c r="G19" s="102"/>
    </row>
    <row r="20">
      <c r="A20" s="117">
        <v>4.0</v>
      </c>
      <c r="B20" s="118" t="s">
        <v>109</v>
      </c>
      <c r="C20" s="119"/>
      <c r="D20" s="119"/>
      <c r="E20" s="119"/>
      <c r="F20" s="120">
        <f t="shared" si="1"/>
        <v>0</v>
      </c>
      <c r="G20" s="102"/>
    </row>
    <row r="21">
      <c r="A21" s="117">
        <v>5.0</v>
      </c>
      <c r="B21" s="118" t="s">
        <v>110</v>
      </c>
      <c r="C21" s="119"/>
      <c r="D21" s="119"/>
      <c r="E21" s="119"/>
      <c r="F21" s="120">
        <f t="shared" si="1"/>
        <v>0</v>
      </c>
      <c r="G21" s="102"/>
    </row>
    <row r="22">
      <c r="A22" s="117">
        <v>6.0</v>
      </c>
      <c r="B22" s="118" t="s">
        <v>111</v>
      </c>
      <c r="C22" s="119"/>
      <c r="D22" s="119"/>
      <c r="E22" s="119"/>
      <c r="F22" s="120">
        <f t="shared" si="1"/>
        <v>0</v>
      </c>
      <c r="G22" s="102"/>
    </row>
    <row r="23">
      <c r="A23" s="117">
        <v>7.0</v>
      </c>
      <c r="B23" s="118" t="s">
        <v>112</v>
      </c>
      <c r="C23" s="119"/>
      <c r="D23" s="119"/>
      <c r="E23" s="119"/>
      <c r="F23" s="120">
        <f t="shared" si="1"/>
        <v>0</v>
      </c>
      <c r="G23" s="102"/>
    </row>
    <row r="24">
      <c r="A24" s="117">
        <v>8.0</v>
      </c>
      <c r="B24" s="118" t="s">
        <v>113</v>
      </c>
      <c r="C24" s="119"/>
      <c r="D24" s="119"/>
      <c r="E24" s="119"/>
      <c r="F24" s="120">
        <f t="shared" si="1"/>
        <v>0</v>
      </c>
      <c r="G24" s="102"/>
    </row>
    <row r="25">
      <c r="A25" s="117">
        <v>9.0</v>
      </c>
      <c r="B25" s="118" t="s">
        <v>114</v>
      </c>
      <c r="C25" s="119"/>
      <c r="D25" s="119"/>
      <c r="E25" s="119"/>
      <c r="F25" s="120">
        <f t="shared" si="1"/>
        <v>0</v>
      </c>
      <c r="G25" s="102"/>
    </row>
    <row r="26">
      <c r="A26" s="117">
        <v>10.0</v>
      </c>
      <c r="B26" s="118" t="s">
        <v>115</v>
      </c>
      <c r="C26" s="119"/>
      <c r="D26" s="119"/>
      <c r="E26" s="119"/>
      <c r="F26" s="120">
        <f t="shared" si="1"/>
        <v>0</v>
      </c>
      <c r="G26" s="102"/>
    </row>
    <row r="27">
      <c r="A27" s="117">
        <v>11.0</v>
      </c>
      <c r="B27" s="118" t="s">
        <v>115</v>
      </c>
      <c r="C27" s="119"/>
      <c r="D27" s="119"/>
      <c r="E27" s="119"/>
      <c r="F27" s="120">
        <f t="shared" si="1"/>
        <v>0</v>
      </c>
      <c r="G27" s="102"/>
    </row>
    <row r="28">
      <c r="A28" s="117">
        <v>12.0</v>
      </c>
      <c r="B28" s="118" t="s">
        <v>115</v>
      </c>
      <c r="C28" s="119"/>
      <c r="D28" s="119"/>
      <c r="E28" s="119"/>
      <c r="F28" s="120">
        <f t="shared" si="1"/>
        <v>0</v>
      </c>
      <c r="G28" s="102"/>
    </row>
    <row r="29">
      <c r="A29" s="117">
        <v>13.0</v>
      </c>
      <c r="B29" s="118" t="s">
        <v>115</v>
      </c>
      <c r="C29" s="119"/>
      <c r="D29" s="119"/>
      <c r="E29" s="119"/>
      <c r="F29" s="120">
        <f t="shared" si="1"/>
        <v>0</v>
      </c>
      <c r="G29" s="102"/>
    </row>
    <row r="30">
      <c r="A30" s="117">
        <v>14.0</v>
      </c>
      <c r="B30" s="118" t="s">
        <v>115</v>
      </c>
      <c r="C30" s="119"/>
      <c r="D30" s="119"/>
      <c r="E30" s="119"/>
      <c r="F30" s="120">
        <f t="shared" si="1"/>
        <v>0</v>
      </c>
      <c r="G30" s="102"/>
    </row>
    <row r="31">
      <c r="A31" s="117">
        <v>15.0</v>
      </c>
      <c r="B31" s="118" t="s">
        <v>115</v>
      </c>
      <c r="C31" s="119"/>
      <c r="D31" s="119"/>
      <c r="E31" s="119"/>
      <c r="F31" s="120">
        <f t="shared" si="1"/>
        <v>0</v>
      </c>
      <c r="G31" s="102"/>
    </row>
    <row r="32">
      <c r="A32" s="117">
        <v>16.0</v>
      </c>
      <c r="B32" s="118" t="s">
        <v>115</v>
      </c>
      <c r="C32" s="119"/>
      <c r="D32" s="119"/>
      <c r="E32" s="119"/>
      <c r="F32" s="120">
        <f t="shared" si="1"/>
        <v>0</v>
      </c>
      <c r="G32" s="102"/>
    </row>
    <row r="33">
      <c r="A33" s="117">
        <v>17.0</v>
      </c>
      <c r="B33" s="118" t="s">
        <v>115</v>
      </c>
      <c r="C33" s="119"/>
      <c r="D33" s="119"/>
      <c r="E33" s="119"/>
      <c r="F33" s="120">
        <f t="shared" si="1"/>
        <v>0</v>
      </c>
      <c r="G33" s="102"/>
    </row>
    <row r="34">
      <c r="A34" s="117">
        <v>18.0</v>
      </c>
      <c r="B34" s="118" t="s">
        <v>115</v>
      </c>
      <c r="C34" s="119"/>
      <c r="D34" s="119"/>
      <c r="E34" s="119"/>
      <c r="F34" s="120">
        <f t="shared" si="1"/>
        <v>0</v>
      </c>
      <c r="G34" s="102"/>
    </row>
    <row r="35">
      <c r="A35" s="117">
        <v>19.0</v>
      </c>
      <c r="B35" s="118" t="s">
        <v>115</v>
      </c>
      <c r="C35" s="119"/>
      <c r="D35" s="119"/>
      <c r="E35" s="119"/>
      <c r="F35" s="120">
        <f t="shared" si="1"/>
        <v>0</v>
      </c>
      <c r="G35" s="102"/>
    </row>
    <row r="36">
      <c r="A36" s="117">
        <v>20.0</v>
      </c>
      <c r="B36" s="118" t="s">
        <v>115</v>
      </c>
      <c r="C36" s="119"/>
      <c r="D36" s="119"/>
      <c r="E36" s="119"/>
      <c r="F36" s="120">
        <f t="shared" si="1"/>
        <v>0</v>
      </c>
      <c r="G36" s="102"/>
    </row>
    <row r="37">
      <c r="A37" s="117">
        <v>21.0</v>
      </c>
      <c r="B37" s="118" t="s">
        <v>115</v>
      </c>
      <c r="C37" s="119"/>
      <c r="D37" s="119"/>
      <c r="E37" s="119"/>
      <c r="F37" s="120">
        <f t="shared" si="1"/>
        <v>0</v>
      </c>
      <c r="G37" s="102"/>
    </row>
    <row r="38">
      <c r="A38" s="117">
        <v>22.0</v>
      </c>
      <c r="B38" s="118" t="s">
        <v>115</v>
      </c>
      <c r="C38" s="119"/>
      <c r="D38" s="119"/>
      <c r="E38" s="119"/>
      <c r="F38" s="120">
        <f t="shared" si="1"/>
        <v>0</v>
      </c>
      <c r="G38" s="102"/>
    </row>
    <row r="39">
      <c r="A39" s="117">
        <v>23.0</v>
      </c>
      <c r="B39" s="118" t="s">
        <v>115</v>
      </c>
      <c r="C39" s="119"/>
      <c r="D39" s="119"/>
      <c r="E39" s="119"/>
      <c r="F39" s="120">
        <f t="shared" si="1"/>
        <v>0</v>
      </c>
      <c r="G39" s="102"/>
    </row>
    <row r="40">
      <c r="A40" s="117">
        <v>24.0</v>
      </c>
      <c r="B40" s="118" t="s">
        <v>115</v>
      </c>
      <c r="C40" s="119"/>
      <c r="D40" s="119"/>
      <c r="E40" s="119"/>
      <c r="F40" s="120">
        <f t="shared" si="1"/>
        <v>0</v>
      </c>
      <c r="G40" s="102"/>
    </row>
    <row r="41">
      <c r="A41" s="117">
        <v>25.0</v>
      </c>
      <c r="B41" s="118" t="s">
        <v>115</v>
      </c>
      <c r="C41" s="119"/>
      <c r="D41" s="119"/>
      <c r="E41" s="119"/>
      <c r="F41" s="120">
        <f t="shared" si="1"/>
        <v>0</v>
      </c>
      <c r="G41" s="102"/>
    </row>
    <row r="42">
      <c r="A42" s="117">
        <v>26.0</v>
      </c>
      <c r="B42" s="118" t="s">
        <v>115</v>
      </c>
      <c r="C42" s="119"/>
      <c r="D42" s="119"/>
      <c r="E42" s="119"/>
      <c r="F42" s="120">
        <f t="shared" si="1"/>
        <v>0</v>
      </c>
      <c r="G42" s="102"/>
    </row>
    <row r="43">
      <c r="A43" s="117">
        <v>27.0</v>
      </c>
      <c r="B43" s="118" t="s">
        <v>115</v>
      </c>
      <c r="C43" s="119"/>
      <c r="D43" s="119"/>
      <c r="E43" s="119"/>
      <c r="F43" s="120">
        <f t="shared" si="1"/>
        <v>0</v>
      </c>
      <c r="G43" s="102"/>
    </row>
    <row r="44">
      <c r="A44" s="117">
        <v>28.0</v>
      </c>
      <c r="B44" s="118" t="s">
        <v>115</v>
      </c>
      <c r="C44" s="119"/>
      <c r="D44" s="119"/>
      <c r="E44" s="119"/>
      <c r="F44" s="120">
        <f t="shared" si="1"/>
        <v>0</v>
      </c>
      <c r="G44" s="102"/>
    </row>
    <row r="45">
      <c r="A45" s="117">
        <v>29.0</v>
      </c>
      <c r="B45" s="118" t="s">
        <v>115</v>
      </c>
      <c r="C45" s="119"/>
      <c r="D45" s="119"/>
      <c r="E45" s="119"/>
      <c r="F45" s="120">
        <f t="shared" si="1"/>
        <v>0</v>
      </c>
      <c r="G45" s="102"/>
    </row>
    <row r="46">
      <c r="A46" s="117">
        <v>30.0</v>
      </c>
      <c r="B46" s="118" t="s">
        <v>115</v>
      </c>
      <c r="C46" s="119"/>
      <c r="D46" s="119"/>
      <c r="E46" s="119"/>
      <c r="F46" s="120">
        <f t="shared" si="1"/>
        <v>0</v>
      </c>
      <c r="G46" s="102"/>
    </row>
    <row r="47">
      <c r="A47" s="117">
        <v>31.0</v>
      </c>
      <c r="B47" s="118" t="s">
        <v>115</v>
      </c>
      <c r="C47" s="119"/>
      <c r="D47" s="119"/>
      <c r="E47" s="119"/>
      <c r="F47" s="120">
        <f t="shared" si="1"/>
        <v>0</v>
      </c>
      <c r="G47" s="102"/>
    </row>
    <row r="48">
      <c r="A48" s="117">
        <v>32.0</v>
      </c>
      <c r="B48" s="118" t="s">
        <v>115</v>
      </c>
      <c r="C48" s="119"/>
      <c r="D48" s="119"/>
      <c r="E48" s="119"/>
      <c r="F48" s="120">
        <f t="shared" si="1"/>
        <v>0</v>
      </c>
      <c r="G48" s="102"/>
    </row>
    <row r="49">
      <c r="A49" s="117">
        <v>33.0</v>
      </c>
      <c r="B49" s="118" t="s">
        <v>115</v>
      </c>
      <c r="C49" s="119"/>
      <c r="D49" s="119"/>
      <c r="E49" s="119"/>
      <c r="F49" s="120">
        <f t="shared" si="1"/>
        <v>0</v>
      </c>
      <c r="G49" s="102"/>
    </row>
    <row r="50">
      <c r="A50" s="117">
        <v>34.0</v>
      </c>
      <c r="B50" s="118" t="s">
        <v>115</v>
      </c>
      <c r="C50" s="119"/>
      <c r="D50" s="119"/>
      <c r="E50" s="119"/>
      <c r="F50" s="120">
        <f t="shared" si="1"/>
        <v>0</v>
      </c>
      <c r="G50" s="102"/>
    </row>
    <row r="51">
      <c r="A51" s="117">
        <v>35.0</v>
      </c>
      <c r="B51" s="118" t="s">
        <v>115</v>
      </c>
      <c r="C51" s="119"/>
      <c r="D51" s="119"/>
      <c r="E51" s="119"/>
      <c r="F51" s="120">
        <f t="shared" si="1"/>
        <v>0</v>
      </c>
      <c r="G51" s="102"/>
    </row>
    <row r="52">
      <c r="A52" s="117">
        <v>36.0</v>
      </c>
      <c r="B52" s="118" t="s">
        <v>115</v>
      </c>
      <c r="C52" s="119"/>
      <c r="D52" s="119"/>
      <c r="E52" s="119"/>
      <c r="F52" s="120">
        <f t="shared" si="1"/>
        <v>0</v>
      </c>
      <c r="G52" s="102"/>
    </row>
    <row r="53">
      <c r="A53" s="117">
        <v>37.0</v>
      </c>
      <c r="B53" s="118" t="s">
        <v>115</v>
      </c>
      <c r="C53" s="119"/>
      <c r="D53" s="119"/>
      <c r="E53" s="119"/>
      <c r="F53" s="120">
        <f t="shared" si="1"/>
        <v>0</v>
      </c>
      <c r="G53" s="102"/>
    </row>
    <row r="54">
      <c r="A54" s="121" t="s">
        <v>116</v>
      </c>
      <c r="B54" s="122"/>
      <c r="C54" s="122"/>
      <c r="D54" s="122"/>
      <c r="E54" s="113"/>
      <c r="F54" s="123">
        <f>SUM(F17:F53)</f>
        <v>0</v>
      </c>
      <c r="G54" s="102"/>
    </row>
    <row r="55">
      <c r="A55" s="121" t="s">
        <v>117</v>
      </c>
      <c r="B55" s="122"/>
      <c r="C55" s="122"/>
      <c r="D55" s="122"/>
      <c r="E55" s="113"/>
      <c r="F55" s="123">
        <f>F54*F54</f>
        <v>0</v>
      </c>
      <c r="G55" s="102"/>
    </row>
  </sheetData>
  <mergeCells count="10">
    <mergeCell ref="D15:D16"/>
    <mergeCell ref="A54:E54"/>
    <mergeCell ref="A55:E55"/>
    <mergeCell ref="A7:F7"/>
    <mergeCell ref="A9:F9"/>
    <mergeCell ref="A10:F10"/>
    <mergeCell ref="A15:A16"/>
    <mergeCell ref="B15:B16"/>
    <mergeCell ref="C15:C16"/>
    <mergeCell ref="E15:F15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2023-04-18T09:52:38Z</dcterms:created>
  <dc:creator>Gulzada</dc:creator>
</cp:coreProperties>
</file>