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waziri\Desktop\All Doc\Approved PRs\BOQ's\Malkohi Protection Bridge\"/>
    </mc:Choice>
  </mc:AlternateContent>
  <xr:revisionPtr revIDLastSave="0" documentId="13_ncr:1_{DDE3EC63-26F3-4EBC-8A57-C3F5E4089275}" xr6:coauthVersionLast="45" xr6:coauthVersionMax="45" xr10:uidLastSave="{00000000-0000-0000-0000-000000000000}"/>
  <bookViews>
    <workbookView xWindow="-110" yWindow="-110" windowWidth="19420" windowHeight="10420" xr2:uid="{76574FE3-7B5B-434C-ADFE-3CF38F5131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2" i="1" l="1"/>
  <c r="D11" i="1"/>
  <c r="D9" i="1"/>
  <c r="D7" i="1"/>
  <c r="G12" i="1" l="1"/>
  <c r="H12" i="1" s="1"/>
  <c r="G11" i="1"/>
  <c r="F11" i="1"/>
  <c r="G9" i="1"/>
  <c r="F9" i="1"/>
  <c r="G8" i="1"/>
  <c r="H8" i="1" s="1"/>
  <c r="F8" i="1"/>
  <c r="A9" i="1"/>
  <c r="A10" i="1" s="1"/>
  <c r="A11" i="1" s="1"/>
  <c r="A12" i="1" s="1"/>
  <c r="G7" i="1"/>
  <c r="H9" i="1" l="1"/>
  <c r="H7" i="1"/>
  <c r="H11" i="1"/>
  <c r="F12" i="1"/>
  <c r="F7" i="1"/>
  <c r="H13" i="1" l="1"/>
  <c r="F13" i="1"/>
</calcChain>
</file>

<file path=xl/sharedStrings.xml><?xml version="1.0" encoding="utf-8"?>
<sst xmlns="http://schemas.openxmlformats.org/spreadsheetml/2006/main" count="31" uniqueCount="28">
  <si>
    <t>USD@</t>
  </si>
  <si>
    <t>No.</t>
  </si>
  <si>
    <t>Description</t>
  </si>
  <si>
    <t>Unit</t>
  </si>
  <si>
    <t>Quantity</t>
  </si>
  <si>
    <t>Estimated Cost (NGN)</t>
  </si>
  <si>
    <t>Estimated Cost (USD)</t>
  </si>
  <si>
    <t>Remarks</t>
  </si>
  <si>
    <t>Unit Cost
(NGN)</t>
  </si>
  <si>
    <t>Total Cost
(NGN)</t>
  </si>
  <si>
    <t>Unit Cost
(USD)</t>
  </si>
  <si>
    <t>Total Cost
(USD)</t>
  </si>
  <si>
    <t>Excavation &amp; Foundation works</t>
  </si>
  <si>
    <r>
      <t>M</t>
    </r>
    <r>
      <rPr>
        <vertAlign val="superscript"/>
        <sz val="10"/>
        <rFont val="Gill Sans MT"/>
        <family val="2"/>
      </rPr>
      <t>3</t>
    </r>
  </si>
  <si>
    <t>Excavation should be by mechanical means</t>
  </si>
  <si>
    <t>L.s</t>
  </si>
  <si>
    <t>Labor and material inclusive (to br reused)</t>
  </si>
  <si>
    <t>Labor and material inclusive  concrete mix should be by machanical means</t>
  </si>
  <si>
    <t>Blinding &amp; Stone pitching works</t>
  </si>
  <si>
    <t>Make provision for concrete blinding of 75mm thick with mix ratio 1:3:6 over the region to receive stone pitching</t>
  </si>
  <si>
    <t>Labor and material inclusive concrete mix should be by machanical means</t>
  </si>
  <si>
    <r>
      <t xml:space="preserve">Labor and material inclusive </t>
    </r>
    <r>
      <rPr>
        <sz val="10"/>
        <color rgb="FFFF0000"/>
        <rFont val="Gill Sans MT"/>
        <family val="2"/>
      </rPr>
      <t>(boulder must have a flat surface and sizes should be between 100mm to 250mm)</t>
    </r>
  </si>
  <si>
    <t>Total</t>
  </si>
  <si>
    <t>Make provision hard wood timber planks for formwork bracing works for retaining wall</t>
  </si>
  <si>
    <t xml:space="preserve"> STONE PITCHING COMUNAL AND PROTECTION BRIDGE. MALKOHI. ADAMAWA.</t>
  </si>
  <si>
    <t>Excavation, (cut) of 80m one sides of river bank. 3m x 0.5m deep, to form a gentle slope surface using an excavator to control erosion and mitigate future extension of gully.</t>
  </si>
  <si>
    <t>Make provision for concrete foundation of 0.5m x 0.5m x 80m long with a recess of size 0.2m x 0,2m for stone pitching  on retaining wall of 0.3m x 0. 3m x 410m long as a single element (monolytic casting) above the foundation mix ratio of 1:3:4 to receive stone pitching</t>
  </si>
  <si>
    <t>Stone pitch 2.5m height  x 0.2m thick x 80m overall length (half way above gentle sloped filled surface). Arrange the stone to slope down on the embarkment and fill the pores with sand cement finising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</si>
</sst>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6"/>
      <color theme="0"/>
      <name val="Gill Sans MT"/>
      <family val="2"/>
    </font>
    <font>
      <sz val="10"/>
      <color theme="1"/>
      <name val="Gill Sans MT"/>
      <family val="2"/>
    </font>
    <font>
      <sz val="11"/>
      <color theme="1"/>
      <name val="Gill Sans MT"/>
      <family val="2"/>
    </font>
    <font>
      <u/>
      <sz val="10"/>
      <color rgb="FFFF0000"/>
      <name val="Gill Sans MT"/>
      <family val="2"/>
    </font>
    <font>
      <sz val="11"/>
      <color rgb="FFFF0000"/>
      <name val="Gill Sans MT"/>
      <family val="2"/>
    </font>
    <font>
      <sz val="11"/>
      <color theme="0"/>
      <name val="Gill Sans MT"/>
      <family val="2"/>
    </font>
    <font>
      <b/>
      <i/>
      <sz val="10"/>
      <name val="Gill Sans MT"/>
      <family val="2"/>
    </font>
    <font>
      <b/>
      <i/>
      <sz val="10"/>
      <color theme="1"/>
      <name val="Gill Sans MT"/>
      <family val="2"/>
    </font>
    <font>
      <b/>
      <sz val="10"/>
      <name val="Gill Sans MT"/>
      <family val="2"/>
    </font>
    <font>
      <sz val="10"/>
      <name val="Gill Sans MT"/>
      <family val="2"/>
    </font>
    <font>
      <vertAlign val="superscript"/>
      <sz val="10"/>
      <name val="Gill Sans MT"/>
      <family val="2"/>
    </font>
    <font>
      <sz val="10"/>
      <color rgb="FFFF0000"/>
      <name val="Gill Sans MT"/>
      <family val="2"/>
    </font>
    <font>
      <b/>
      <sz val="10"/>
      <color theme="1"/>
      <name val="Gill Sans MT"/>
      <family val="2"/>
    </font>
    <font>
      <b/>
      <sz val="11"/>
      <color theme="1"/>
      <name val="Gill Sans M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</cellStyleXfs>
  <cellXfs count="48">
    <xf numFmtId="0" fontId="0" fillId="0" borderId="0" xfId="0"/>
    <xf numFmtId="0" fontId="3" fillId="2" borderId="0" xfId="3" applyFont="1" applyFill="1" applyAlignment="1">
      <alignment vertical="center"/>
    </xf>
    <xf numFmtId="0" fontId="4" fillId="2" borderId="0" xfId="3" applyFont="1" applyFill="1" applyAlignment="1">
      <alignment vertical="center"/>
    </xf>
    <xf numFmtId="0" fontId="6" fillId="2" borderId="0" xfId="3" applyFont="1" applyFill="1" applyAlignment="1">
      <alignment vertical="center"/>
    </xf>
    <xf numFmtId="0" fontId="7" fillId="2" borderId="0" xfId="3" applyFont="1" applyFill="1" applyAlignment="1">
      <alignment vertical="center"/>
    </xf>
    <xf numFmtId="0" fontId="8" fillId="2" borderId="0" xfId="2" applyFont="1" applyFill="1" applyAlignment="1">
      <alignment horizontal="right" vertical="center"/>
    </xf>
    <xf numFmtId="0" fontId="9" fillId="2" borderId="0" xfId="3" applyFont="1" applyFill="1" applyAlignment="1">
      <alignment horizontal="left" vertical="center"/>
    </xf>
    <xf numFmtId="0" fontId="10" fillId="2" borderId="0" xfId="3" applyFont="1" applyFill="1" applyAlignment="1">
      <alignment vertical="center"/>
    </xf>
    <xf numFmtId="0" fontId="11" fillId="4" borderId="5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13" fillId="0" borderId="2" xfId="3" applyFont="1" applyBorder="1" applyAlignment="1" applyProtection="1">
      <alignment vertical="center" wrapText="1"/>
      <protection locked="0"/>
    </xf>
    <xf numFmtId="0" fontId="14" fillId="0" borderId="2" xfId="3" applyFont="1" applyBorder="1" applyAlignment="1" applyProtection="1">
      <alignment horizontal="center" vertical="center" wrapText="1"/>
      <protection locked="0"/>
    </xf>
    <xf numFmtId="2" fontId="14" fillId="0" borderId="2" xfId="3" applyNumberFormat="1" applyFont="1" applyBorder="1" applyAlignment="1" applyProtection="1">
      <alignment horizontal="center" vertical="center" wrapText="1"/>
      <protection locked="0"/>
    </xf>
    <xf numFmtId="4" fontId="14" fillId="0" borderId="2" xfId="3" applyNumberFormat="1" applyFont="1" applyBorder="1" applyAlignment="1" applyProtection="1">
      <alignment horizontal="center" vertical="center" wrapText="1"/>
      <protection locked="0"/>
    </xf>
    <xf numFmtId="4" fontId="14" fillId="0" borderId="2" xfId="3" applyNumberFormat="1" applyFont="1" applyBorder="1" applyAlignment="1" applyProtection="1">
      <alignment horizontal="center" vertical="center"/>
      <protection locked="0"/>
    </xf>
    <xf numFmtId="0" fontId="14" fillId="0" borderId="3" xfId="3" applyFont="1" applyBorder="1" applyAlignment="1" applyProtection="1">
      <alignment vertical="center" wrapText="1"/>
      <protection locked="0"/>
    </xf>
    <xf numFmtId="0" fontId="6" fillId="0" borderId="7" xfId="3" applyFont="1" applyBorder="1" applyAlignment="1">
      <alignment horizontal="center" vertical="center"/>
    </xf>
    <xf numFmtId="0" fontId="14" fillId="0" borderId="8" xfId="3" applyFont="1" applyBorder="1" applyAlignment="1" applyProtection="1">
      <alignment vertical="center" wrapText="1"/>
      <protection locked="0"/>
    </xf>
    <xf numFmtId="0" fontId="14" fillId="0" borderId="9" xfId="3" applyFont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>
      <alignment horizontal="center" vertical="center"/>
    </xf>
    <xf numFmtId="4" fontId="14" fillId="0" borderId="9" xfId="3" applyNumberFormat="1" applyFont="1" applyBorder="1" applyAlignment="1" applyProtection="1">
      <alignment horizontal="center" vertical="center" wrapText="1"/>
      <protection locked="0"/>
    </xf>
    <xf numFmtId="4" fontId="14" fillId="0" borderId="8" xfId="3" applyNumberFormat="1" applyFont="1" applyBorder="1" applyAlignment="1" applyProtection="1">
      <alignment horizontal="center" vertical="center"/>
      <protection locked="0"/>
    </xf>
    <xf numFmtId="4" fontId="14" fillId="0" borderId="8" xfId="3" applyNumberFormat="1" applyFont="1" applyBorder="1" applyAlignment="1" applyProtection="1">
      <alignment horizontal="center" vertical="center" wrapText="1"/>
      <protection locked="0"/>
    </xf>
    <xf numFmtId="0" fontId="16" fillId="0" borderId="10" xfId="3" applyFont="1" applyBorder="1" applyAlignment="1" applyProtection="1">
      <alignment vertical="center" wrapText="1"/>
      <protection locked="0"/>
    </xf>
    <xf numFmtId="0" fontId="14" fillId="0" borderId="9" xfId="3" applyFont="1" applyBorder="1" applyAlignment="1" applyProtection="1">
      <alignment vertical="center" wrapText="1"/>
      <protection locked="0"/>
    </xf>
    <xf numFmtId="0" fontId="7" fillId="0" borderId="9" xfId="0" applyFont="1" applyBorder="1" applyAlignment="1">
      <alignment horizontal="center" vertical="center"/>
    </xf>
    <xf numFmtId="0" fontId="14" fillId="0" borderId="10" xfId="3" applyFont="1" applyBorder="1" applyAlignment="1" applyProtection="1">
      <alignment vertical="center" wrapText="1"/>
      <protection locked="0"/>
    </xf>
    <xf numFmtId="2" fontId="14" fillId="0" borderId="9" xfId="3" applyNumberFormat="1" applyFont="1" applyBorder="1" applyAlignment="1" applyProtection="1">
      <alignment horizontal="center" vertical="center" wrapText="1"/>
      <protection locked="0"/>
    </xf>
    <xf numFmtId="0" fontId="13" fillId="0" borderId="9" xfId="3" applyFont="1" applyBorder="1" applyAlignment="1" applyProtection="1">
      <alignment vertical="center" wrapText="1"/>
      <protection locked="0"/>
    </xf>
    <xf numFmtId="4" fontId="14" fillId="0" borderId="9" xfId="3" applyNumberFormat="1" applyFont="1" applyBorder="1" applyAlignment="1" applyProtection="1">
      <alignment horizontal="center" vertical="center"/>
      <protection locked="0"/>
    </xf>
    <xf numFmtId="0" fontId="16" fillId="0" borderId="11" xfId="3" applyFont="1" applyBorder="1" applyAlignment="1" applyProtection="1">
      <alignment vertical="center" wrapText="1"/>
      <protection locked="0"/>
    </xf>
    <xf numFmtId="2" fontId="14" fillId="0" borderId="8" xfId="3" applyNumberFormat="1" applyFont="1" applyBorder="1" applyAlignment="1" applyProtection="1">
      <alignment horizontal="center" vertical="center"/>
      <protection locked="0"/>
    </xf>
    <xf numFmtId="0" fontId="14" fillId="0" borderId="11" xfId="3" applyFont="1" applyBorder="1" applyAlignment="1" applyProtection="1">
      <alignment vertical="center" wrapText="1"/>
      <protection locked="0"/>
    </xf>
    <xf numFmtId="0" fontId="17" fillId="4" borderId="12" xfId="3" applyFont="1" applyFill="1" applyBorder="1" applyAlignment="1">
      <alignment horizontal="center" vertical="center"/>
    </xf>
    <xf numFmtId="0" fontId="18" fillId="4" borderId="13" xfId="3" applyFont="1" applyFill="1" applyBorder="1" applyAlignment="1">
      <alignment horizontal="center" vertical="center"/>
    </xf>
    <xf numFmtId="4" fontId="18" fillId="4" borderId="13" xfId="3" applyNumberFormat="1" applyFont="1" applyFill="1" applyBorder="1" applyAlignment="1">
      <alignment horizontal="center" vertical="center"/>
    </xf>
    <xf numFmtId="3" fontId="18" fillId="4" borderId="13" xfId="3" applyNumberFormat="1" applyFont="1" applyFill="1" applyBorder="1" applyAlignment="1">
      <alignment horizontal="center" vertical="center"/>
    </xf>
    <xf numFmtId="0" fontId="18" fillId="4" borderId="14" xfId="3" applyFont="1" applyFill="1" applyBorder="1" applyAlignment="1">
      <alignment horizontal="center" vertical="center"/>
    </xf>
    <xf numFmtId="0" fontId="0" fillId="2" borderId="0" xfId="0" applyFill="1"/>
    <xf numFmtId="43" fontId="0" fillId="0" borderId="0" xfId="1" applyFont="1"/>
    <xf numFmtId="0" fontId="5" fillId="3" borderId="0" xfId="3" applyFont="1" applyFill="1" applyAlignment="1">
      <alignment horizontal="center" vertical="center"/>
    </xf>
    <xf numFmtId="0" fontId="11" fillId="4" borderId="1" xfId="3" applyFont="1" applyFill="1" applyBorder="1" applyAlignment="1">
      <alignment horizontal="center" vertical="center"/>
    </xf>
    <xf numFmtId="0" fontId="11" fillId="4" borderId="4" xfId="3" applyFont="1" applyFill="1" applyBorder="1" applyAlignment="1">
      <alignment horizontal="center" vertical="center"/>
    </xf>
    <xf numFmtId="0" fontId="11" fillId="4" borderId="2" xfId="3" applyFont="1" applyFill="1" applyBorder="1" applyAlignment="1">
      <alignment horizontal="center" vertical="center"/>
    </xf>
    <xf numFmtId="0" fontId="11" fillId="4" borderId="5" xfId="3" applyFont="1" applyFill="1" applyBorder="1" applyAlignment="1">
      <alignment horizontal="center" vertical="center"/>
    </xf>
    <xf numFmtId="0" fontId="12" fillId="4" borderId="2" xfId="3" applyFont="1" applyFill="1" applyBorder="1" applyAlignment="1">
      <alignment horizontal="center" vertical="center"/>
    </xf>
    <xf numFmtId="0" fontId="11" fillId="4" borderId="3" xfId="3" applyFont="1" applyFill="1" applyBorder="1" applyAlignment="1">
      <alignment horizontal="center" vertical="center"/>
    </xf>
    <xf numFmtId="0" fontId="11" fillId="4" borderId="6" xfId="3" applyFont="1" applyFill="1" applyBorder="1" applyAlignment="1">
      <alignment horizontal="center" vertical="center"/>
    </xf>
  </cellXfs>
  <cellStyles count="4">
    <cellStyle name="Comma" xfId="1" builtinId="3"/>
    <cellStyle name="Hyperlink" xfId="2" builtinId="8"/>
    <cellStyle name="Normal" xfId="0" builtinId="0"/>
    <cellStyle name="Normal 2" xfId="3" xr:uid="{5AA9AEAA-B8B0-4F89-A73B-434D7814DE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USD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4BF2E5-0DB9-4242-9DF6-67958425317B}">
  <dimension ref="A1:I18"/>
  <sheetViews>
    <sheetView tabSelected="1" topLeftCell="A13" workbookViewId="0">
      <selection activeCell="E7" sqref="E7:E17"/>
    </sheetView>
  </sheetViews>
  <sheetFormatPr defaultRowHeight="14.5" x14ac:dyDescent="0.35"/>
  <cols>
    <col min="1" max="1" width="4.7265625" bestFit="1" customWidth="1"/>
    <col min="2" max="2" width="59.453125" customWidth="1"/>
    <col min="4" max="5" width="13.26953125" customWidth="1"/>
    <col min="6" max="6" width="15.81640625" customWidth="1"/>
    <col min="7" max="8" width="13.26953125" customWidth="1"/>
    <col min="9" max="9" width="33.453125" customWidth="1"/>
  </cols>
  <sheetData>
    <row r="1" spans="1:9" x14ac:dyDescent="0.35">
      <c r="A1" s="1"/>
      <c r="B1" s="2"/>
      <c r="C1" s="2"/>
      <c r="D1" s="2"/>
      <c r="E1" s="2"/>
      <c r="F1" s="2"/>
      <c r="G1" s="2"/>
      <c r="H1" s="2"/>
      <c r="I1" s="2"/>
    </row>
    <row r="2" spans="1:9" ht="24" x14ac:dyDescent="0.35">
      <c r="A2" s="40" t="s">
        <v>24</v>
      </c>
      <c r="B2" s="40"/>
      <c r="C2" s="40"/>
      <c r="D2" s="40"/>
      <c r="E2" s="40"/>
      <c r="F2" s="40"/>
      <c r="G2" s="40"/>
      <c r="H2" s="40"/>
      <c r="I2" s="40"/>
    </row>
    <row r="3" spans="1:9" ht="17" thickBot="1" x14ac:dyDescent="0.4">
      <c r="A3" s="3"/>
      <c r="B3" s="4"/>
      <c r="C3" s="4"/>
      <c r="D3" s="4"/>
      <c r="E3" s="4"/>
      <c r="F3" s="4"/>
      <c r="G3" s="5" t="s">
        <v>0</v>
      </c>
      <c r="H3" s="6">
        <v>766.41</v>
      </c>
      <c r="I3" s="7">
        <v>414.94</v>
      </c>
    </row>
    <row r="4" spans="1:9" ht="16" x14ac:dyDescent="0.35">
      <c r="A4" s="41" t="s">
        <v>1</v>
      </c>
      <c r="B4" s="43" t="s">
        <v>2</v>
      </c>
      <c r="C4" s="43" t="s">
        <v>3</v>
      </c>
      <c r="D4" s="43" t="s">
        <v>4</v>
      </c>
      <c r="E4" s="45" t="s">
        <v>5</v>
      </c>
      <c r="F4" s="45"/>
      <c r="G4" s="45" t="s">
        <v>6</v>
      </c>
      <c r="H4" s="45"/>
      <c r="I4" s="46" t="s">
        <v>7</v>
      </c>
    </row>
    <row r="5" spans="1:9" ht="32.5" thickBot="1" x14ac:dyDescent="0.4">
      <c r="A5" s="42"/>
      <c r="B5" s="44"/>
      <c r="C5" s="44"/>
      <c r="D5" s="44"/>
      <c r="E5" s="8" t="s">
        <v>8</v>
      </c>
      <c r="F5" s="8" t="s">
        <v>9</v>
      </c>
      <c r="G5" s="8" t="s">
        <v>10</v>
      </c>
      <c r="H5" s="8" t="s">
        <v>11</v>
      </c>
      <c r="I5" s="47"/>
    </row>
    <row r="6" spans="1:9" ht="16" x14ac:dyDescent="0.35">
      <c r="A6" s="9"/>
      <c r="B6" s="10" t="s">
        <v>12</v>
      </c>
      <c r="C6" s="11"/>
      <c r="D6" s="12"/>
      <c r="E6" s="13"/>
      <c r="F6" s="14"/>
      <c r="G6" s="13"/>
      <c r="H6" s="13"/>
      <c r="I6" s="15"/>
    </row>
    <row r="7" spans="1:9" ht="48" x14ac:dyDescent="0.35">
      <c r="A7" s="16">
        <v>1</v>
      </c>
      <c r="B7" s="17" t="s">
        <v>25</v>
      </c>
      <c r="C7" s="18" t="s">
        <v>13</v>
      </c>
      <c r="D7" s="19">
        <f>3*0.5*80</f>
        <v>120</v>
      </c>
      <c r="E7" s="20"/>
      <c r="F7" s="21">
        <f>D7*E7</f>
        <v>0</v>
      </c>
      <c r="G7" s="22">
        <f>E7/H3</f>
        <v>0</v>
      </c>
      <c r="H7" s="21">
        <f>D7*G7</f>
        <v>0</v>
      </c>
      <c r="I7" s="23" t="s">
        <v>14</v>
      </c>
    </row>
    <row r="8" spans="1:9" ht="32" x14ac:dyDescent="0.35">
      <c r="A8" s="16">
        <v>2</v>
      </c>
      <c r="B8" s="24" t="s">
        <v>23</v>
      </c>
      <c r="C8" s="18" t="s">
        <v>15</v>
      </c>
      <c r="D8" s="25">
        <v>1</v>
      </c>
      <c r="E8" s="20"/>
      <c r="F8" s="21">
        <f>D8*E8</f>
        <v>0</v>
      </c>
      <c r="G8" s="22">
        <f>E8/H3</f>
        <v>0</v>
      </c>
      <c r="H8" s="21">
        <f>D8*G8</f>
        <v>0</v>
      </c>
      <c r="I8" s="26" t="s">
        <v>16</v>
      </c>
    </row>
    <row r="9" spans="1:9" ht="68.25" customHeight="1" x14ac:dyDescent="0.35">
      <c r="A9" s="16">
        <f t="shared" ref="A9:A12" si="0">A8+1</f>
        <v>3</v>
      </c>
      <c r="B9" s="24" t="s">
        <v>26</v>
      </c>
      <c r="C9" s="18" t="s">
        <v>13</v>
      </c>
      <c r="D9" s="27">
        <f>(0.5*0.5*80)-(0.2*0.2*80)</f>
        <v>16.8</v>
      </c>
      <c r="E9" s="20"/>
      <c r="F9" s="21">
        <f t="shared" ref="F9" si="1">D9*E9</f>
        <v>0</v>
      </c>
      <c r="G9" s="22">
        <f>E9/H3</f>
        <v>0</v>
      </c>
      <c r="H9" s="21">
        <f>D9*G9</f>
        <v>0</v>
      </c>
      <c r="I9" s="26" t="s">
        <v>17</v>
      </c>
    </row>
    <row r="10" spans="1:9" ht="16" x14ac:dyDescent="0.35">
      <c r="A10" s="16">
        <f t="shared" si="0"/>
        <v>4</v>
      </c>
      <c r="B10" s="28" t="s">
        <v>18</v>
      </c>
      <c r="C10" s="18"/>
      <c r="D10" s="27"/>
      <c r="E10" s="20"/>
      <c r="F10" s="29"/>
      <c r="G10" s="20"/>
      <c r="H10" s="20"/>
      <c r="I10" s="26"/>
    </row>
    <row r="11" spans="1:9" ht="32" x14ac:dyDescent="0.35">
      <c r="A11" s="16">
        <f t="shared" si="0"/>
        <v>5</v>
      </c>
      <c r="B11" s="24" t="s">
        <v>19</v>
      </c>
      <c r="C11" s="18" t="s">
        <v>13</v>
      </c>
      <c r="D11" s="27">
        <f>2.5*0.075*80</f>
        <v>15</v>
      </c>
      <c r="E11" s="21"/>
      <c r="F11" s="21">
        <f t="shared" ref="F11:F12" si="2">D11*E11</f>
        <v>0</v>
      </c>
      <c r="G11" s="22">
        <f>E11/H3</f>
        <v>0</v>
      </c>
      <c r="H11" s="21">
        <f t="shared" ref="H11:H12" si="3">D11*G11</f>
        <v>0</v>
      </c>
      <c r="I11" s="30" t="s">
        <v>20</v>
      </c>
    </row>
    <row r="12" spans="1:9" ht="48" x14ac:dyDescent="0.35">
      <c r="A12" s="16">
        <f t="shared" si="0"/>
        <v>6</v>
      </c>
      <c r="B12" s="17" t="s">
        <v>27</v>
      </c>
      <c r="C12" s="18" t="s">
        <v>13</v>
      </c>
      <c r="D12" s="31">
        <f>2.5*0.2*80</f>
        <v>40</v>
      </c>
      <c r="E12" s="21"/>
      <c r="F12" s="21">
        <f t="shared" si="2"/>
        <v>0</v>
      </c>
      <c r="G12" s="22">
        <f>E12/H3</f>
        <v>0</v>
      </c>
      <c r="H12" s="21">
        <f t="shared" si="3"/>
        <v>0</v>
      </c>
      <c r="I12" s="32" t="s">
        <v>21</v>
      </c>
    </row>
    <row r="13" spans="1:9" ht="17" thickBot="1" x14ac:dyDescent="0.4">
      <c r="A13" s="33"/>
      <c r="B13" s="34" t="s">
        <v>22</v>
      </c>
      <c r="C13" s="34"/>
      <c r="D13" s="34"/>
      <c r="E13" s="34"/>
      <c r="F13" s="35">
        <f>SUM(F7:F12)</f>
        <v>0</v>
      </c>
      <c r="G13" s="34"/>
      <c r="H13" s="36">
        <f>SUM(H7:H12)</f>
        <v>0</v>
      </c>
      <c r="I13" s="37"/>
    </row>
    <row r="14" spans="1:9" x14ac:dyDescent="0.35">
      <c r="A14" s="38"/>
      <c r="B14" s="38"/>
      <c r="C14" s="38"/>
      <c r="D14" s="38"/>
      <c r="E14" s="38"/>
      <c r="F14" s="38"/>
      <c r="G14" s="38"/>
      <c r="H14" s="38"/>
      <c r="I14" s="38"/>
    </row>
    <row r="18" spans="9:9" x14ac:dyDescent="0.35">
      <c r="I18" s="39"/>
    </row>
  </sheetData>
  <mergeCells count="8">
    <mergeCell ref="A2:I2"/>
    <mergeCell ref="A4:A5"/>
    <mergeCell ref="B4:B5"/>
    <mergeCell ref="C4:C5"/>
    <mergeCell ref="D4:D5"/>
    <mergeCell ref="E4:F4"/>
    <mergeCell ref="G4:H4"/>
    <mergeCell ref="I4:I5"/>
  </mergeCells>
  <hyperlinks>
    <hyperlink ref="G3" r:id="rId1" xr:uid="{36510454-E792-48E6-A0E2-696D0AEEB7DE}"/>
  </hyperlinks>
  <pageMargins left="0.7" right="0.7" top="0.75" bottom="0.75" header="0.3" footer="0.3"/>
  <pageSetup orientation="portrait" r:id="rId2"/>
  <ignoredErrors>
    <ignoredError sqref="F7:H7 D10 F8:H13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RP-Link DM Component" ma:contentTypeID="0x010100425E4FEA7D099642AAA0DD04D8D52E24001031C0AD6F45114AA486E11B593AB501" ma:contentTypeVersion="29" ma:contentTypeDescription="Gimmal Link DM SAP Component content type" ma:contentTypeScope="" ma:versionID="559df2a61543baea972a919c7b519645">
  <xsd:schema xmlns:xsd="http://www.w3.org/2001/XMLSchema" xmlns:xs="http://www.w3.org/2001/XMLSchema" xmlns:p="http://schemas.microsoft.com/office/2006/metadata/properties" xmlns:ns1="http://schemas.microsoft.com/sharepoint/v3" xmlns:ns2="d19f79d6-6f02-48c0-bb3a-bd4410d3caa6" xmlns:ns3="1fe6770b-bf65-4124-8120-b35021e96cc2" targetNamespace="http://schemas.microsoft.com/office/2006/metadata/properties" ma:root="true" ma:fieldsID="b1b4699db940f1c18e1511a35044aa2f" ns1:_="" ns2:_="" ns3:_="">
    <xsd:import namespace="http://schemas.microsoft.com/sharepoint/v3"/>
    <xsd:import namespace="d19f79d6-6f02-48c0-bb3a-bd4410d3caa6"/>
    <xsd:import namespace="1fe6770b-bf65-4124-8120-b35021e96cc2"/>
    <xsd:element name="properties">
      <xsd:complexType>
        <xsd:sequence>
          <xsd:element name="documentManagement">
            <xsd:complexType>
              <xsd:all>
                <xsd:element ref="ns2:boundary" minOccurs="0"/>
                <xsd:element ref="ns2:charset" minOccurs="0"/>
                <xsd:element ref="ns2:Content-Length" minOccurs="0"/>
                <xsd:element ref="ns2:Content-Type" minOccurs="0"/>
                <xsd:element ref="ns2:docProt" minOccurs="0"/>
                <xsd:element ref="ns2:DocStatus" minOccurs="0"/>
                <xsd:element ref="ns2:X-compDateC" minOccurs="0"/>
                <xsd:element ref="ns2:X-compDateM" minOccurs="0"/>
                <xsd:element ref="ns2:X-compId" minOccurs="0"/>
                <xsd:element ref="ns2:X-compTimeC" minOccurs="0"/>
                <xsd:element ref="ns2:X-compTimeM" minOccurs="0"/>
                <xsd:element ref="ns2:X-Content-Length" minOccurs="0"/>
                <xsd:element ref="ns2:X-contRep" minOccurs="0"/>
                <xsd:element ref="ns2:X-dateC" minOccurs="0"/>
                <xsd:element ref="ns2:X-dateM" minOccurs="0"/>
                <xsd:element ref="ns2:X-docId" minOccurs="0"/>
                <xsd:element ref="ns2:X-numComps" minOccurs="0"/>
                <xsd:element ref="ns2:X-pVersion" minOccurs="0"/>
                <xsd:element ref="ns2:X-timeC" minOccurs="0"/>
                <xsd:element ref="ns2:X-timeM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1:_ip_UnifiedCompliancePolicyProperties" minOccurs="0"/>
                <xsd:element ref="ns1:_ip_UnifiedCompliancePolicyUIAction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3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3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9f79d6-6f02-48c0-bb3a-bd4410d3caa6" elementFormDefault="qualified">
    <xsd:import namespace="http://schemas.microsoft.com/office/2006/documentManagement/types"/>
    <xsd:import namespace="http://schemas.microsoft.com/office/infopath/2007/PartnerControls"/>
    <xsd:element name="boundary" ma:index="8" nillable="true" ma:displayName="boundary" ma:internalName="boundary">
      <xsd:simpleType>
        <xsd:restriction base="dms:Text"/>
      </xsd:simpleType>
    </xsd:element>
    <xsd:element name="charset" ma:index="9" nillable="true" ma:displayName="charset" ma:internalName="charset">
      <xsd:simpleType>
        <xsd:restriction base="dms:Text"/>
      </xsd:simpleType>
    </xsd:element>
    <xsd:element name="Content-Length" ma:index="10" nillable="true" ma:displayName="Content-Length" ma:internalName="Content_x002d_Length">
      <xsd:simpleType>
        <xsd:restriction base="dms:Text"/>
      </xsd:simpleType>
    </xsd:element>
    <xsd:element name="Content-Type" ma:index="11" nillable="true" ma:displayName="Content-Type" ma:internalName="Content_x002d_Type">
      <xsd:simpleType>
        <xsd:restriction base="dms:Text"/>
      </xsd:simpleType>
    </xsd:element>
    <xsd:element name="docProt" ma:index="12" nillable="true" ma:displayName="docProt" ma:internalName="docProt">
      <xsd:simpleType>
        <xsd:restriction base="dms:Text"/>
      </xsd:simpleType>
    </xsd:element>
    <xsd:element name="DocStatus" ma:index="13" nillable="true" ma:displayName="DocStatus" ma:internalName="DocStatus">
      <xsd:simpleType>
        <xsd:restriction base="dms:Text"/>
      </xsd:simpleType>
    </xsd:element>
    <xsd:element name="X-compDateC" ma:index="14" nillable="true" ma:displayName="X-compDateC" ma:internalName="X_x002d_compDateC">
      <xsd:simpleType>
        <xsd:restriction base="dms:Text"/>
      </xsd:simpleType>
    </xsd:element>
    <xsd:element name="X-compDateM" ma:index="15" nillable="true" ma:displayName="X-compDateM" ma:internalName="X_x002d_compDateM">
      <xsd:simpleType>
        <xsd:restriction base="dms:Text"/>
      </xsd:simpleType>
    </xsd:element>
    <xsd:element name="X-compId" ma:index="16" nillable="true" ma:displayName="X-compId" ma:internalName="X_x002d_compId">
      <xsd:simpleType>
        <xsd:restriction base="dms:Text"/>
      </xsd:simpleType>
    </xsd:element>
    <xsd:element name="X-compTimeC" ma:index="17" nillable="true" ma:displayName="X-compTimeC" ma:internalName="X_x002d_compTimeC">
      <xsd:simpleType>
        <xsd:restriction base="dms:Text"/>
      </xsd:simpleType>
    </xsd:element>
    <xsd:element name="X-compTimeM" ma:index="18" nillable="true" ma:displayName="X-compTimeM" ma:internalName="X_x002d_compTimeM">
      <xsd:simpleType>
        <xsd:restriction base="dms:Text"/>
      </xsd:simpleType>
    </xsd:element>
    <xsd:element name="X-Content-Length" ma:index="19" nillable="true" ma:displayName="X-Content-Length" ma:internalName="X_x002d_Content_x002d_Length">
      <xsd:simpleType>
        <xsd:restriction base="dms:Text"/>
      </xsd:simpleType>
    </xsd:element>
    <xsd:element name="X-contRep" ma:index="20" nillable="true" ma:displayName="X-contRep" ma:internalName="X_x002d_contRep">
      <xsd:simpleType>
        <xsd:restriction base="dms:Text"/>
      </xsd:simpleType>
    </xsd:element>
    <xsd:element name="X-dateC" ma:index="21" nillable="true" ma:displayName="X-dateC" ma:internalName="X_x002d_dateC">
      <xsd:simpleType>
        <xsd:restriction base="dms:Text"/>
      </xsd:simpleType>
    </xsd:element>
    <xsd:element name="X-dateM" ma:index="22" nillable="true" ma:displayName="X-dateM" ma:internalName="X_x002d_dateM">
      <xsd:simpleType>
        <xsd:restriction base="dms:Text"/>
      </xsd:simpleType>
    </xsd:element>
    <xsd:element name="X-docId" ma:index="23" nillable="true" ma:displayName="X-docId" ma:internalName="X_x002d_docId">
      <xsd:simpleType>
        <xsd:restriction base="dms:Text"/>
      </xsd:simpleType>
    </xsd:element>
    <xsd:element name="X-numComps" ma:index="24" nillable="true" ma:displayName="X-numComps" ma:internalName="X_x002d_numComps">
      <xsd:simpleType>
        <xsd:restriction base="dms:Text"/>
      </xsd:simpleType>
    </xsd:element>
    <xsd:element name="X-pVersion" ma:index="25" nillable="true" ma:displayName="X-pVersion" ma:internalName="X_x002d_pVersion">
      <xsd:simpleType>
        <xsd:restriction base="dms:Text"/>
      </xsd:simpleType>
    </xsd:element>
    <xsd:element name="X-timeC" ma:index="26" nillable="true" ma:displayName="X-timeC" ma:internalName="X_x002d_timeC">
      <xsd:simpleType>
        <xsd:restriction base="dms:Text"/>
      </xsd:simpleType>
    </xsd:element>
    <xsd:element name="X-timeM" ma:index="27" nillable="true" ma:displayName="X-timeM" ma:internalName="X_x002d_timeM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e6770b-bf65-4124-8120-b35021e96c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3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3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X-Content-Length xmlns="d19f79d6-6f02-48c0-bb3a-bd4410d3caa6">19899</X-Content-Length>
    <X-timeC xmlns="d19f79d6-6f02-48c0-bb3a-bd4410d3caa6" xsi:nil="true"/>
    <_ip_UnifiedCompliancePolicyUIAction xmlns="http://schemas.microsoft.com/sharepoint/v3" xsi:nil="true"/>
    <X-compTimeC xmlns="d19f79d6-6f02-48c0-bb3a-bd4410d3caa6">15:35:12</X-compTimeC>
    <boundary xmlns="d19f79d6-6f02-48c0-bb3a-bd4410d3caa6" xsi:nil="true"/>
    <X-compDateC xmlns="d19f79d6-6f02-48c0-bb3a-bd4410d3caa6">2023-10-18</X-compDateC>
    <X-pVersion xmlns="d19f79d6-6f02-48c0-bb3a-bd4410d3caa6">0045</X-pVersion>
    <X-compDateM xmlns="d19f79d6-6f02-48c0-bb3a-bd4410d3caa6">2023-10-18</X-compDateM>
    <X-contRep xmlns="d19f79d6-6f02-48c0-bb3a-bd4410d3caa6">P6</X-contRep>
    <X-docId xmlns="d19f79d6-6f02-48c0-bb3a-bd4410d3caa6">000D3A2884BE1EDE9BB97D5063BD0122</X-docId>
    <X-compTimeM xmlns="d19f79d6-6f02-48c0-bb3a-bd4410d3caa6">15:35:12</X-compTimeM>
    <charset xmlns="d19f79d6-6f02-48c0-bb3a-bd4410d3caa6" xsi:nil="true"/>
    <_ip_UnifiedCompliancePolicyProperties xmlns="http://schemas.microsoft.com/sharepoint/v3" xsi:nil="true"/>
    <DocStatus xmlns="d19f79d6-6f02-48c0-bb3a-bd4410d3caa6" xsi:nil="true"/>
    <X-compId xmlns="d19f79d6-6f02-48c0-bb3a-bd4410d3caa6">data</X-compId>
    <X-dateM xmlns="d19f79d6-6f02-48c0-bb3a-bd4410d3caa6" xsi:nil="true"/>
    <Content-Type xmlns="d19f79d6-6f02-48c0-bb3a-bd4410d3caa6">application/vnd.openxmlformats-officedocument.spreadsheetml.sheet</Content-Type>
    <X-timeM xmlns="d19f79d6-6f02-48c0-bb3a-bd4410d3caa6" xsi:nil="true"/>
    <X-dateC xmlns="d19f79d6-6f02-48c0-bb3a-bd4410d3caa6" xsi:nil="true"/>
    <Content-Length xmlns="d19f79d6-6f02-48c0-bb3a-bd4410d3caa6">19899</Content-Length>
    <docProt xmlns="d19f79d6-6f02-48c0-bb3a-bd4410d3caa6">rcud</docProt>
    <X-numComps xmlns="d19f79d6-6f02-48c0-bb3a-bd4410d3caa6" xsi:nil="true"/>
  </documentManagement>
</p:properties>
</file>

<file path=customXml/itemProps1.xml><?xml version="1.0" encoding="utf-8"?>
<ds:datastoreItem xmlns:ds="http://schemas.openxmlformats.org/officeDocument/2006/customXml" ds:itemID="{BFB15384-39BD-4B33-B29C-6345C4CA4C89}"/>
</file>

<file path=customXml/itemProps2.xml><?xml version="1.0" encoding="utf-8"?>
<ds:datastoreItem xmlns:ds="http://schemas.openxmlformats.org/officeDocument/2006/customXml" ds:itemID="{E599770D-FBDA-457E-90D3-4EE280756274}"/>
</file>

<file path=customXml/itemProps3.xml><?xml version="1.0" encoding="utf-8"?>
<ds:datastoreItem xmlns:ds="http://schemas.openxmlformats.org/officeDocument/2006/customXml" ds:itemID="{948ED57F-22E2-4E26-B15C-4CAF9BE13F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GARBA Abubakar Saidu</dc:creator>
  <cp:lastModifiedBy>WAZIRI Jummai</cp:lastModifiedBy>
  <dcterms:created xsi:type="dcterms:W3CDTF">2023-09-27T09:16:08Z</dcterms:created>
  <dcterms:modified xsi:type="dcterms:W3CDTF">2023-10-18T15:34:26Z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59aa38-f392-4105-be92-628035578272_Enabled">
    <vt:lpwstr>true</vt:lpwstr>
  </property>
  <property fmtid="{D5CDD505-2E9C-101B-9397-08002B2CF9AE}" pid="3" name="MSIP_Label_2059aa38-f392-4105-be92-628035578272_SetDate">
    <vt:lpwstr>2023-09-27T09:16:08Z</vt:lpwstr>
  </property>
  <property fmtid="{D5CDD505-2E9C-101B-9397-08002B2CF9AE}" pid="4" name="MSIP_Label_2059aa38-f392-4105-be92-628035578272_Method">
    <vt:lpwstr>Standard</vt:lpwstr>
  </property>
  <property fmtid="{D5CDD505-2E9C-101B-9397-08002B2CF9AE}" pid="5" name="MSIP_Label_2059aa38-f392-4105-be92-628035578272_Name">
    <vt:lpwstr>IOMLb0020IN123173</vt:lpwstr>
  </property>
  <property fmtid="{D5CDD505-2E9C-101B-9397-08002B2CF9AE}" pid="6" name="MSIP_Label_2059aa38-f392-4105-be92-628035578272_SiteId">
    <vt:lpwstr>1588262d-23fb-43b4-bd6e-bce49c8e6186</vt:lpwstr>
  </property>
  <property fmtid="{D5CDD505-2E9C-101B-9397-08002B2CF9AE}" pid="7" name="MSIP_Label_2059aa38-f392-4105-be92-628035578272_ActionId">
    <vt:lpwstr>b8b770e2-3ea7-4c02-bbac-b1b2c3bd6492</vt:lpwstr>
  </property>
  <property fmtid="{D5CDD505-2E9C-101B-9397-08002B2CF9AE}" pid="8" name="MSIP_Label_2059aa38-f392-4105-be92-628035578272_ContentBits">
    <vt:lpwstr>0</vt:lpwstr>
  </property>
  <property fmtid="{D5CDD505-2E9C-101B-9397-08002B2CF9AE}" pid="9" name="ContentTypeId">
    <vt:lpwstr>0x010100425E4FEA7D099642AAA0DD04D8D52E24001031C0AD6F45114AA486E11B593AB501</vt:lpwstr>
  </property>
</Properties>
</file>