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iomint-my.sharepoint.com/personal/abdmohamed_iom_int/Documents/Lagos RFQs/4200542309 ITB for Mechanical and Electrical works for MHAC Annex 2/"/>
    </mc:Choice>
  </mc:AlternateContent>
  <xr:revisionPtr revIDLastSave="32" documentId="13_ncr:1_{D4D5F4BA-3A83-4BEC-8222-DE23989CCF60}" xr6:coauthVersionLast="47" xr6:coauthVersionMax="47" xr10:uidLastSave="{CF49C6B4-8F34-4FCC-A8FC-096669FF5D02}"/>
  <bookViews>
    <workbookView xWindow="-108" yWindow="-108" windowWidth="23256" windowHeight="12576" xr2:uid="{00000000-000D-0000-FFFF-FFFF00000000}"/>
  </bookViews>
  <sheets>
    <sheet name="WP" sheetId="26"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btn250">'[1]analisa Str'!$J$94</definedName>
    <definedName name="_btn300">#REF!</definedName>
    <definedName name="ab">#REF!</definedName>
    <definedName name="alum">'[2](8)OPENINGS'!#REF!</definedName>
    <definedName name="bbalok">#REF!</definedName>
    <definedName name="bdinding">#REF!</definedName>
    <definedName name="Beg_Bal">#REF!</definedName>
    <definedName name="beinraad">#REF!</definedName>
    <definedName name="besi">#REF!</definedName>
    <definedName name="Besi.8">#REF!</definedName>
    <definedName name="Besi12">#REF!</definedName>
    <definedName name="bkolom">#REF!</definedName>
    <definedName name="bpond">#REF!</definedName>
    <definedName name="bt">[3]mat.!$C$69</definedName>
    <definedName name="btangga">#REF!</definedName>
    <definedName name="catAVIAN">[4]Bahan!$D$188</definedName>
    <definedName name="catSEIV">[4]Bahan!$D$187</definedName>
    <definedName name="cer">#REF!</definedName>
    <definedName name="cr">[3]mat.!$C$69</definedName>
    <definedName name="ct">[5]mat.!$C$69</definedName>
    <definedName name="Data">#REF!</definedName>
    <definedName name="disc">'[2](8)OPENINGS'!#REF!</definedName>
    <definedName name="discbesi">#REF!</definedName>
    <definedName name="discpel">#REF!</definedName>
    <definedName name="discsan">#REF!</definedName>
    <definedName name="discsantoto">#REF!</definedName>
    <definedName name="Display_week">#REF!</definedName>
    <definedName name="End_Bal">#REF!</definedName>
    <definedName name="Extra_Pay">#REF!</definedName>
    <definedName name="Full_Print">#REF!</definedName>
    <definedName name="Grevel1ø20">[4]Bahan!$D$31</definedName>
    <definedName name="Header_Row">ROW(#REF!)</definedName>
    <definedName name="Int">#REF!</definedName>
    <definedName name="Interest_Rate">#REF!</definedName>
    <definedName name="kiai">#REF!</definedName>
    <definedName name="kp">'[6]Ana Beton'!#REF!</definedName>
    <definedName name="Last_Row">IF([0]!Values_Entered,[0]!Header_Row+[0]!Number_of_Payments,[0]!Header_Row)</definedName>
    <definedName name="Loan_Amount">#REF!</definedName>
    <definedName name="Loan_Start">#REF!</definedName>
    <definedName name="Loan_Years">#REF!</definedName>
    <definedName name="malat">'[6]App 8 Material'!#REF!</definedName>
    <definedName name="Mandor">[4]Upah!$D$24</definedName>
    <definedName name="mars">'[2](4)MASONRY'!#REF!</definedName>
    <definedName name="mbesi">'[6]App 8 Material'!#REF!</definedName>
    <definedName name="mbhn">'[6]App 8 Material'!#REF!</definedName>
    <definedName name="mbtn">'[6]App 8 Material'!#REF!</definedName>
    <definedName name="me">'[2]15,MEC'!#REF!</definedName>
    <definedName name="mould.oil">[7]mat.!$C$149</definedName>
    <definedName name="mprel">[8]Preliminaries!#REF!</definedName>
    <definedName name="mprel2">[8]Preliminaries!#REF!</definedName>
    <definedName name="mstr">'[2](2) Sitework'!#REF!</definedName>
    <definedName name="muars">#REF!</definedName>
    <definedName name="mupah">'[6]App 8 Material'!#REF!</definedName>
    <definedName name="mupan">#REF!</definedName>
    <definedName name="mustr">#REF!</definedName>
    <definedName name="Num_Pmt_Per_Year">#REF!</definedName>
    <definedName name="Number_of_Payments">MATCH(0.01,[0]!End_Bal,-1)+1</definedName>
    <definedName name="oh">[7]mat.!$C$5</definedName>
    <definedName name="ori">'[2]16.ELEC'!#REF!</definedName>
    <definedName name="p">#REF!</definedName>
    <definedName name="Pay_Date">#REF!</definedName>
    <definedName name="Pay_Num">#REF!</definedName>
    <definedName name="Payment_Date">DATE(YEAR([0]!Loan_Start),MONTH([0]!Loan_Start)+Payment_Number,DAY([0]!Loan_Start))</definedName>
    <definedName name="Pekerja">[4]Upah!$D$18</definedName>
    <definedName name="Princ">#REF!</definedName>
    <definedName name="Print_Area_Reset">OFFSET([0]!Full_Print,0,0,Last_Row)</definedName>
    <definedName name="Project_Start">#REF!</definedName>
    <definedName name="Ps.beton">#REF!</definedName>
    <definedName name="s">Scheduled_Payment+Extra_Payment</definedName>
    <definedName name="sand">[5]mat.!$C$213</definedName>
    <definedName name="Sched_Pay">#REF!</definedName>
    <definedName name="Scheduled_Extra_Payments">#REF!</definedName>
    <definedName name="Scheduled_Interest_Rate">#REF!</definedName>
    <definedName name="Scheduled_Monthly_Payment">#REF!</definedName>
    <definedName name="Semen">#REF!</definedName>
    <definedName name="Sheet">#REF!</definedName>
    <definedName name="sk">[5]mat.!$C$3</definedName>
    <definedName name="Split">#REF!</definedName>
    <definedName name="tar">[5]mat.!$C$51</definedName>
    <definedName name="tim1cl2">[7]mat.!$C$260</definedName>
    <definedName name="tim2x2cl2">[7]mat.!$C$265</definedName>
    <definedName name="tkkayu">[4]Upah!$D$23</definedName>
    <definedName name="tm">'[2]16.ELEC'!#REF!</definedName>
    <definedName name="Total_Interest">#REF!</definedName>
    <definedName name="Total_Pay">#REF!</definedName>
    <definedName name="Total_Payment">Scheduled_Payment+Extra_Payment</definedName>
    <definedName name="trer">[3]mat.!$C$51</definedName>
    <definedName name="Values_Entered">IF([0]!Loan_Amount*[0]!Interest_Rate*[0]!Loan_Years*[0]!Loan_Start&gt;0,1,0)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26" l="1"/>
  <c r="C10" i="26" l="1"/>
  <c r="C13" i="26" l="1"/>
  <c r="C16" i="26" s="1"/>
  <c r="C11" i="26"/>
  <c r="C12" i="26" l="1"/>
  <c r="C14" i="26"/>
  <c r="C19" i="26"/>
  <c r="C17" i="26" l="1"/>
  <c r="C21" i="26"/>
  <c r="C15" i="26"/>
  <c r="C20" i="26" l="1"/>
  <c r="C18" i="26"/>
  <c r="C7" i="26" l="1"/>
</calcChain>
</file>

<file path=xl/sharedStrings.xml><?xml version="1.0" encoding="utf-8"?>
<sst xmlns="http://schemas.openxmlformats.org/spreadsheetml/2006/main" count="173" uniqueCount="173">
  <si>
    <t>#</t>
  </si>
  <si>
    <t>Activities</t>
  </si>
  <si>
    <t>START DATE</t>
  </si>
  <si>
    <t>END DATE</t>
  </si>
  <si>
    <t>DURATION (days)</t>
  </si>
  <si>
    <t>Skilled labour</t>
  </si>
  <si>
    <t>Ordinary Labour</t>
  </si>
  <si>
    <t xml:space="preserve">I hereby acknowledge and accept the above work schedule. I also confirm that my company is able to deliver the work within the stipulated timeline and provide all the necessary resources accordingly. </t>
  </si>
  <si>
    <t>Name:</t>
  </si>
  <si>
    <t>Official Title:</t>
  </si>
  <si>
    <t>Company Name:</t>
  </si>
  <si>
    <t>Date:</t>
  </si>
  <si>
    <t>Signature</t>
  </si>
  <si>
    <t>Affix Stamp Here</t>
  </si>
  <si>
    <t>Note that all structures will be constructed in parallel, and the duration of time provided in the work schedule will be considered for the entire project</t>
  </si>
  <si>
    <t>Final Finishing and Closure</t>
  </si>
  <si>
    <t>Day 01</t>
  </si>
  <si>
    <t>Day 02</t>
  </si>
  <si>
    <t>Day 03</t>
  </si>
  <si>
    <t>Day 04</t>
  </si>
  <si>
    <t>Day 05</t>
  </si>
  <si>
    <t>Day 06</t>
  </si>
  <si>
    <t>Day 07</t>
  </si>
  <si>
    <t>Day 08</t>
  </si>
  <si>
    <t>Day 09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</si>
  <si>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</si>
  <si>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</si>
  <si>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</si>
  <si>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</si>
  <si>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</si>
  <si>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</si>
  <si>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</si>
  <si>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</si>
  <si>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</si>
  <si>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</si>
  <si>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</si>
  <si>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</si>
  <si>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</si>
  <si>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</si>
  <si>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</si>
  <si>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</si>
  <si>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</si>
  <si>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</si>
  <si>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</si>
  <si>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</si>
  <si>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</si>
  <si>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</si>
  <si>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</si>
  <si>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</si>
  <si>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</si>
  <si>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</si>
  <si>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</si>
  <si>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Day 37</t>
  </si>
  <si>
    <t>Day 38</t>
  </si>
  <si>
    <t>Day 39</t>
  </si>
  <si>
    <t>Day 40</t>
  </si>
  <si>
    <t>Day 41</t>
  </si>
  <si>
    <t>Day 42</t>
  </si>
  <si>
    <t>Day 43</t>
  </si>
  <si>
    <t>Day 44</t>
  </si>
  <si>
    <t>Day 45</t>
  </si>
  <si>
    <t>Day 46</t>
  </si>
  <si>
    <t>Day 47</t>
  </si>
  <si>
    <t>Day 48</t>
  </si>
  <si>
    <t>Day 49</t>
  </si>
  <si>
    <t>Day 50</t>
  </si>
  <si>
    <t>Day 51</t>
  </si>
  <si>
    <t>Day 52</t>
  </si>
  <si>
    <t>Day 53</t>
  </si>
  <si>
    <t>Day 54</t>
  </si>
  <si>
    <t>Day 55</t>
  </si>
  <si>
    <t>Day 56</t>
  </si>
  <si>
    <t>Day 57</t>
  </si>
  <si>
    <t>Day 58</t>
  </si>
  <si>
    <t>Day 59</t>
  </si>
  <si>
    <t>Day 60</t>
  </si>
  <si>
    <t>Day 61</t>
  </si>
  <si>
    <t>Day 62</t>
  </si>
  <si>
    <t>Day 63</t>
  </si>
  <si>
    <t>Day 64</t>
  </si>
  <si>
    <t>Day 65</t>
  </si>
  <si>
    <t>Day 66</t>
  </si>
  <si>
    <t>Day 67</t>
  </si>
  <si>
    <t>Day 68</t>
  </si>
  <si>
    <t>Day 69</t>
  </si>
  <si>
    <t>Day 70</t>
  </si>
  <si>
    <t>Day 71</t>
  </si>
  <si>
    <t>Day 72</t>
  </si>
  <si>
    <t>Day 73</t>
  </si>
  <si>
    <t>Day 74</t>
  </si>
  <si>
    <t>Day 75</t>
  </si>
  <si>
    <t>Day 76</t>
  </si>
  <si>
    <t>Day 77</t>
  </si>
  <si>
    <t>Day 78</t>
  </si>
  <si>
    <t>Day 79</t>
  </si>
  <si>
    <t>Day 80</t>
  </si>
  <si>
    <t>Day 81</t>
  </si>
  <si>
    <t>Day 82</t>
  </si>
  <si>
    <t>Day 83</t>
  </si>
  <si>
    <t>Day 84</t>
  </si>
  <si>
    <t>Day 85</t>
  </si>
  <si>
    <t>Day 86</t>
  </si>
  <si>
    <t>Day 87</t>
  </si>
  <si>
    <t>Day 88</t>
  </si>
  <si>
    <t>Day 89</t>
  </si>
  <si>
    <t>Day 90</t>
  </si>
  <si>
    <t>Day 91</t>
  </si>
  <si>
    <t>Day 92</t>
  </si>
  <si>
    <t>Day 93</t>
  </si>
  <si>
    <t>Day 94</t>
  </si>
  <si>
    <t>Day 95</t>
  </si>
  <si>
    <t>Day 96</t>
  </si>
  <si>
    <t>Day 97</t>
  </si>
  <si>
    <t>Day 98</t>
  </si>
  <si>
    <t>Day 99</t>
  </si>
  <si>
    <t>Day 100</t>
  </si>
  <si>
    <t>Day 101</t>
  </si>
  <si>
    <t>Day 102</t>
  </si>
  <si>
    <t>Day 103</t>
  </si>
  <si>
    <t>Day 104</t>
  </si>
  <si>
    <t>Day 105</t>
  </si>
  <si>
    <t>Day 106</t>
  </si>
  <si>
    <t>Day 107</t>
  </si>
  <si>
    <t>Day 108</t>
  </si>
  <si>
    <t>Day 109</t>
  </si>
  <si>
    <t>Day 110</t>
  </si>
  <si>
    <t>Day 111</t>
  </si>
  <si>
    <t>Day 112</t>
  </si>
  <si>
    <t>Day 113</t>
  </si>
  <si>
    <t>Day 114</t>
  </si>
  <si>
    <t>Day 115</t>
  </si>
  <si>
    <t>Day 116</t>
  </si>
  <si>
    <t>Day 117</t>
  </si>
  <si>
    <t>Day 118</t>
  </si>
  <si>
    <t>Day 119</t>
  </si>
  <si>
    <t>Day 120</t>
  </si>
  <si>
    <t>START DAY</t>
  </si>
  <si>
    <t>END DAY</t>
  </si>
  <si>
    <t>Location: 1 Sasegbon Street, Ikeja GRA, Lagos, Nigeria</t>
  </si>
  <si>
    <t>Construction of Main Building and Plumbing works</t>
  </si>
  <si>
    <t>Day 121</t>
  </si>
  <si>
    <t>Day 122</t>
  </si>
  <si>
    <t>Day 123</t>
  </si>
  <si>
    <t>Day 124</t>
  </si>
  <si>
    <t>Day 125</t>
  </si>
  <si>
    <t>Day 126</t>
  </si>
  <si>
    <t>Day 127</t>
  </si>
  <si>
    <t>Day 128</t>
  </si>
  <si>
    <t>Day 129</t>
  </si>
  <si>
    <t>Day 130</t>
  </si>
  <si>
    <t>Day 131</t>
  </si>
  <si>
    <t>Day 132</t>
  </si>
  <si>
    <t>Day 133</t>
  </si>
  <si>
    <t>Day 134</t>
  </si>
  <si>
    <t>Day 135</t>
  </si>
  <si>
    <t>Day 136</t>
  </si>
  <si>
    <t>Day 137</t>
  </si>
  <si>
    <t>Day 138</t>
  </si>
  <si>
    <t>Day 139</t>
  </si>
  <si>
    <t>Day 140</t>
  </si>
  <si>
    <t>Day 141</t>
  </si>
  <si>
    <t>Day 142</t>
  </si>
  <si>
    <t>Day 143</t>
  </si>
  <si>
    <t>Day 144</t>
  </si>
  <si>
    <t>Day 145</t>
  </si>
  <si>
    <t>Day 146</t>
  </si>
  <si>
    <t>Day 147</t>
  </si>
  <si>
    <t>Day 148</t>
  </si>
  <si>
    <t>Day 149</t>
  </si>
  <si>
    <t>Day 150</t>
  </si>
  <si>
    <r>
      <t xml:space="preserve">Instruction: Kindly breakdown all activities and include labour for the activities. Provide work schedule as Gantt chart expanding template with detailed work breakdown structure. 
The work plan should be realistic in view of the magnitude of the project, include all critical activities, respect dependencies between activities and contain resource information.
</t>
    </r>
    <r>
      <rPr>
        <b/>
        <i/>
        <sz val="11"/>
        <color rgb="FFFF0000"/>
        <rFont val="Calibri"/>
        <family val="2"/>
        <scheme val="minor"/>
      </rPr>
      <t>NB: This is just a Sample. The purpose of this template is just to guide but Bidders are not limited to its usage and can develope their own Gantt Charts provide it s presented in an clear manner.</t>
    </r>
  </si>
  <si>
    <t>Form G - Electrical and Mechanical Works for Migration Health Assessment Centre (MHAC) Annex 2 at 1 Sasegbon street, Lagos, Nigeria.</t>
  </si>
  <si>
    <t>ITB Ref: 4200542309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</si>
</sst>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quot;$&quot;* #,##0.00_);_(&quot;$&quot;* \(#,##0.00\);_(&quot;$&quot;* &quot;-&quot;??_);_(@_)"/>
    <numFmt numFmtId="165" formatCode="_(* #,##0.00_);_(* \(#,##0.00\);_(* &quot;-&quot;??_);_(@_)"/>
    <numFmt numFmtId="166" formatCode="_-&quot;£&quot;* #,##0.00_-;\-&quot;£&quot;* #,##0.00_-;_-&quot;£&quot;* &quot;-&quot;??_-;_-@_-"/>
    <numFmt numFmtId="167" formatCode="[$-409]d\-mmm\-yy;@"/>
    <numFmt numFmtId="168" formatCode="[$-409]mmmm\-yy;@"/>
    <numFmt numFmtId="169" formatCode="[$-409]dd\-mmm\-yy;@"/>
    <numFmt numFmtId="170" formatCode="&quot;Day&quot;\ 00"/>
  </numFmts>
  <fonts count="35" x14ac:knownFonts="1">
    <font>
      <sz val="11"/>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1"/>
      <color rgb="FF000000"/>
      <name val="Calibri"/>
      <family val="2"/>
    </font>
    <font>
      <sz val="10"/>
      <name val="Arial"/>
      <family val="2"/>
    </font>
    <font>
      <sz val="11"/>
      <name val="Calibri"/>
      <family val="2"/>
    </font>
    <font>
      <sz val="10"/>
      <name val="Arial"/>
      <family val="2"/>
    </font>
    <font>
      <b/>
      <sz val="14"/>
      <color theme="1"/>
      <name val="Calibri"/>
      <family val="2"/>
      <scheme val="minor"/>
    </font>
    <font>
      <sz val="12"/>
      <color theme="1"/>
      <name val="Calibri"/>
      <family val="2"/>
      <scheme val="minor"/>
    </font>
    <font>
      <b/>
      <sz val="12"/>
      <color theme="1"/>
      <name val="Calibri"/>
      <family val="2"/>
      <scheme val="minor"/>
    </font>
    <font>
      <sz val="8"/>
      <name val="Calibri"/>
      <family val="2"/>
    </font>
    <font>
      <b/>
      <sz val="9"/>
      <name val="Arial"/>
      <family val="2"/>
    </font>
    <font>
      <b/>
      <sz val="7"/>
      <name val="Arial"/>
      <family val="2"/>
    </font>
    <font>
      <sz val="8"/>
      <name val="Corbel"/>
      <family val="2"/>
    </font>
    <font>
      <b/>
      <sz val="12"/>
      <name val="Calibri"/>
      <family val="2"/>
      <scheme val="minor"/>
    </font>
    <font>
      <b/>
      <sz val="11"/>
      <color theme="1"/>
      <name val="Calibri"/>
      <family val="2"/>
      <charset val="204"/>
      <scheme val="minor"/>
    </font>
    <font>
      <i/>
      <sz val="11"/>
      <color theme="1"/>
      <name val="Calibri"/>
      <family val="2"/>
      <charset val="204"/>
      <scheme val="minor"/>
    </font>
    <font>
      <b/>
      <sz val="11"/>
      <color theme="1"/>
      <name val="Calibri"/>
      <family val="2"/>
      <scheme val="minor"/>
    </font>
    <font>
      <b/>
      <sz val="11"/>
      <name val="Arial"/>
      <family val="2"/>
    </font>
    <font>
      <sz val="11"/>
      <name val="Arial"/>
      <family val="2"/>
    </font>
    <font>
      <sz val="11"/>
      <name val="Calibri"/>
      <family val="2"/>
      <scheme val="minor"/>
    </font>
    <font>
      <b/>
      <sz val="11"/>
      <color rgb="FF000000"/>
      <name val="Arial"/>
      <family val="2"/>
    </font>
    <font>
      <b/>
      <i/>
      <sz val="11"/>
      <color theme="1"/>
      <name val="Calibri"/>
      <family val="2"/>
      <scheme val="minor"/>
    </font>
    <font>
      <b/>
      <i/>
      <sz val="14"/>
      <color theme="1"/>
      <name val="Calibri"/>
      <family val="2"/>
      <scheme val="minor"/>
    </font>
    <font>
      <sz val="14"/>
      <color theme="1"/>
      <name val="Calibri"/>
      <family val="2"/>
      <scheme val="minor"/>
    </font>
    <font>
      <b/>
      <sz val="11"/>
      <color rgb="FFFF0000"/>
      <name val="Arial"/>
      <family val="2"/>
    </font>
    <font>
      <b/>
      <i/>
      <sz val="11"/>
      <color rgb="FFFF0000"/>
      <name val="Calibri"/>
      <family val="2"/>
      <scheme val="minor"/>
    </font>
    <font>
      <b/>
      <sz val="7"/>
      <name val="Abadi"/>
      <family val="2"/>
    </font>
    <font>
      <b/>
      <sz val="7"/>
      <color theme="1"/>
      <name val="Calibri"/>
      <family val="2"/>
      <scheme val="minor"/>
    </font>
    <font>
      <sz val="22"/>
      <color rgb="FFFF0000"/>
      <name val="Calibri"/>
      <family val="2"/>
      <scheme val="minor"/>
    </font>
    <font>
      <b/>
      <sz val="16"/>
      <color theme="1"/>
      <name val="Calibri"/>
      <family val="2"/>
      <scheme val="minor"/>
    </font>
  </fonts>
  <fills count="6">
    <fill>
      <patternFill patternType="none"/>
    </fill>
    <fill>
      <patternFill patternType="gray125"/>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D0CECE"/>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s>
  <cellStyleXfs count="22">
    <xf numFmtId="0" fontId="0" fillId="0" borderId="0">
      <alignment vertical="center"/>
    </xf>
    <xf numFmtId="0" fontId="8" fillId="0" borderId="0">
      <protection locked="0"/>
    </xf>
    <xf numFmtId="0" fontId="8" fillId="0" borderId="0">
      <protection locked="0"/>
    </xf>
    <xf numFmtId="0" fontId="7" fillId="0" borderId="0">
      <protection locked="0"/>
    </xf>
    <xf numFmtId="165" fontId="7" fillId="0" borderId="0">
      <alignment vertical="top"/>
      <protection locked="0"/>
    </xf>
    <xf numFmtId="0" fontId="8" fillId="0" borderId="0">
      <protection locked="0"/>
    </xf>
    <xf numFmtId="165" fontId="8" fillId="0" borderId="0">
      <alignment vertical="top"/>
      <protection locked="0"/>
    </xf>
    <xf numFmtId="164" fontId="8" fillId="0" borderId="0">
      <alignment vertical="top"/>
      <protection locked="0"/>
    </xf>
    <xf numFmtId="0" fontId="5" fillId="0" borderId="0"/>
    <xf numFmtId="43" fontId="5" fillId="0" borderId="0" applyFont="0" applyFill="0" applyBorder="0" applyAlignment="0" applyProtection="0"/>
    <xf numFmtId="0" fontId="6" fillId="0" borderId="0"/>
    <xf numFmtId="166" fontId="5" fillId="0" borderId="0" applyFont="0" applyFill="0" applyBorder="0" applyAlignment="0" applyProtection="0"/>
    <xf numFmtId="165" fontId="5" fillId="0" borderId="0" applyFont="0" applyFill="0" applyBorder="0" applyAlignment="0" applyProtection="0"/>
    <xf numFmtId="0" fontId="10" fillId="0" borderId="0">
      <protection locked="0"/>
    </xf>
    <xf numFmtId="0" fontId="10" fillId="0" borderId="0">
      <protection locked="0"/>
    </xf>
    <xf numFmtId="0" fontId="9" fillId="0" borderId="0">
      <alignment vertical="center"/>
    </xf>
    <xf numFmtId="0" fontId="4" fillId="0" borderId="0"/>
    <xf numFmtId="9" fontId="4" fillId="0" borderId="0" applyFont="0" applyFill="0" applyBorder="0" applyAlignment="0" applyProtection="0"/>
    <xf numFmtId="0" fontId="3" fillId="0" borderId="0"/>
    <xf numFmtId="0" fontId="12" fillId="0" borderId="0"/>
    <xf numFmtId="0" fontId="2" fillId="0" borderId="0"/>
    <xf numFmtId="0" fontId="2" fillId="0" borderId="0"/>
  </cellStyleXfs>
  <cellXfs count="69">
    <xf numFmtId="0" fontId="0" fillId="0" borderId="0" xfId="0">
      <alignment vertical="center"/>
    </xf>
    <xf numFmtId="0" fontId="4" fillId="0" borderId="0" xfId="16" applyAlignment="1">
      <alignment horizontal="center" vertical="center"/>
    </xf>
    <xf numFmtId="0" fontId="4" fillId="0" borderId="0" xfId="16" applyAlignment="1">
      <alignment vertical="center"/>
    </xf>
    <xf numFmtId="0" fontId="12" fillId="0" borderId="0" xfId="19"/>
    <xf numFmtId="0" fontId="12" fillId="0" borderId="0" xfId="19" applyAlignment="1">
      <alignment horizontal="center"/>
    </xf>
    <xf numFmtId="0" fontId="11" fillId="0" borderId="0" xfId="16" applyFont="1" applyAlignment="1">
      <alignment horizontal="left" vertical="center"/>
    </xf>
    <xf numFmtId="0" fontId="13" fillId="0" borderId="0" xfId="16" applyFont="1" applyAlignment="1">
      <alignment horizontal="left" vertical="center" indent="2"/>
    </xf>
    <xf numFmtId="0" fontId="12" fillId="0" borderId="4" xfId="19" applyBorder="1"/>
    <xf numFmtId="0" fontId="15" fillId="4" borderId="7" xfId="19" applyFont="1" applyFill="1" applyBorder="1" applyAlignment="1">
      <alignment horizontal="center" vertical="center"/>
    </xf>
    <xf numFmtId="0" fontId="19" fillId="0" borderId="0" xfId="0" applyFont="1" applyAlignment="1"/>
    <xf numFmtId="0" fontId="20" fillId="0" borderId="0" xfId="0" applyFont="1" applyAlignment="1">
      <alignment horizontal="right"/>
    </xf>
    <xf numFmtId="0" fontId="11" fillId="0" borderId="0" xfId="16" applyFont="1" applyAlignment="1">
      <alignment vertical="center"/>
    </xf>
    <xf numFmtId="0" fontId="15" fillId="4" borderId="10" xfId="19" applyFont="1" applyFill="1" applyBorder="1" applyAlignment="1">
      <alignment horizontal="center" vertical="center"/>
    </xf>
    <xf numFmtId="167" fontId="22" fillId="4" borderId="1" xfId="19" applyNumberFormat="1" applyFont="1" applyFill="1" applyBorder="1" applyAlignment="1">
      <alignment horizontal="center" vertical="center" wrapText="1"/>
    </xf>
    <xf numFmtId="0" fontId="22" fillId="4" borderId="7" xfId="19" applyFont="1" applyFill="1" applyBorder="1" applyAlignment="1">
      <alignment horizontal="center" vertical="center"/>
    </xf>
    <xf numFmtId="0" fontId="1" fillId="0" borderId="0" xfId="19" applyFont="1"/>
    <xf numFmtId="0" fontId="22" fillId="3" borderId="1" xfId="19" applyFont="1" applyFill="1" applyBorder="1" applyAlignment="1">
      <alignment horizontal="left" vertical="center" indent="1"/>
    </xf>
    <xf numFmtId="167" fontId="22" fillId="3" borderId="1" xfId="19" applyNumberFormat="1" applyFont="1" applyFill="1" applyBorder="1" applyAlignment="1">
      <alignment horizontal="center" vertical="center" wrapText="1"/>
    </xf>
    <xf numFmtId="0" fontId="22" fillId="3" borderId="1" xfId="19" applyFont="1" applyFill="1" applyBorder="1" applyAlignment="1">
      <alignment horizontal="center" vertical="center"/>
    </xf>
    <xf numFmtId="0" fontId="23" fillId="3" borderId="1" xfId="19" applyFont="1" applyFill="1" applyBorder="1" applyAlignment="1">
      <alignment horizontal="center" vertical="center"/>
    </xf>
    <xf numFmtId="0" fontId="25" fillId="5" borderId="1" xfId="0" applyFont="1" applyFill="1" applyBorder="1" applyAlignment="1">
      <alignment horizontal="left" vertical="center" indent="1"/>
    </xf>
    <xf numFmtId="0" fontId="9" fillId="0" borderId="0" xfId="0" applyFont="1" applyAlignment="1"/>
    <xf numFmtId="0" fontId="21" fillId="0" borderId="0" xfId="0" applyFont="1" applyAlignment="1"/>
    <xf numFmtId="0" fontId="9" fillId="0" borderId="9" xfId="0" applyFont="1" applyBorder="1" applyAlignment="1"/>
    <xf numFmtId="0" fontId="11" fillId="0" borderId="0" xfId="19" applyFont="1"/>
    <xf numFmtId="0" fontId="21" fillId="0" borderId="0" xfId="16" applyFont="1" applyAlignment="1">
      <alignment vertical="center"/>
    </xf>
    <xf numFmtId="0" fontId="23" fillId="3" borderId="3" xfId="19" applyFont="1" applyFill="1" applyBorder="1" applyAlignment="1">
      <alignment horizontal="center" vertical="center"/>
    </xf>
    <xf numFmtId="0" fontId="26" fillId="0" borderId="0" xfId="19" applyFont="1"/>
    <xf numFmtId="0" fontId="27" fillId="0" borderId="0" xfId="19" applyFont="1"/>
    <xf numFmtId="0" fontId="28" fillId="0" borderId="0" xfId="19" applyFont="1" applyAlignment="1">
      <alignment horizontal="center"/>
    </xf>
    <xf numFmtId="0" fontId="28" fillId="0" borderId="0" xfId="19" applyFont="1"/>
    <xf numFmtId="167" fontId="29" fillId="3" borderId="1" xfId="19" applyNumberFormat="1" applyFont="1" applyFill="1" applyBorder="1" applyAlignment="1">
      <alignment horizontal="center" vertical="center" wrapText="1"/>
    </xf>
    <xf numFmtId="0" fontId="29" fillId="5" borderId="1" xfId="0" applyFont="1" applyFill="1" applyBorder="1" applyAlignment="1">
      <alignment horizontal="left" vertical="center" indent="1"/>
    </xf>
    <xf numFmtId="0" fontId="29" fillId="3" borderId="1" xfId="19" applyFont="1" applyFill="1" applyBorder="1" applyAlignment="1">
      <alignment horizontal="center" vertical="center"/>
    </xf>
    <xf numFmtId="0" fontId="15" fillId="2" borderId="11" xfId="19" applyFont="1" applyFill="1" applyBorder="1" applyAlignment="1">
      <alignment horizontal="center" vertical="center" wrapText="1"/>
    </xf>
    <xf numFmtId="0" fontId="15" fillId="2" borderId="12" xfId="19" applyFont="1" applyFill="1" applyBorder="1" applyAlignment="1">
      <alignment horizontal="center" vertical="center" wrapText="1"/>
    </xf>
    <xf numFmtId="169" fontId="17" fillId="2" borderId="6" xfId="19" applyNumberFormat="1" applyFont="1" applyFill="1" applyBorder="1" applyAlignment="1">
      <alignment vertical="center" textRotation="180"/>
    </xf>
    <xf numFmtId="169" fontId="17" fillId="2" borderId="14" xfId="19" applyNumberFormat="1" applyFont="1" applyFill="1" applyBorder="1" applyAlignment="1">
      <alignment vertical="center" textRotation="180"/>
    </xf>
    <xf numFmtId="169" fontId="17" fillId="2" borderId="16" xfId="19" applyNumberFormat="1" applyFont="1" applyFill="1" applyBorder="1" applyAlignment="1">
      <alignment vertical="center" textRotation="180"/>
    </xf>
    <xf numFmtId="169" fontId="17" fillId="2" borderId="5" xfId="19" applyNumberFormat="1" applyFont="1" applyFill="1" applyBorder="1" applyAlignment="1">
      <alignment vertical="center" textRotation="180"/>
    </xf>
    <xf numFmtId="170" fontId="22" fillId="3" borderId="1" xfId="19" applyNumberFormat="1" applyFont="1" applyFill="1" applyBorder="1" applyAlignment="1">
      <alignment horizontal="center" vertical="center" wrapText="1"/>
    </xf>
    <xf numFmtId="168" fontId="31" fillId="2" borderId="3" xfId="19" applyNumberFormat="1" applyFont="1" applyFill="1" applyBorder="1" applyAlignment="1">
      <alignment horizontal="center" vertical="center" textRotation="90"/>
    </xf>
    <xf numFmtId="0" fontId="32" fillId="0" borderId="0" xfId="19" applyFont="1"/>
    <xf numFmtId="170" fontId="29" fillId="3" borderId="1" xfId="19" applyNumberFormat="1" applyFont="1" applyFill="1" applyBorder="1" applyAlignment="1">
      <alignment horizontal="center" vertical="center" wrapText="1"/>
    </xf>
    <xf numFmtId="168" fontId="31" fillId="2" borderId="4" xfId="19" applyNumberFormat="1" applyFont="1" applyFill="1" applyBorder="1" applyAlignment="1">
      <alignment horizontal="center" vertical="center" textRotation="90"/>
    </xf>
    <xf numFmtId="169" fontId="17" fillId="2" borderId="15" xfId="19" applyNumberFormat="1" applyFont="1" applyFill="1" applyBorder="1" applyAlignment="1">
      <alignment vertical="center" textRotation="180"/>
    </xf>
    <xf numFmtId="168" fontId="31" fillId="2" borderId="1" xfId="19" applyNumberFormat="1" applyFont="1" applyFill="1" applyBorder="1" applyAlignment="1">
      <alignment horizontal="center" vertical="center" textRotation="90"/>
    </xf>
    <xf numFmtId="169" fontId="17" fillId="2" borderId="4" xfId="19" applyNumberFormat="1" applyFont="1" applyFill="1" applyBorder="1" applyAlignment="1">
      <alignment vertical="center" textRotation="180"/>
    </xf>
    <xf numFmtId="0" fontId="28" fillId="0" borderId="17" xfId="19" applyFont="1" applyBorder="1"/>
    <xf numFmtId="0" fontId="34" fillId="0" borderId="0" xfId="16" applyFont="1" applyAlignment="1">
      <alignment vertical="center"/>
    </xf>
    <xf numFmtId="0" fontId="18" fillId="0" borderId="10" xfId="19" applyFont="1" applyBorder="1"/>
    <xf numFmtId="0" fontId="18" fillId="0" borderId="9" xfId="19" applyFont="1" applyBorder="1"/>
    <xf numFmtId="0" fontId="18" fillId="0" borderId="8" xfId="19" applyFont="1" applyBorder="1"/>
    <xf numFmtId="0" fontId="18" fillId="0" borderId="4" xfId="19" applyFont="1" applyBorder="1"/>
    <xf numFmtId="0" fontId="18" fillId="0" borderId="3" xfId="19" applyFont="1" applyBorder="1"/>
    <xf numFmtId="0" fontId="24" fillId="0" borderId="3" xfId="19" applyFont="1" applyBorder="1"/>
    <xf numFmtId="0" fontId="24" fillId="0" borderId="4" xfId="19" applyFont="1" applyBorder="1"/>
    <xf numFmtId="0" fontId="24" fillId="0" borderId="15" xfId="19" applyFont="1" applyBorder="1"/>
    <xf numFmtId="0" fontId="33" fillId="0" borderId="4" xfId="19" applyFont="1" applyBorder="1"/>
    <xf numFmtId="0" fontId="18" fillId="0" borderId="15" xfId="19" applyFont="1" applyBorder="1"/>
    <xf numFmtId="0" fontId="26" fillId="0" borderId="0" xfId="19" applyFont="1" applyAlignment="1">
      <alignment vertical="center" wrapText="1"/>
    </xf>
    <xf numFmtId="0" fontId="22" fillId="4" borderId="10" xfId="19" applyFont="1" applyFill="1" applyBorder="1" applyAlignment="1">
      <alignment horizontal="center" vertical="center"/>
    </xf>
    <xf numFmtId="0" fontId="22" fillId="4" borderId="8" xfId="19" applyFont="1" applyFill="1" applyBorder="1" applyAlignment="1">
      <alignment horizontal="center" vertical="center"/>
    </xf>
    <xf numFmtId="0" fontId="15" fillId="2" borderId="11" xfId="19" applyFont="1" applyFill="1" applyBorder="1" applyAlignment="1">
      <alignment horizontal="center" vertical="center" wrapText="1"/>
    </xf>
    <xf numFmtId="0" fontId="15" fillId="2" borderId="12" xfId="19" applyFont="1" applyFill="1" applyBorder="1" applyAlignment="1">
      <alignment horizontal="center" vertical="center" wrapText="1"/>
    </xf>
    <xf numFmtId="0" fontId="15" fillId="2" borderId="2" xfId="19" applyFont="1" applyFill="1" applyBorder="1" applyAlignment="1">
      <alignment horizontal="center" vertical="center" wrapText="1"/>
    </xf>
    <xf numFmtId="0" fontId="15" fillId="2" borderId="13" xfId="19" applyFont="1" applyFill="1" applyBorder="1" applyAlignment="1">
      <alignment horizontal="center" vertical="center" wrapText="1"/>
    </xf>
    <xf numFmtId="0" fontId="16" fillId="2" borderId="11" xfId="19" applyFont="1" applyFill="1" applyBorder="1" applyAlignment="1">
      <alignment horizontal="center" vertical="center" wrapText="1"/>
    </xf>
    <xf numFmtId="0" fontId="16" fillId="2" borderId="12" xfId="19" applyFont="1" applyFill="1" applyBorder="1" applyAlignment="1">
      <alignment horizontal="center" vertical="center" wrapText="1"/>
    </xf>
  </cellXfs>
  <cellStyles count="22">
    <cellStyle name="Comma 2" xfId="4" xr:uid="{00000000-0005-0000-0000-000001000000}"/>
    <cellStyle name="Comma 2 2" xfId="6" xr:uid="{00000000-0005-0000-0000-000002000000}"/>
    <cellStyle name="Comma 2 3" xfId="12" xr:uid="{00000000-0005-0000-0000-000003000000}"/>
    <cellStyle name="Comma 3" xfId="9" xr:uid="{00000000-0005-0000-0000-000004000000}"/>
    <cellStyle name="Currency 10" xfId="7" xr:uid="{00000000-0005-0000-0000-000005000000}"/>
    <cellStyle name="Currency 2" xfId="11" xr:uid="{00000000-0005-0000-0000-000006000000}"/>
    <cellStyle name="Normal" xfId="0" builtinId="0"/>
    <cellStyle name="Normal 13" xfId="3" xr:uid="{00000000-0005-0000-0000-000008000000}"/>
    <cellStyle name="Normal 2" xfId="1" xr:uid="{00000000-0005-0000-0000-000009000000}"/>
    <cellStyle name="Normal 2 2" xfId="2" xr:uid="{00000000-0005-0000-0000-00000A000000}"/>
    <cellStyle name="Normal 2 2 2" xfId="14" xr:uid="{00000000-0005-0000-0000-00000B000000}"/>
    <cellStyle name="Normal 2 3" xfId="13" xr:uid="{00000000-0005-0000-0000-00000C000000}"/>
    <cellStyle name="Normal 3" xfId="8" xr:uid="{00000000-0005-0000-0000-00000D000000}"/>
    <cellStyle name="Normal 3 2" xfId="10" xr:uid="{00000000-0005-0000-0000-00000E000000}"/>
    <cellStyle name="Normal 4" xfId="15" xr:uid="{00000000-0005-0000-0000-00000F000000}"/>
    <cellStyle name="Normal 5" xfId="16" xr:uid="{37AF7699-DFEB-4553-AA71-F87BA2CD9ED0}"/>
    <cellStyle name="Normal 5 2" xfId="20" xr:uid="{EA54B9DC-E35E-4AC1-ACE8-B8C19B6F5D2E}"/>
    <cellStyle name="Normal 6" xfId="18" xr:uid="{078D53DD-8B04-43DE-9880-59C692F378B5}"/>
    <cellStyle name="Normal 6 2" xfId="21" xr:uid="{61ACE82C-36F5-479C-9B65-614690CF242C}"/>
    <cellStyle name="Normal 7" xfId="19" xr:uid="{EFA4D2F3-D6F8-4D82-A54B-A9D46784182D}"/>
    <cellStyle name="Normal 7 2" xfId="5" xr:uid="{00000000-0005-0000-0000-000010000000}"/>
    <cellStyle name="Percent 2" xfId="17" xr:uid="{8C9148D7-F070-4E9B-AE6B-959F815621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ustomXml" Target="../customXml/item1.xml"/><Relationship Id="rId35" Type="http://www.wps.cn/officeDocument/2020/cellImage" Target="NUL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hemat/AppData/Local/Temp/Analisa/Kantor/BNI%20Aceh/BQ=VOL%20BNI%20ACE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hemat/AppData/Local/Temp/Proyek%20Tg%20Pinang/Data%20Perhitungan/Pen.%20Asli/BOQ-MCII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aul\UNDP%2520COMMON\CRP\Common\Maluvarajan%2520Houses\RateSpecification\BSRTri%2520rat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G\04-141%2520KANTOR%2520WALIKOTA%2520TOMOHON\COPY-CD\Analisa%2520bahan%2520dan%2520Upah\1Bahan.ST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ateSpecification/BSRTri%20rate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ehemat/AppData/Local/Temp/Proyek%20Tg%20Pinang/Data%20Perhitungan/Pen.%20Asli/RECAP-BOQ-MCIIP.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NDP%20Mannar/Documents%20and%20Settings/UNDP/Desktop/BSR/BSR%20rat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ehemat/AppData/Local/Temp/Laporan%20Minggu-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shboard"/>
      <sheetName val="Kurva-s"/>
      <sheetName val="Jadwal Material"/>
      <sheetName val="Jadwal Tenaga"/>
      <sheetName val="REKAB"/>
      <sheetName val="Rekap Add"/>
      <sheetName val="RAB"/>
      <sheetName val="Add"/>
      <sheetName val="ME"/>
      <sheetName val="Material"/>
      <sheetName val="Upah"/>
      <sheetName val="analisa Str"/>
      <sheetName val="Analisa"/>
      <sheetName val="Ana Beton"/>
      <sheetName val="Ana Sanitair"/>
      <sheetName val="Material-List"/>
    </sheetNames>
    <sheetDataSet>
      <sheetData sheetId="0"/>
      <sheetData sheetId="1"/>
      <sheetData sheetId="2"/>
      <sheetData sheetId="3"/>
      <sheetData sheetId="4"/>
      <sheetData sheetId="5"/>
      <sheetData sheetId="6"/>
      <sheetData sheetId="7"/>
      <sheetData sheetId="8"/>
      <sheetData sheetId="9"/>
      <sheetData sheetId="10"/>
      <sheetData sheetId="11">
        <row r="94">
          <cell r="J94">
            <v>745011</v>
          </cell>
        </row>
      </sheetData>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Prelim"/>
      <sheetName val="Preliminaries"/>
      <sheetName val="(2) Sitework"/>
      <sheetName val="(3)Concrete "/>
      <sheetName val="(4)MASONRY"/>
      <sheetName val="(5)WOOD "/>
      <sheetName val="(6)METAL"/>
      <sheetName val="(7)THERMAL"/>
      <sheetName val="(8)OPENINGS"/>
      <sheetName val="(9)FINISHES"/>
      <sheetName val="(10)SPECIALTIES"/>
      <sheetName val="15,MEC"/>
      <sheetName val="16.ELE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YS"/>
      <sheetName val="mat."/>
      <sheetName val="dem"/>
      <sheetName val="exc"/>
      <sheetName val="con"/>
      <sheetName val="bk.wk"/>
      <sheetName val="mason"/>
      <sheetName val="pavi"/>
      <sheetName val="roof"/>
      <sheetName val="carp"/>
      <sheetName val="iron"/>
      <sheetName val="brass"/>
      <sheetName val="plast"/>
      <sheetName val="tink"/>
      <sheetName val="glaz"/>
      <sheetName val="paint"/>
      <sheetName val="plum"/>
      <sheetName val="drain"/>
      <sheetName val="alumi"/>
      <sheetName val="elect"/>
      <sheetName val="mis"/>
      <sheetName val="ANALISYS (2)"/>
    </sheetNames>
    <sheetDataSet>
      <sheetData sheetId="0"/>
      <sheetData sheetId="1">
        <row r="51">
          <cell r="C51">
            <v>290</v>
          </cell>
        </row>
        <row r="69">
          <cell r="C69">
            <v>390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han"/>
      <sheetName val="Upah"/>
      <sheetName val="Alat"/>
    </sheetNames>
    <sheetDataSet>
      <sheetData sheetId="0">
        <row r="31">
          <cell r="D31">
            <v>13068</v>
          </cell>
        </row>
        <row r="187">
          <cell r="D187">
            <v>26000</v>
          </cell>
        </row>
        <row r="188">
          <cell r="D188">
            <v>24000</v>
          </cell>
        </row>
      </sheetData>
      <sheetData sheetId="1">
        <row r="18">
          <cell r="D18">
            <v>17500</v>
          </cell>
        </row>
        <row r="23">
          <cell r="D23">
            <v>25000</v>
          </cell>
        </row>
        <row r="24">
          <cell r="D24">
            <v>30000</v>
          </cell>
        </row>
      </sheetData>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YS"/>
      <sheetName val="mat."/>
      <sheetName val="dem"/>
      <sheetName val="exc"/>
      <sheetName val="con"/>
      <sheetName val="bk.wk"/>
      <sheetName val="mason"/>
      <sheetName val="pavi"/>
      <sheetName val="roof"/>
      <sheetName val="carp"/>
      <sheetName val="iron"/>
      <sheetName val="brass"/>
      <sheetName val="plast"/>
      <sheetName val="tink"/>
      <sheetName val="glaz"/>
      <sheetName val="paint"/>
      <sheetName val="plum"/>
      <sheetName val="drain"/>
      <sheetName val="alumi"/>
      <sheetName val="elect"/>
      <sheetName val="mis"/>
      <sheetName val="ANALISYS (2)"/>
      <sheetName val="Bahan"/>
      <sheetName val="Upah"/>
    </sheetNames>
    <sheetDataSet>
      <sheetData sheetId="0"/>
      <sheetData sheetId="1">
        <row r="3">
          <cell r="C3">
            <v>375</v>
          </cell>
        </row>
        <row r="51">
          <cell r="C51">
            <v>290</v>
          </cell>
        </row>
        <row r="69">
          <cell r="C69">
            <v>390</v>
          </cell>
        </row>
        <row r="213">
          <cell r="C213">
            <v>1400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ITULATION-(TOTAL)"/>
      <sheetName val="App 1 Mob Demob"/>
      <sheetName val="App 2 Temp"/>
      <sheetName val="App 3 Survey"/>
      <sheetName val="App 8 Material"/>
      <sheetName val="App 5 Upah"/>
      <sheetName val="App 4 Alat"/>
      <sheetName val="App-7 Analisa STR"/>
      <sheetName val="App 7 Analisa ARS"/>
      <sheetName val="App-6-sparepart"/>
      <sheetName val="Ana Beton"/>
      <sheetName val="List Mat ME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YS"/>
      <sheetName val="mat."/>
      <sheetName val="dem"/>
      <sheetName val="exc"/>
      <sheetName val="con"/>
      <sheetName val="bk.wk"/>
      <sheetName val="mason"/>
      <sheetName val="pavi"/>
      <sheetName val="roof"/>
      <sheetName val="carp"/>
      <sheetName val="iron"/>
      <sheetName val="brass"/>
      <sheetName val="plast"/>
      <sheetName val="tink"/>
      <sheetName val="glaz"/>
      <sheetName val="paint"/>
      <sheetName val="plum"/>
      <sheetName val="drain"/>
      <sheetName val="alumi"/>
      <sheetName val="elect"/>
      <sheetName val="mis"/>
      <sheetName val="ANALISYS (2)"/>
    </sheetNames>
    <sheetDataSet>
      <sheetData sheetId="0"/>
      <sheetData sheetId="1">
        <row r="5">
          <cell r="C5">
            <v>1.17</v>
          </cell>
        </row>
        <row r="149">
          <cell r="C149">
            <v>100</v>
          </cell>
        </row>
        <row r="260">
          <cell r="C260">
            <v>41.5</v>
          </cell>
        </row>
        <row r="265">
          <cell r="C265">
            <v>13.9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ITULATION-(TOTAL)"/>
      <sheetName val="Cover (2)"/>
      <sheetName val="Progress Summary"/>
      <sheetName val="Sheet8"/>
      <sheetName val="Preliminaries"/>
      <sheetName val="(2) Sitework"/>
      <sheetName val="(3)Concrete "/>
      <sheetName val="(4)MASONRY"/>
      <sheetName val="(5)WOOD "/>
      <sheetName val="(6)METAL"/>
      <sheetName val="(7)THERMAL"/>
      <sheetName val="(8)OPENINGS"/>
      <sheetName val="(9)FINISHES"/>
      <sheetName val="(10)SPECIALTIES"/>
      <sheetName val="15,MEC"/>
      <sheetName val="16.ELEC"/>
      <sheetName val="S CURVE (ISI)"/>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8DBEC-0151-4D23-8D0E-9E425DCE0D72}">
  <sheetPr>
    <tabColor theme="6" tint="-0.499984740745262"/>
    <pageSetUpPr fitToPage="1"/>
  </sheetPr>
  <dimension ref="A1:FM33"/>
  <sheetViews>
    <sheetView showGridLines="0" tabSelected="1" zoomScale="85" zoomScaleNormal="85" zoomScaleSheetLayoutView="120" workbookViewId="0">
      <pane ySplit="6" topLeftCell="A7" activePane="bottomLeft" state="frozen"/>
      <selection pane="bottomLeft" activeCell="I9" sqref="I9"/>
    </sheetView>
  </sheetViews>
  <sheetFormatPr defaultColWidth="12" defaultRowHeight="15.75" x14ac:dyDescent="0.25"/>
  <cols>
    <col min="1" max="1" width="5.5703125" style="3" bestFit="1" customWidth="1"/>
    <col min="2" max="2" width="49.42578125" style="3" customWidth="1"/>
    <col min="3" max="3" width="12.42578125" style="4" hidden="1" customWidth="1"/>
    <col min="4" max="4" width="12.42578125" style="4" customWidth="1"/>
    <col min="5" max="5" width="11.85546875" style="4" hidden="1" customWidth="1"/>
    <col min="6" max="6" width="13.42578125" style="4" customWidth="1"/>
    <col min="7" max="7" width="9.28515625" style="4" customWidth="1"/>
    <col min="8" max="9" width="15.7109375" style="4" customWidth="1"/>
    <col min="10" max="159" width="1.7109375" style="3" customWidth="1"/>
    <col min="160" max="16384" width="12" style="3"/>
  </cols>
  <sheetData>
    <row r="1" spans="1:169" s="1" customFormat="1" ht="21" x14ac:dyDescent="0.25">
      <c r="A1" s="5"/>
      <c r="B1" s="49" t="s">
        <v>171</v>
      </c>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row>
    <row r="2" spans="1:169" s="1" customFormat="1" ht="21" x14ac:dyDescent="0.25">
      <c r="A2" s="5"/>
      <c r="B2" s="49" t="s">
        <v>172</v>
      </c>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row>
    <row r="3" spans="1:169" s="1" customFormat="1" ht="21" x14ac:dyDescent="0.25">
      <c r="A3" s="6"/>
      <c r="B3" s="49" t="s">
        <v>138</v>
      </c>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c r="EF3" s="11"/>
      <c r="EG3" s="11"/>
      <c r="EH3" s="11"/>
      <c r="EI3" s="11"/>
      <c r="EJ3" s="11"/>
      <c r="EK3" s="11"/>
      <c r="EL3" s="11"/>
      <c r="EM3" s="11"/>
      <c r="EN3" s="11"/>
      <c r="EO3" s="11"/>
      <c r="EP3" s="11"/>
      <c r="EQ3" s="11"/>
      <c r="ER3" s="11"/>
      <c r="ES3" s="11"/>
      <c r="ET3" s="11"/>
      <c r="EU3" s="11"/>
      <c r="EV3" s="11"/>
      <c r="EW3" s="11"/>
      <c r="EX3" s="11"/>
      <c r="EY3" s="11"/>
      <c r="EZ3" s="11"/>
      <c r="FA3" s="11"/>
      <c r="FB3" s="11"/>
      <c r="FC3" s="11"/>
    </row>
    <row r="4" spans="1:169" s="1" customFormat="1" ht="19.5" thickBot="1" x14ac:dyDescent="0.3">
      <c r="A4" s="6"/>
      <c r="B4" s="25"/>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row>
    <row r="5" spans="1:169" s="24" customFormat="1" ht="43.5" customHeight="1" x14ac:dyDescent="0.3">
      <c r="A5" s="63" t="s">
        <v>0</v>
      </c>
      <c r="B5" s="63" t="s">
        <v>1</v>
      </c>
      <c r="C5" s="34" t="s">
        <v>2</v>
      </c>
      <c r="D5" s="34" t="s">
        <v>136</v>
      </c>
      <c r="E5" s="34" t="s">
        <v>3</v>
      </c>
      <c r="F5" s="34" t="s">
        <v>137</v>
      </c>
      <c r="G5" s="67" t="s">
        <v>4</v>
      </c>
      <c r="H5" s="63" t="s">
        <v>5</v>
      </c>
      <c r="I5" s="65" t="s">
        <v>6</v>
      </c>
      <c r="J5" s="41" t="s">
        <v>16</v>
      </c>
      <c r="K5" s="41" t="s">
        <v>17</v>
      </c>
      <c r="L5" s="41" t="s">
        <v>18</v>
      </c>
      <c r="M5" s="41" t="s">
        <v>19</v>
      </c>
      <c r="N5" s="41" t="s">
        <v>20</v>
      </c>
      <c r="O5" s="41" t="s">
        <v>21</v>
      </c>
      <c r="P5" s="41" t="s">
        <v>22</v>
      </c>
      <c r="Q5" s="41" t="s">
        <v>23</v>
      </c>
      <c r="R5" s="41" t="s">
        <v>24</v>
      </c>
      <c r="S5" s="41" t="s">
        <v>25</v>
      </c>
      <c r="T5" s="41" t="s">
        <v>26</v>
      </c>
      <c r="U5" s="41" t="s">
        <v>27</v>
      </c>
      <c r="V5" s="41" t="s">
        <v>28</v>
      </c>
      <c r="W5" s="41" t="s">
        <v>29</v>
      </c>
      <c r="X5" s="41" t="s">
        <v>30</v>
      </c>
      <c r="Y5" s="41" t="s">
        <v>31</v>
      </c>
      <c r="Z5" s="41" t="s">
        <v>32</v>
      </c>
      <c r="AA5" s="41" t="s">
        <v>33</v>
      </c>
      <c r="AB5" s="41" t="s">
        <v>34</v>
      </c>
      <c r="AC5" s="41" t="s">
        <v>35</v>
      </c>
      <c r="AD5" s="41" t="s">
        <v>36</v>
      </c>
      <c r="AE5" s="41" t="s">
        <v>37</v>
      </c>
      <c r="AF5" s="41" t="s">
        <v>38</v>
      </c>
      <c r="AG5" s="41" t="s">
        <v>39</v>
      </c>
      <c r="AH5" s="41" t="s">
        <v>40</v>
      </c>
      <c r="AI5" s="41" t="s">
        <v>41</v>
      </c>
      <c r="AJ5" s="41" t="s">
        <v>42</v>
      </c>
      <c r="AK5" s="41" t="s">
        <v>43</v>
      </c>
      <c r="AL5" s="41" t="s">
        <v>44</v>
      </c>
      <c r="AM5" s="46" t="s">
        <v>45</v>
      </c>
      <c r="AN5" s="44" t="s">
        <v>46</v>
      </c>
      <c r="AO5" s="41" t="s">
        <v>47</v>
      </c>
      <c r="AP5" s="41" t="s">
        <v>48</v>
      </c>
      <c r="AQ5" s="41" t="s">
        <v>49</v>
      </c>
      <c r="AR5" s="41" t="s">
        <v>50</v>
      </c>
      <c r="AS5" s="41" t="s">
        <v>51</v>
      </c>
      <c r="AT5" s="41" t="s">
        <v>52</v>
      </c>
      <c r="AU5" s="41" t="s">
        <v>53</v>
      </c>
      <c r="AV5" s="41" t="s">
        <v>54</v>
      </c>
      <c r="AW5" s="41" t="s">
        <v>55</v>
      </c>
      <c r="AX5" s="41" t="s">
        <v>56</v>
      </c>
      <c r="AY5" s="41" t="s">
        <v>57</v>
      </c>
      <c r="AZ5" s="41" t="s">
        <v>58</v>
      </c>
      <c r="BA5" s="41" t="s">
        <v>59</v>
      </c>
      <c r="BB5" s="41" t="s">
        <v>60</v>
      </c>
      <c r="BC5" s="41" t="s">
        <v>61</v>
      </c>
      <c r="BD5" s="41" t="s">
        <v>62</v>
      </c>
      <c r="BE5" s="41" t="s">
        <v>63</v>
      </c>
      <c r="BF5" s="41" t="s">
        <v>64</v>
      </c>
      <c r="BG5" s="41" t="s">
        <v>65</v>
      </c>
      <c r="BH5" s="41" t="s">
        <v>66</v>
      </c>
      <c r="BI5" s="41" t="s">
        <v>67</v>
      </c>
      <c r="BJ5" s="41" t="s">
        <v>68</v>
      </c>
      <c r="BK5" s="41" t="s">
        <v>69</v>
      </c>
      <c r="BL5" s="41" t="s">
        <v>70</v>
      </c>
      <c r="BM5" s="41" t="s">
        <v>71</v>
      </c>
      <c r="BN5" s="41" t="s">
        <v>72</v>
      </c>
      <c r="BO5" s="41" t="s">
        <v>73</v>
      </c>
      <c r="BP5" s="41" t="s">
        <v>74</v>
      </c>
      <c r="BQ5" s="46" t="s">
        <v>75</v>
      </c>
      <c r="BR5" s="44" t="s">
        <v>76</v>
      </c>
      <c r="BS5" s="41" t="s">
        <v>77</v>
      </c>
      <c r="BT5" s="41" t="s">
        <v>78</v>
      </c>
      <c r="BU5" s="41" t="s">
        <v>79</v>
      </c>
      <c r="BV5" s="41" t="s">
        <v>80</v>
      </c>
      <c r="BW5" s="41" t="s">
        <v>81</v>
      </c>
      <c r="BX5" s="41" t="s">
        <v>82</v>
      </c>
      <c r="BY5" s="41" t="s">
        <v>83</v>
      </c>
      <c r="BZ5" s="41" t="s">
        <v>84</v>
      </c>
      <c r="CA5" s="41" t="s">
        <v>85</v>
      </c>
      <c r="CB5" s="41" t="s">
        <v>86</v>
      </c>
      <c r="CC5" s="41" t="s">
        <v>87</v>
      </c>
      <c r="CD5" s="41" t="s">
        <v>88</v>
      </c>
      <c r="CE5" s="41" t="s">
        <v>89</v>
      </c>
      <c r="CF5" s="41" t="s">
        <v>90</v>
      </c>
      <c r="CG5" s="41" t="s">
        <v>91</v>
      </c>
      <c r="CH5" s="41" t="s">
        <v>92</v>
      </c>
      <c r="CI5" s="41" t="s">
        <v>93</v>
      </c>
      <c r="CJ5" s="41" t="s">
        <v>94</v>
      </c>
      <c r="CK5" s="41" t="s">
        <v>95</v>
      </c>
      <c r="CL5" s="41" t="s">
        <v>96</v>
      </c>
      <c r="CM5" s="41" t="s">
        <v>97</v>
      </c>
      <c r="CN5" s="41" t="s">
        <v>98</v>
      </c>
      <c r="CO5" s="41" t="s">
        <v>99</v>
      </c>
      <c r="CP5" s="41" t="s">
        <v>100</v>
      </c>
      <c r="CQ5" s="41" t="s">
        <v>101</v>
      </c>
      <c r="CR5" s="41" t="s">
        <v>102</v>
      </c>
      <c r="CS5" s="41" t="s">
        <v>103</v>
      </c>
      <c r="CT5" s="41" t="s">
        <v>104</v>
      </c>
      <c r="CU5" s="46" t="s">
        <v>105</v>
      </c>
      <c r="CV5" s="44" t="s">
        <v>106</v>
      </c>
      <c r="CW5" s="46" t="s">
        <v>107</v>
      </c>
      <c r="CX5" s="46" t="s">
        <v>108</v>
      </c>
      <c r="CY5" s="46" t="s">
        <v>109</v>
      </c>
      <c r="CZ5" s="46" t="s">
        <v>110</v>
      </c>
      <c r="DA5" s="46" t="s">
        <v>111</v>
      </c>
      <c r="DB5" s="46" t="s">
        <v>112</v>
      </c>
      <c r="DC5" s="46" t="s">
        <v>113</v>
      </c>
      <c r="DD5" s="46" t="s">
        <v>114</v>
      </c>
      <c r="DE5" s="46" t="s">
        <v>115</v>
      </c>
      <c r="DF5" s="46" t="s">
        <v>116</v>
      </c>
      <c r="DG5" s="46" t="s">
        <v>117</v>
      </c>
      <c r="DH5" s="46" t="s">
        <v>118</v>
      </c>
      <c r="DI5" s="46" t="s">
        <v>119</v>
      </c>
      <c r="DJ5" s="46" t="s">
        <v>120</v>
      </c>
      <c r="DK5" s="46" t="s">
        <v>121</v>
      </c>
      <c r="DL5" s="46" t="s">
        <v>122</v>
      </c>
      <c r="DM5" s="46" t="s">
        <v>123</v>
      </c>
      <c r="DN5" s="46" t="s">
        <v>124</v>
      </c>
      <c r="DO5" s="46" t="s">
        <v>125</v>
      </c>
      <c r="DP5" s="46" t="s">
        <v>126</v>
      </c>
      <c r="DQ5" s="46" t="s">
        <v>127</v>
      </c>
      <c r="DR5" s="46" t="s">
        <v>128</v>
      </c>
      <c r="DS5" s="46" t="s">
        <v>129</v>
      </c>
      <c r="DT5" s="46" t="s">
        <v>130</v>
      </c>
      <c r="DU5" s="46" t="s">
        <v>131</v>
      </c>
      <c r="DV5" s="46" t="s">
        <v>132</v>
      </c>
      <c r="DW5" s="46" t="s">
        <v>133</v>
      </c>
      <c r="DX5" s="46" t="s">
        <v>134</v>
      </c>
      <c r="DY5" s="46" t="s">
        <v>135</v>
      </c>
      <c r="DZ5" s="46" t="s">
        <v>140</v>
      </c>
      <c r="EA5" s="46" t="s">
        <v>141</v>
      </c>
      <c r="EB5" s="46" t="s">
        <v>142</v>
      </c>
      <c r="EC5" s="46" t="s">
        <v>143</v>
      </c>
      <c r="ED5" s="46" t="s">
        <v>144</v>
      </c>
      <c r="EE5" s="46" t="s">
        <v>145</v>
      </c>
      <c r="EF5" s="46" t="s">
        <v>146</v>
      </c>
      <c r="EG5" s="46" t="s">
        <v>147</v>
      </c>
      <c r="EH5" s="46" t="s">
        <v>148</v>
      </c>
      <c r="EI5" s="46" t="s">
        <v>149</v>
      </c>
      <c r="EJ5" s="46" t="s">
        <v>150</v>
      </c>
      <c r="EK5" s="46" t="s">
        <v>151</v>
      </c>
      <c r="EL5" s="46" t="s">
        <v>152</v>
      </c>
      <c r="EM5" s="46" t="s">
        <v>153</v>
      </c>
      <c r="EN5" s="46" t="s">
        <v>154</v>
      </c>
      <c r="EO5" s="46" t="s">
        <v>155</v>
      </c>
      <c r="EP5" s="46" t="s">
        <v>156</v>
      </c>
      <c r="EQ5" s="46" t="s">
        <v>157</v>
      </c>
      <c r="ER5" s="46" t="s">
        <v>158</v>
      </c>
      <c r="ES5" s="46" t="s">
        <v>159</v>
      </c>
      <c r="ET5" s="46" t="s">
        <v>160</v>
      </c>
      <c r="EU5" s="46" t="s">
        <v>161</v>
      </c>
      <c r="EV5" s="46" t="s">
        <v>162</v>
      </c>
      <c r="EW5" s="46" t="s">
        <v>163</v>
      </c>
      <c r="EX5" s="46" t="s">
        <v>164</v>
      </c>
      <c r="EY5" s="46" t="s">
        <v>165</v>
      </c>
      <c r="EZ5" s="46" t="s">
        <v>166</v>
      </c>
      <c r="FA5" s="46" t="s">
        <v>167</v>
      </c>
      <c r="FB5" s="46" t="s">
        <v>168</v>
      </c>
      <c r="FC5" s="46" t="s">
        <v>169</v>
      </c>
      <c r="FD5" s="42"/>
      <c r="FE5" s="42"/>
      <c r="FF5" s="42"/>
      <c r="FG5" s="42"/>
      <c r="FH5" s="42"/>
      <c r="FI5" s="42"/>
      <c r="FJ5" s="42"/>
      <c r="FK5" s="42"/>
      <c r="FL5" s="42"/>
      <c r="FM5" s="42"/>
    </row>
    <row r="6" spans="1:169" ht="51.6" hidden="1" customHeight="1" thickBot="1" x14ac:dyDescent="0.3">
      <c r="A6" s="64"/>
      <c r="B6" s="64"/>
      <c r="C6" s="35"/>
      <c r="D6" s="35"/>
      <c r="E6" s="35"/>
      <c r="F6" s="35"/>
      <c r="G6" s="68"/>
      <c r="H6" s="64"/>
      <c r="I6" s="66"/>
      <c r="J6" s="36">
        <v>45139</v>
      </c>
      <c r="K6" s="37">
        <v>45140</v>
      </c>
      <c r="L6" s="37">
        <v>45141</v>
      </c>
      <c r="M6" s="37">
        <v>45142</v>
      </c>
      <c r="N6" s="37">
        <v>45143</v>
      </c>
      <c r="O6" s="37">
        <v>45144</v>
      </c>
      <c r="P6" s="37">
        <v>45145</v>
      </c>
      <c r="Q6" s="37">
        <v>45146</v>
      </c>
      <c r="R6" s="37">
        <v>45147</v>
      </c>
      <c r="S6" s="37">
        <v>45148</v>
      </c>
      <c r="T6" s="37">
        <v>45149</v>
      </c>
      <c r="U6" s="37">
        <v>45150</v>
      </c>
      <c r="V6" s="37">
        <v>45151</v>
      </c>
      <c r="W6" s="37">
        <v>45152</v>
      </c>
      <c r="X6" s="37">
        <v>45153</v>
      </c>
      <c r="Y6" s="37">
        <v>45154</v>
      </c>
      <c r="Z6" s="37">
        <v>45155</v>
      </c>
      <c r="AA6" s="37">
        <v>45156</v>
      </c>
      <c r="AB6" s="37">
        <v>45157</v>
      </c>
      <c r="AC6" s="37">
        <v>45158</v>
      </c>
      <c r="AD6" s="37">
        <v>45159</v>
      </c>
      <c r="AE6" s="37">
        <v>45160</v>
      </c>
      <c r="AF6" s="37">
        <v>45161</v>
      </c>
      <c r="AG6" s="37">
        <v>45162</v>
      </c>
      <c r="AH6" s="37">
        <v>45163</v>
      </c>
      <c r="AI6" s="37">
        <v>45164</v>
      </c>
      <c r="AJ6" s="37">
        <v>45165</v>
      </c>
      <c r="AK6" s="37">
        <v>45166</v>
      </c>
      <c r="AL6" s="37">
        <v>45167</v>
      </c>
      <c r="AM6" s="38">
        <v>45168</v>
      </c>
      <c r="AN6" s="45">
        <v>45169</v>
      </c>
      <c r="AO6" s="39">
        <v>45170</v>
      </c>
      <c r="AP6" s="37">
        <v>45171</v>
      </c>
      <c r="AQ6" s="37">
        <v>45172</v>
      </c>
      <c r="AR6" s="37">
        <v>45173</v>
      </c>
      <c r="AS6" s="37">
        <v>45174</v>
      </c>
      <c r="AT6" s="37">
        <v>45175</v>
      </c>
      <c r="AU6" s="37">
        <v>45176</v>
      </c>
      <c r="AV6" s="37">
        <v>45177</v>
      </c>
      <c r="AW6" s="37">
        <v>45178</v>
      </c>
      <c r="AX6" s="37">
        <v>45179</v>
      </c>
      <c r="AY6" s="37">
        <v>45180</v>
      </c>
      <c r="AZ6" s="37">
        <v>45181</v>
      </c>
      <c r="BA6" s="37">
        <v>45182</v>
      </c>
      <c r="BB6" s="37">
        <v>45183</v>
      </c>
      <c r="BC6" s="37">
        <v>45184</v>
      </c>
      <c r="BD6" s="37">
        <v>45185</v>
      </c>
      <c r="BE6" s="37">
        <v>45186</v>
      </c>
      <c r="BF6" s="37">
        <v>45187</v>
      </c>
      <c r="BG6" s="37">
        <v>45188</v>
      </c>
      <c r="BH6" s="37">
        <v>45189</v>
      </c>
      <c r="BI6" s="37">
        <v>45190</v>
      </c>
      <c r="BJ6" s="37">
        <v>45191</v>
      </c>
      <c r="BK6" s="37">
        <v>45192</v>
      </c>
      <c r="BL6" s="37">
        <v>45193</v>
      </c>
      <c r="BM6" s="37">
        <v>45194</v>
      </c>
      <c r="BN6" s="37">
        <v>45195</v>
      </c>
      <c r="BO6" s="37">
        <v>45196</v>
      </c>
      <c r="BP6" s="37">
        <v>45197</v>
      </c>
      <c r="BQ6" s="38">
        <v>45198</v>
      </c>
      <c r="BR6" s="47">
        <v>45199</v>
      </c>
      <c r="BS6" s="36">
        <v>45200</v>
      </c>
      <c r="BT6" s="37">
        <v>45201</v>
      </c>
      <c r="BU6" s="37">
        <v>45202</v>
      </c>
      <c r="BV6" s="37">
        <v>45203</v>
      </c>
      <c r="BW6" s="37">
        <v>45204</v>
      </c>
      <c r="BX6" s="37">
        <v>45205</v>
      </c>
      <c r="BY6" s="37">
        <v>45206</v>
      </c>
      <c r="BZ6" s="37">
        <v>45207</v>
      </c>
      <c r="CA6" s="37">
        <v>45208</v>
      </c>
      <c r="CB6" s="37">
        <v>45209</v>
      </c>
      <c r="CC6" s="37">
        <v>45210</v>
      </c>
      <c r="CD6" s="37">
        <v>45211</v>
      </c>
      <c r="CE6" s="37">
        <v>45212</v>
      </c>
      <c r="CF6" s="37">
        <v>45213</v>
      </c>
      <c r="CG6" s="37">
        <v>45214</v>
      </c>
      <c r="CH6" s="37">
        <v>45215</v>
      </c>
      <c r="CI6" s="37">
        <v>45216</v>
      </c>
      <c r="CJ6" s="37">
        <v>45217</v>
      </c>
      <c r="CK6" s="37">
        <v>45218</v>
      </c>
      <c r="CL6" s="37">
        <v>45219</v>
      </c>
      <c r="CM6" s="37">
        <v>45220</v>
      </c>
      <c r="CN6" s="37">
        <v>45221</v>
      </c>
      <c r="CO6" s="37">
        <v>45222</v>
      </c>
      <c r="CP6" s="37">
        <v>45223</v>
      </c>
      <c r="CQ6" s="37">
        <v>45224</v>
      </c>
      <c r="CR6" s="37">
        <v>45225</v>
      </c>
      <c r="CS6" s="37">
        <v>45226</v>
      </c>
      <c r="CT6" s="37">
        <v>45227</v>
      </c>
      <c r="CU6" s="38">
        <v>45228</v>
      </c>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39">
        <v>45229</v>
      </c>
      <c r="EA6" s="38">
        <v>45230</v>
      </c>
      <c r="EB6" s="36">
        <v>45231</v>
      </c>
      <c r="EC6" s="37">
        <v>45232</v>
      </c>
      <c r="ED6" s="37">
        <v>45233</v>
      </c>
      <c r="EE6" s="37">
        <v>45234</v>
      </c>
      <c r="EF6" s="37">
        <v>45235</v>
      </c>
      <c r="EG6" s="37">
        <v>45236</v>
      </c>
      <c r="EH6" s="37">
        <v>45237</v>
      </c>
      <c r="EI6" s="37">
        <v>45238</v>
      </c>
      <c r="EJ6" s="37">
        <v>45239</v>
      </c>
      <c r="EK6" s="37">
        <v>45240</v>
      </c>
      <c r="EL6" s="37">
        <v>45241</v>
      </c>
      <c r="EM6" s="37">
        <v>45242</v>
      </c>
      <c r="EN6" s="37">
        <v>45243</v>
      </c>
      <c r="EO6" s="37">
        <v>45244</v>
      </c>
      <c r="EP6" s="37">
        <v>45245</v>
      </c>
      <c r="EQ6" s="37">
        <v>45246</v>
      </c>
      <c r="ER6" s="37">
        <v>45247</v>
      </c>
      <c r="ES6" s="37">
        <v>45248</v>
      </c>
      <c r="ET6" s="37">
        <v>45249</v>
      </c>
      <c r="EU6" s="37">
        <v>45250</v>
      </c>
      <c r="EV6" s="37">
        <v>45251</v>
      </c>
      <c r="EW6" s="37">
        <v>45252</v>
      </c>
      <c r="EX6" s="37">
        <v>45253</v>
      </c>
      <c r="EY6" s="37">
        <v>45254</v>
      </c>
      <c r="EZ6" s="37">
        <v>45255</v>
      </c>
      <c r="FA6" s="37">
        <v>45256</v>
      </c>
      <c r="FB6" s="37">
        <v>45257</v>
      </c>
      <c r="FC6" s="38">
        <v>45258</v>
      </c>
    </row>
    <row r="7" spans="1:169" s="7" customFormat="1" ht="32.1" customHeight="1" x14ac:dyDescent="0.25">
      <c r="A7" s="61" t="s">
        <v>139</v>
      </c>
      <c r="B7" s="62"/>
      <c r="C7" s="13">
        <f>MIN(C8:C21)</f>
        <v>-10</v>
      </c>
      <c r="D7" s="40"/>
      <c r="E7" s="13"/>
      <c r="F7" s="40"/>
      <c r="G7" s="14"/>
      <c r="H7" s="8"/>
      <c r="I7" s="12"/>
      <c r="J7" s="50"/>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2"/>
      <c r="AN7" s="53"/>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2"/>
      <c r="BR7" s="54"/>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2"/>
      <c r="CV7" s="54"/>
      <c r="CW7" s="53"/>
      <c r="CX7" s="53"/>
      <c r="CY7" s="53"/>
      <c r="CZ7" s="53"/>
      <c r="DA7" s="53"/>
      <c r="DB7" s="53"/>
      <c r="DC7" s="53"/>
      <c r="DD7" s="53"/>
      <c r="DE7" s="53"/>
      <c r="DF7" s="53"/>
      <c r="DG7" s="53"/>
      <c r="DH7" s="53"/>
      <c r="DI7" s="53"/>
      <c r="DJ7" s="53"/>
      <c r="DK7" s="53"/>
      <c r="DL7" s="53"/>
      <c r="DM7" s="53"/>
      <c r="DN7" s="53"/>
      <c r="DO7" s="53"/>
      <c r="DP7" s="53"/>
      <c r="DQ7" s="53"/>
      <c r="DR7" s="53"/>
      <c r="DS7" s="53"/>
      <c r="DT7" s="53"/>
      <c r="DU7" s="53"/>
      <c r="DV7" s="53"/>
      <c r="DW7" s="53"/>
      <c r="DX7" s="53"/>
      <c r="DY7" s="59"/>
      <c r="DZ7" s="51"/>
      <c r="EA7" s="53"/>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2"/>
    </row>
    <row r="8" spans="1:169" s="15" customFormat="1" ht="30" customHeight="1" x14ac:dyDescent="0.25">
      <c r="A8" s="16">
        <v>1</v>
      </c>
      <c r="B8" s="16"/>
      <c r="C8" s="17">
        <v>45139</v>
      </c>
      <c r="D8" s="40"/>
      <c r="E8" s="17"/>
      <c r="F8" s="40"/>
      <c r="G8" s="18"/>
      <c r="H8" s="19"/>
      <c r="I8" s="26"/>
      <c r="J8" s="55"/>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7"/>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7"/>
      <c r="BR8" s="55"/>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7"/>
      <c r="CV8" s="55"/>
      <c r="CW8" s="56"/>
      <c r="CX8" s="56"/>
      <c r="CY8" s="56"/>
      <c r="CZ8" s="56"/>
      <c r="DA8" s="56"/>
      <c r="DB8" s="56"/>
      <c r="DC8" s="56"/>
      <c r="DD8" s="56"/>
      <c r="DE8" s="56"/>
      <c r="DF8" s="56"/>
      <c r="DG8" s="56"/>
      <c r="DH8" s="56"/>
      <c r="DI8" s="56"/>
      <c r="DJ8" s="56"/>
      <c r="DK8" s="56"/>
      <c r="DL8" s="56"/>
      <c r="DM8" s="56"/>
      <c r="DN8" s="56"/>
      <c r="DO8" s="56"/>
      <c r="DP8" s="56"/>
      <c r="DQ8" s="56"/>
      <c r="DR8" s="56"/>
      <c r="DS8" s="56"/>
      <c r="DT8" s="56"/>
      <c r="DU8" s="56"/>
      <c r="DV8" s="56"/>
      <c r="DW8" s="56"/>
      <c r="DX8" s="56"/>
      <c r="DY8" s="57"/>
      <c r="DZ8" s="56"/>
      <c r="EA8" s="56"/>
      <c r="EB8" s="56"/>
      <c r="EC8" s="56"/>
      <c r="ED8" s="56"/>
      <c r="EE8" s="56"/>
      <c r="EF8" s="56"/>
      <c r="EG8" s="56"/>
      <c r="EH8" s="56"/>
      <c r="EI8" s="56"/>
      <c r="EJ8" s="56"/>
      <c r="EK8" s="56"/>
      <c r="EL8" s="56"/>
      <c r="EM8" s="56"/>
      <c r="EN8" s="56"/>
      <c r="EO8" s="56"/>
      <c r="EP8" s="56"/>
      <c r="EQ8" s="56"/>
      <c r="ER8" s="56"/>
      <c r="ES8" s="56"/>
      <c r="ET8" s="56"/>
      <c r="EU8" s="56"/>
      <c r="EV8" s="56"/>
      <c r="EW8" s="56"/>
      <c r="EX8" s="56"/>
      <c r="EY8" s="56"/>
      <c r="EZ8" s="56"/>
      <c r="FA8" s="56"/>
      <c r="FB8" s="56"/>
      <c r="FC8" s="57"/>
    </row>
    <row r="9" spans="1:169" s="15" customFormat="1" ht="30" customHeight="1" x14ac:dyDescent="0.25">
      <c r="A9" s="16">
        <v>2</v>
      </c>
      <c r="B9" s="16"/>
      <c r="C9" s="17">
        <f>E8</f>
        <v>0</v>
      </c>
      <c r="D9" s="40"/>
      <c r="E9" s="17"/>
      <c r="F9" s="40"/>
      <c r="G9" s="18"/>
      <c r="H9" s="19"/>
      <c r="I9" s="26"/>
      <c r="J9" s="55"/>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7"/>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7"/>
      <c r="BR9" s="55"/>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7"/>
      <c r="CV9" s="55"/>
      <c r="CW9" s="56"/>
      <c r="CX9" s="56"/>
      <c r="CY9" s="56"/>
      <c r="CZ9" s="56"/>
      <c r="DA9" s="56"/>
      <c r="DB9" s="56"/>
      <c r="DC9" s="56"/>
      <c r="DD9" s="56"/>
      <c r="DE9" s="56"/>
      <c r="DF9" s="56"/>
      <c r="DG9" s="56"/>
      <c r="DH9" s="56"/>
      <c r="DI9" s="56"/>
      <c r="DJ9" s="56"/>
      <c r="DK9" s="56"/>
      <c r="DL9" s="56"/>
      <c r="DM9" s="56"/>
      <c r="DN9" s="56"/>
      <c r="DO9" s="56"/>
      <c r="DP9" s="56"/>
      <c r="DQ9" s="56"/>
      <c r="DR9" s="56"/>
      <c r="DS9" s="56"/>
      <c r="DT9" s="56"/>
      <c r="DU9" s="56"/>
      <c r="DV9" s="56"/>
      <c r="DW9" s="56"/>
      <c r="DX9" s="56"/>
      <c r="DY9" s="57"/>
      <c r="DZ9" s="56"/>
      <c r="EA9" s="56"/>
      <c r="EB9" s="56"/>
      <c r="EC9" s="56"/>
      <c r="ED9" s="56"/>
      <c r="EE9" s="56"/>
      <c r="EF9" s="56"/>
      <c r="EG9" s="56"/>
      <c r="EH9" s="56"/>
      <c r="EI9" s="56"/>
      <c r="EJ9" s="56"/>
      <c r="EK9" s="56"/>
      <c r="EL9" s="56"/>
      <c r="EM9" s="56"/>
      <c r="EN9" s="56"/>
      <c r="EO9" s="56"/>
      <c r="EP9" s="56"/>
      <c r="EQ9" s="56"/>
      <c r="ER9" s="56"/>
      <c r="ES9" s="56"/>
      <c r="ET9" s="56"/>
      <c r="EU9" s="56"/>
      <c r="EV9" s="56"/>
      <c r="EW9" s="56"/>
      <c r="EX9" s="56"/>
      <c r="EY9" s="56"/>
      <c r="EZ9" s="56"/>
      <c r="FA9" s="56"/>
      <c r="FB9" s="56"/>
      <c r="FC9" s="57"/>
    </row>
    <row r="10" spans="1:169" s="15" customFormat="1" ht="30" customHeight="1" x14ac:dyDescent="0.45">
      <c r="A10" s="16">
        <v>3</v>
      </c>
      <c r="B10" s="32"/>
      <c r="C10" s="31">
        <f>C9</f>
        <v>0</v>
      </c>
      <c r="D10" s="43"/>
      <c r="E10" s="17"/>
      <c r="F10" s="43"/>
      <c r="G10" s="33"/>
      <c r="H10" s="19"/>
      <c r="I10" s="26"/>
      <c r="J10" s="55"/>
      <c r="K10" s="56"/>
      <c r="L10" s="56"/>
      <c r="M10" s="56"/>
      <c r="N10" s="56"/>
      <c r="O10" s="56"/>
      <c r="P10" s="56"/>
      <c r="Q10" s="56"/>
      <c r="R10" s="56"/>
      <c r="S10" s="56"/>
      <c r="T10" s="56"/>
      <c r="U10" s="56"/>
      <c r="V10" s="56"/>
      <c r="W10" s="56"/>
      <c r="X10" s="56"/>
      <c r="Y10" s="56"/>
      <c r="Z10" s="56"/>
      <c r="AA10" s="56"/>
      <c r="AB10" s="56"/>
      <c r="AC10" s="56"/>
      <c r="AD10" s="56"/>
      <c r="AE10" s="58"/>
      <c r="AF10" s="56"/>
      <c r="AG10" s="56"/>
      <c r="AH10" s="56"/>
      <c r="AI10" s="56"/>
      <c r="AJ10" s="56"/>
      <c r="AK10" s="56"/>
      <c r="AL10" s="56"/>
      <c r="AM10" s="57"/>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7"/>
      <c r="BR10" s="55"/>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7"/>
      <c r="CV10" s="55"/>
      <c r="CW10" s="56"/>
      <c r="CX10" s="56"/>
      <c r="CY10" s="56"/>
      <c r="CZ10" s="56"/>
      <c r="DA10" s="56"/>
      <c r="DB10" s="56"/>
      <c r="DC10" s="56"/>
      <c r="DD10" s="56"/>
      <c r="DE10" s="56"/>
      <c r="DF10" s="56"/>
      <c r="DG10" s="56"/>
      <c r="DH10" s="56"/>
      <c r="DI10" s="56"/>
      <c r="DJ10" s="56"/>
      <c r="DK10" s="56"/>
      <c r="DL10" s="56"/>
      <c r="DM10" s="56"/>
      <c r="DN10" s="56"/>
      <c r="DO10" s="56"/>
      <c r="DP10" s="56"/>
      <c r="DQ10" s="56"/>
      <c r="DR10" s="56"/>
      <c r="DS10" s="56"/>
      <c r="DT10" s="56"/>
      <c r="DU10" s="56"/>
      <c r="DV10" s="56"/>
      <c r="DW10" s="56"/>
      <c r="DX10" s="56"/>
      <c r="DY10" s="57"/>
      <c r="DZ10" s="56"/>
      <c r="EA10" s="56"/>
      <c r="EB10" s="56"/>
      <c r="EC10" s="56"/>
      <c r="ED10" s="56"/>
      <c r="EE10" s="56"/>
      <c r="EF10" s="56"/>
      <c r="EG10" s="56"/>
      <c r="EH10" s="56"/>
      <c r="EI10" s="56"/>
      <c r="EJ10" s="56"/>
      <c r="EK10" s="56"/>
      <c r="EL10" s="56"/>
      <c r="EM10" s="56"/>
      <c r="EN10" s="56"/>
      <c r="EO10" s="56"/>
      <c r="EP10" s="56"/>
      <c r="EQ10" s="56"/>
      <c r="ER10" s="56"/>
      <c r="ES10" s="56"/>
      <c r="ET10" s="56"/>
      <c r="EU10" s="56"/>
      <c r="EV10" s="56"/>
      <c r="EW10" s="56"/>
      <c r="EX10" s="56"/>
      <c r="EY10" s="56"/>
      <c r="EZ10" s="56"/>
      <c r="FA10" s="56"/>
      <c r="FB10" s="56"/>
      <c r="FC10" s="57"/>
    </row>
    <row r="11" spans="1:169" s="15" customFormat="1" ht="30" customHeight="1" x14ac:dyDescent="0.25">
      <c r="A11" s="16">
        <v>4</v>
      </c>
      <c r="B11" s="20"/>
      <c r="C11" s="17">
        <f>E10</f>
        <v>0</v>
      </c>
      <c r="D11" s="40"/>
      <c r="E11" s="17"/>
      <c r="F11" s="40"/>
      <c r="G11" s="18"/>
      <c r="H11" s="19"/>
      <c r="I11" s="26"/>
      <c r="J11" s="55"/>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7"/>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7"/>
      <c r="BR11" s="55"/>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7"/>
      <c r="CV11" s="55"/>
      <c r="CW11" s="56"/>
      <c r="CX11" s="56"/>
      <c r="CY11" s="56"/>
      <c r="CZ11" s="56"/>
      <c r="DA11" s="56"/>
      <c r="DB11" s="56"/>
      <c r="DC11" s="56"/>
      <c r="DD11" s="56"/>
      <c r="DE11" s="56"/>
      <c r="DF11" s="56"/>
      <c r="DG11" s="56"/>
      <c r="DH11" s="56"/>
      <c r="DI11" s="56"/>
      <c r="DJ11" s="56"/>
      <c r="DK11" s="56"/>
      <c r="DL11" s="56"/>
      <c r="DM11" s="56"/>
      <c r="DN11" s="56"/>
      <c r="DO11" s="56"/>
      <c r="DP11" s="56"/>
      <c r="DQ11" s="56"/>
      <c r="DR11" s="56"/>
      <c r="DS11" s="56"/>
      <c r="DT11" s="56"/>
      <c r="DU11" s="56"/>
      <c r="DV11" s="56"/>
      <c r="DW11" s="56"/>
      <c r="DX11" s="56"/>
      <c r="DY11" s="57"/>
      <c r="DZ11" s="56"/>
      <c r="EA11" s="56"/>
      <c r="EB11" s="56"/>
      <c r="EC11" s="56"/>
      <c r="ED11" s="56"/>
      <c r="EE11" s="56"/>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7"/>
    </row>
    <row r="12" spans="1:169" s="15" customFormat="1" ht="30" customHeight="1" x14ac:dyDescent="0.45">
      <c r="A12" s="16">
        <v>5</v>
      </c>
      <c r="B12" s="32"/>
      <c r="C12" s="31">
        <f>C11+10</f>
        <v>10</v>
      </c>
      <c r="D12" s="43"/>
      <c r="E12" s="17"/>
      <c r="F12" s="43"/>
      <c r="G12" s="33"/>
      <c r="H12" s="19"/>
      <c r="I12" s="26"/>
      <c r="J12" s="55"/>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7"/>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8"/>
      <c r="BP12" s="56"/>
      <c r="BQ12" s="57"/>
      <c r="BR12" s="55"/>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7"/>
      <c r="CV12" s="55"/>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7"/>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7"/>
    </row>
    <row r="13" spans="1:169" s="15" customFormat="1" ht="30" customHeight="1" x14ac:dyDescent="0.45">
      <c r="A13" s="16">
        <v>6</v>
      </c>
      <c r="B13" s="32"/>
      <c r="C13" s="31">
        <f>C10</f>
        <v>0</v>
      </c>
      <c r="D13" s="43"/>
      <c r="E13" s="17"/>
      <c r="F13" s="43"/>
      <c r="G13" s="33"/>
      <c r="H13" s="19"/>
      <c r="I13" s="26"/>
      <c r="J13" s="55"/>
      <c r="K13" s="56"/>
      <c r="L13" s="56"/>
      <c r="M13" s="56"/>
      <c r="N13" s="56"/>
      <c r="O13" s="56"/>
      <c r="P13" s="56"/>
      <c r="Q13" s="56"/>
      <c r="R13" s="56"/>
      <c r="S13" s="56"/>
      <c r="T13" s="56"/>
      <c r="U13" s="56"/>
      <c r="V13" s="56"/>
      <c r="W13" s="56"/>
      <c r="X13" s="56"/>
      <c r="Y13" s="56"/>
      <c r="Z13" s="56"/>
      <c r="AA13" s="56"/>
      <c r="AB13" s="56"/>
      <c r="AC13" s="56"/>
      <c r="AD13" s="56"/>
      <c r="AE13" s="58"/>
      <c r="AF13" s="56"/>
      <c r="AG13" s="56"/>
      <c r="AH13" s="56"/>
      <c r="AI13" s="56"/>
      <c r="AJ13" s="56"/>
      <c r="AK13" s="56"/>
      <c r="AL13" s="56"/>
      <c r="AM13" s="57"/>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7"/>
      <c r="BR13" s="55"/>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7"/>
      <c r="CV13" s="55"/>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7"/>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7"/>
    </row>
    <row r="14" spans="1:169" s="15" customFormat="1" ht="30" customHeight="1" x14ac:dyDescent="0.25">
      <c r="A14" s="16">
        <v>7</v>
      </c>
      <c r="B14" s="20"/>
      <c r="C14" s="17">
        <f t="shared" ref="C14:C16" si="0">E11-10</f>
        <v>-10</v>
      </c>
      <c r="D14" s="40"/>
      <c r="E14" s="17"/>
      <c r="F14" s="40"/>
      <c r="G14" s="18"/>
      <c r="H14" s="19"/>
      <c r="I14" s="26"/>
      <c r="J14" s="55"/>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7"/>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7"/>
      <c r="BR14" s="55"/>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7"/>
      <c r="CV14" s="55"/>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7"/>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7"/>
    </row>
    <row r="15" spans="1:169" s="15" customFormat="1" ht="30" customHeight="1" x14ac:dyDescent="0.25">
      <c r="A15" s="16">
        <v>8</v>
      </c>
      <c r="B15" s="20"/>
      <c r="C15" s="17">
        <f t="shared" si="0"/>
        <v>-10</v>
      </c>
      <c r="D15" s="40"/>
      <c r="E15" s="17"/>
      <c r="F15" s="40"/>
      <c r="G15" s="18"/>
      <c r="H15" s="19"/>
      <c r="I15" s="26"/>
      <c r="J15" s="55"/>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7"/>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7"/>
      <c r="BR15" s="55"/>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7"/>
      <c r="CV15" s="55"/>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7"/>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7"/>
    </row>
    <row r="16" spans="1:169" s="15" customFormat="1" ht="30" customHeight="1" x14ac:dyDescent="0.25">
      <c r="A16" s="16">
        <v>9</v>
      </c>
      <c r="B16" s="20"/>
      <c r="C16" s="17">
        <f t="shared" si="0"/>
        <v>-10</v>
      </c>
      <c r="D16" s="40"/>
      <c r="E16" s="17"/>
      <c r="F16" s="40"/>
      <c r="G16" s="18"/>
      <c r="H16" s="19"/>
      <c r="I16" s="26"/>
      <c r="J16" s="55"/>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7"/>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7"/>
      <c r="BR16" s="55"/>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7"/>
      <c r="CV16" s="55"/>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7"/>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7"/>
    </row>
    <row r="17" spans="1:159" s="15" customFormat="1" ht="30" customHeight="1" x14ac:dyDescent="0.25">
      <c r="A17" s="16">
        <v>10</v>
      </c>
      <c r="B17" s="20"/>
      <c r="C17" s="17">
        <f t="shared" ref="C17:C18" si="1">E14-10</f>
        <v>-10</v>
      </c>
      <c r="D17" s="40"/>
      <c r="E17" s="17"/>
      <c r="F17" s="40"/>
      <c r="G17" s="18"/>
      <c r="H17" s="19"/>
      <c r="I17" s="26"/>
      <c r="J17" s="55"/>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7"/>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7"/>
      <c r="BR17" s="55"/>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7"/>
      <c r="CV17" s="55"/>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7"/>
      <c r="DZ17" s="56"/>
      <c r="EA17" s="56"/>
      <c r="EB17" s="56"/>
      <c r="EC17" s="56"/>
      <c r="ED17" s="56"/>
      <c r="EE17" s="56"/>
      <c r="EF17" s="56"/>
      <c r="EG17" s="56"/>
      <c r="EH17" s="56"/>
      <c r="EI17" s="56"/>
      <c r="EJ17" s="56"/>
      <c r="EK17" s="56"/>
      <c r="EL17" s="56"/>
      <c r="EM17" s="56"/>
      <c r="EN17" s="56"/>
      <c r="EO17" s="56"/>
      <c r="EP17" s="56"/>
      <c r="EQ17" s="56"/>
      <c r="ER17" s="56"/>
      <c r="ES17" s="56"/>
      <c r="ET17" s="56"/>
      <c r="EU17" s="56"/>
      <c r="EV17" s="56"/>
      <c r="EW17" s="56"/>
      <c r="EX17" s="56"/>
      <c r="EY17" s="56"/>
      <c r="EZ17" s="56"/>
      <c r="FA17" s="56"/>
      <c r="FB17" s="56"/>
      <c r="FC17" s="57"/>
    </row>
    <row r="18" spans="1:159" s="15" customFormat="1" ht="30" customHeight="1" x14ac:dyDescent="0.25">
      <c r="A18" s="16">
        <v>11</v>
      </c>
      <c r="B18" s="20"/>
      <c r="C18" s="17">
        <f t="shared" si="1"/>
        <v>-10</v>
      </c>
      <c r="D18" s="40"/>
      <c r="E18" s="17"/>
      <c r="F18" s="40"/>
      <c r="G18" s="18"/>
      <c r="H18" s="19"/>
      <c r="I18" s="26"/>
      <c r="J18" s="55"/>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7"/>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7"/>
      <c r="BR18" s="55"/>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7"/>
      <c r="CV18" s="55"/>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7"/>
      <c r="DZ18" s="56"/>
      <c r="EA18" s="56"/>
      <c r="EB18" s="56"/>
      <c r="EC18" s="56"/>
      <c r="ED18" s="56"/>
      <c r="EE18" s="56"/>
      <c r="EF18" s="56"/>
      <c r="EG18" s="56"/>
      <c r="EH18" s="56"/>
      <c r="EI18" s="56"/>
      <c r="EJ18" s="56"/>
      <c r="EK18" s="56"/>
      <c r="EL18" s="56"/>
      <c r="EM18" s="56"/>
      <c r="EN18" s="56"/>
      <c r="EO18" s="56"/>
      <c r="EP18" s="56"/>
      <c r="EQ18" s="56"/>
      <c r="ER18" s="56"/>
      <c r="ES18" s="56"/>
      <c r="ET18" s="56"/>
      <c r="EU18" s="56"/>
      <c r="EV18" s="56"/>
      <c r="EW18" s="56"/>
      <c r="EX18" s="56"/>
      <c r="EY18" s="56"/>
      <c r="EZ18" s="56"/>
      <c r="FA18" s="56"/>
      <c r="FB18" s="56"/>
      <c r="FC18" s="57"/>
    </row>
    <row r="19" spans="1:159" s="15" customFormat="1" ht="30" customHeight="1" x14ac:dyDescent="0.25">
      <c r="A19" s="16">
        <v>12</v>
      </c>
      <c r="B19" s="20"/>
      <c r="C19" s="17">
        <f>E16-10</f>
        <v>-10</v>
      </c>
      <c r="D19" s="40"/>
      <c r="E19" s="17"/>
      <c r="F19" s="40"/>
      <c r="G19" s="18"/>
      <c r="H19" s="19"/>
      <c r="I19" s="26"/>
      <c r="J19" s="55"/>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7"/>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7"/>
      <c r="BR19" s="55"/>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7"/>
      <c r="CV19" s="55"/>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7"/>
      <c r="DZ19" s="56"/>
      <c r="EA19" s="56"/>
      <c r="EB19" s="56"/>
      <c r="EC19" s="56"/>
      <c r="ED19" s="56"/>
      <c r="EE19" s="56"/>
      <c r="EF19" s="56"/>
      <c r="EG19" s="56"/>
      <c r="EH19" s="56"/>
      <c r="EI19" s="56"/>
      <c r="EJ19" s="56"/>
      <c r="EK19" s="56"/>
      <c r="EL19" s="56"/>
      <c r="EM19" s="56"/>
      <c r="EN19" s="56"/>
      <c r="EO19" s="56"/>
      <c r="EP19" s="56"/>
      <c r="EQ19" s="56"/>
      <c r="ER19" s="56"/>
      <c r="ES19" s="56"/>
      <c r="ET19" s="56"/>
      <c r="EU19" s="56"/>
      <c r="EV19" s="56"/>
      <c r="EW19" s="56"/>
      <c r="EX19" s="56"/>
      <c r="EY19" s="56"/>
      <c r="EZ19" s="56"/>
      <c r="FA19" s="56"/>
      <c r="FB19" s="56"/>
      <c r="FC19" s="57"/>
    </row>
    <row r="20" spans="1:159" s="15" customFormat="1" ht="30" customHeight="1" x14ac:dyDescent="0.25">
      <c r="A20" s="16">
        <v>13</v>
      </c>
      <c r="B20" s="20"/>
      <c r="C20" s="17">
        <f>E17-10</f>
        <v>-10</v>
      </c>
      <c r="D20" s="40"/>
      <c r="E20" s="17"/>
      <c r="F20" s="40"/>
      <c r="G20" s="18"/>
      <c r="H20" s="19"/>
      <c r="I20" s="26"/>
      <c r="J20" s="55"/>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7"/>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7"/>
      <c r="BR20" s="55"/>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7"/>
      <c r="CV20" s="55"/>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56"/>
      <c r="DV20" s="56"/>
      <c r="DW20" s="56"/>
      <c r="DX20" s="56"/>
      <c r="DY20" s="57"/>
      <c r="DZ20" s="56"/>
      <c r="EA20" s="56"/>
      <c r="EB20" s="56"/>
      <c r="EC20" s="56"/>
      <c r="ED20" s="56"/>
      <c r="EE20" s="56"/>
      <c r="EF20" s="56"/>
      <c r="EG20" s="56"/>
      <c r="EH20" s="56"/>
      <c r="EI20" s="56"/>
      <c r="EJ20" s="56"/>
      <c r="EK20" s="56"/>
      <c r="EL20" s="56"/>
      <c r="EM20" s="56"/>
      <c r="EN20" s="56"/>
      <c r="EO20" s="56"/>
      <c r="EP20" s="56"/>
      <c r="EQ20" s="56"/>
      <c r="ER20" s="56"/>
      <c r="ES20" s="56"/>
      <c r="ET20" s="56"/>
      <c r="EU20" s="56"/>
      <c r="EV20" s="56"/>
      <c r="EW20" s="56"/>
      <c r="EX20" s="56"/>
      <c r="EY20" s="56"/>
      <c r="EZ20" s="56"/>
      <c r="FA20" s="56"/>
      <c r="FB20" s="56"/>
      <c r="FC20" s="57"/>
    </row>
    <row r="21" spans="1:159" s="15" customFormat="1" ht="30" customHeight="1" x14ac:dyDescent="0.25">
      <c r="A21" s="16">
        <v>14</v>
      </c>
      <c r="B21" s="20" t="s">
        <v>15</v>
      </c>
      <c r="C21" s="17">
        <f>E19</f>
        <v>0</v>
      </c>
      <c r="D21" s="40"/>
      <c r="E21" s="17"/>
      <c r="F21" s="40"/>
      <c r="G21" s="18"/>
      <c r="H21" s="19"/>
      <c r="I21" s="26"/>
      <c r="J21" s="55"/>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7"/>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7"/>
      <c r="BR21" s="55"/>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7"/>
      <c r="CV21" s="55"/>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56"/>
      <c r="DV21" s="56"/>
      <c r="DW21" s="56"/>
      <c r="DX21" s="56"/>
      <c r="DY21" s="57"/>
      <c r="DZ21" s="56"/>
      <c r="EA21" s="56"/>
      <c r="EB21" s="56"/>
      <c r="EC21" s="56"/>
      <c r="ED21" s="56"/>
      <c r="EE21" s="56"/>
      <c r="EF21" s="56"/>
      <c r="EG21" s="56"/>
      <c r="EH21" s="56"/>
      <c r="EI21" s="56"/>
      <c r="EJ21" s="56"/>
      <c r="EK21" s="56"/>
      <c r="EL21" s="56"/>
      <c r="EM21" s="56"/>
      <c r="EN21" s="56"/>
      <c r="EO21" s="56"/>
      <c r="EP21" s="56"/>
      <c r="EQ21" s="56"/>
      <c r="ER21" s="56"/>
      <c r="ES21" s="56"/>
      <c r="ET21" s="56"/>
      <c r="EU21" s="56"/>
      <c r="EV21" s="56"/>
      <c r="EW21" s="56"/>
      <c r="EX21" s="56"/>
      <c r="EY21" s="56"/>
      <c r="EZ21" s="56"/>
      <c r="FA21" s="56"/>
      <c r="FB21" s="56"/>
      <c r="FC21" s="57"/>
    </row>
    <row r="22" spans="1:159" s="30" customFormat="1" ht="26.1" customHeight="1" x14ac:dyDescent="0.3">
      <c r="B22" s="28" t="s">
        <v>14</v>
      </c>
      <c r="C22" s="29"/>
      <c r="D22" s="29"/>
      <c r="E22" s="29"/>
      <c r="F22" s="29"/>
      <c r="G22" s="29"/>
      <c r="H22" s="29"/>
      <c r="I22" s="29"/>
      <c r="EB22" s="48"/>
    </row>
    <row r="23" spans="1:159" s="15" customFormat="1" ht="61.5" customHeight="1" x14ac:dyDescent="0.25">
      <c r="B23" s="60" t="s">
        <v>170</v>
      </c>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row>
    <row r="24" spans="1:159" s="21" customFormat="1" ht="22.7" customHeight="1" x14ac:dyDescent="0.25">
      <c r="B24" s="21" t="s">
        <v>7</v>
      </c>
    </row>
    <row r="25" spans="1:159" s="21" customFormat="1" ht="20.100000000000001" customHeight="1" x14ac:dyDescent="0.25">
      <c r="B25" s="22" t="s">
        <v>8</v>
      </c>
      <c r="E25" s="23"/>
      <c r="F25" s="23"/>
      <c r="G25" s="23"/>
      <c r="H25" s="23"/>
    </row>
    <row r="26" spans="1:159" s="21" customFormat="1" ht="20.100000000000001" customHeight="1" x14ac:dyDescent="0.25">
      <c r="B26" s="22"/>
    </row>
    <row r="27" spans="1:159" s="21" customFormat="1" ht="20.100000000000001" customHeight="1" x14ac:dyDescent="0.25">
      <c r="B27" s="22" t="s">
        <v>9</v>
      </c>
      <c r="E27" s="23"/>
      <c r="F27" s="23"/>
      <c r="G27" s="23"/>
      <c r="H27" s="23"/>
    </row>
    <row r="28" spans="1:159" s="21" customFormat="1" ht="20.100000000000001" customHeight="1" x14ac:dyDescent="0.25">
      <c r="B28" s="22"/>
    </row>
    <row r="29" spans="1:159" s="21" customFormat="1" ht="20.100000000000001" customHeight="1" x14ac:dyDescent="0.25">
      <c r="B29" s="22" t="s">
        <v>10</v>
      </c>
      <c r="E29" s="23"/>
      <c r="F29" s="23"/>
      <c r="G29" s="23"/>
      <c r="H29" s="23"/>
    </row>
    <row r="30" spans="1:159" s="21" customFormat="1" ht="20.100000000000001" customHeight="1" x14ac:dyDescent="0.25">
      <c r="B30" s="22"/>
    </row>
    <row r="31" spans="1:159" s="21" customFormat="1" ht="20.100000000000001" customHeight="1" x14ac:dyDescent="0.25">
      <c r="B31" s="22" t="s">
        <v>11</v>
      </c>
      <c r="E31" s="23"/>
      <c r="F31" s="23"/>
      <c r="G31" s="23"/>
      <c r="H31" s="23"/>
    </row>
    <row r="32" spans="1:159" s="21" customFormat="1" ht="15" x14ac:dyDescent="0.25">
      <c r="C32" s="9" t="s">
        <v>12</v>
      </c>
      <c r="D32" s="9"/>
      <c r="E32" s="9"/>
      <c r="F32" s="9"/>
    </row>
    <row r="33" spans="3:6" s="21" customFormat="1" ht="15" x14ac:dyDescent="0.25">
      <c r="C33" s="10" t="s">
        <v>13</v>
      </c>
      <c r="D33" s="10"/>
      <c r="E33" s="10"/>
      <c r="F33" s="10"/>
    </row>
  </sheetData>
  <mergeCells count="7">
    <mergeCell ref="B23:AN23"/>
    <mergeCell ref="A7:B7"/>
    <mergeCell ref="H5:H6"/>
    <mergeCell ref="I5:I6"/>
    <mergeCell ref="G5:G6"/>
    <mergeCell ref="A5:A6"/>
    <mergeCell ref="B5:B6"/>
  </mergeCells>
  <phoneticPr fontId="14" type="noConversion"/>
  <pageMargins left="0.75" right="0.75" top="1" bottom="1" header="0.5" footer="0.5"/>
  <pageSetup scale="61" fitToHeight="0" orientation="landscape" horizontalDpi="4294967292" verticalDpi="4294967292" r:id="rId1"/>
  <headerFooter>
    <oddHeader>&amp;C&amp;"Calibri,Regular"&amp;K000000Gantt Chart_x000D_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FADD504743D9F4EBC3B2099AACBC2BC" ma:contentTypeVersion="13" ma:contentTypeDescription="Create a new document." ma:contentTypeScope="" ma:versionID="3f3103fd22054022f94bea27dc959cf4">
  <xsd:schema xmlns:xsd="http://www.w3.org/2001/XMLSchema" xmlns:xs="http://www.w3.org/2001/XMLSchema" xmlns:p="http://schemas.microsoft.com/office/2006/metadata/properties" xmlns:ns3="404ae49a-3eca-4269-8e0c-4e9ca8a1f7fa" xmlns:ns4="bfa0b530-f257-4ff9-9e22-31db64bea8a3" targetNamespace="http://schemas.microsoft.com/office/2006/metadata/properties" ma:root="true" ma:fieldsID="3da889845d4aa54f67c1d91e74f58b2b" ns3:_="" ns4:_="">
    <xsd:import namespace="404ae49a-3eca-4269-8e0c-4e9ca8a1f7fa"/>
    <xsd:import namespace="bfa0b530-f257-4ff9-9e22-31db64bea8a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DateTaken" minOccurs="0"/>
                <xsd:element ref="ns4:MediaServiceOCR" minOccurs="0"/>
                <xsd:element ref="ns4:MediaServiceAutoKeyPoints" minOccurs="0"/>
                <xsd:element ref="ns4:MediaServiceKeyPoint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4ae49a-3eca-4269-8e0c-4e9ca8a1f7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fa0b530-f257-4ff9-9e22-31db64bea8a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758D63-B2B8-4055-9AFE-F845786F28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4ae49a-3eca-4269-8e0c-4e9ca8a1f7fa"/>
    <ds:schemaRef ds:uri="bfa0b530-f257-4ff9-9e22-31db64bea8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DC6ED9-96E2-484A-BDE3-7160A4E14280}">
  <ds:schemaRefs>
    <ds:schemaRef ds:uri="http://schemas.microsoft.com/office/infopath/2007/PartnerControls"/>
    <ds:schemaRef ds:uri="http://schemas.microsoft.com/office/2006/metadata/properties"/>
    <ds:schemaRef ds:uri="http://schemas.microsoft.com/office/2006/documentManagement/types"/>
    <ds:schemaRef ds:uri="http://purl.org/dc/dcmitype/"/>
    <ds:schemaRef ds:uri="http://www.w3.org/XML/1998/namespace"/>
    <ds:schemaRef ds:uri="http://purl.org/dc/elements/1.1/"/>
    <ds:schemaRef ds:uri="http://schemas.openxmlformats.org/package/2006/metadata/core-properties"/>
    <ds:schemaRef ds:uri="bfa0b530-f257-4ff9-9e22-31db64bea8a3"/>
    <ds:schemaRef ds:uri="404ae49a-3eca-4269-8e0c-4e9ca8a1f7fa"/>
    <ds:schemaRef ds:uri="http://purl.org/dc/terms/"/>
  </ds:schemaRefs>
</ds:datastoreItem>
</file>

<file path=customXml/itemProps3.xml><?xml version="1.0" encoding="utf-8"?>
<ds:datastoreItem xmlns:ds="http://schemas.openxmlformats.org/officeDocument/2006/customXml" ds:itemID="{C6BF144A-4A35-4EBE-ABCD-39F6C76CD6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ABDI Mohamed</dc:creator>
  <cp:keywords/>
  <dc:description/>
  <cp:lastModifiedBy>ABDI Mohamed</cp:lastModifiedBy>
  <cp:revision/>
  <dcterms:created xsi:type="dcterms:W3CDTF">2019-10-28T03:22:29Z</dcterms:created>
  <dcterms:modified xsi:type="dcterms:W3CDTF">2023-09-19T21:26:44Z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0x010100CFADD504743D9F4EBC3B2099AACBC2BC</vt:lpwstr>
  </property>
  <property fmtid="{D5CDD505-2E9C-101B-9397-08002B2CF9AE}" pid="3" name="MSIP_Label_65b15e2b-c6d2-488b-8aea-978109a77633_Enabled">
    <vt:lpwstr>true</vt:lpwstr>
  </property>
  <property fmtid="{D5CDD505-2E9C-101B-9397-08002B2CF9AE}" pid="4" name="MSIP_Label_65b15e2b-c6d2-488b-8aea-978109a77633_SetDate">
    <vt:lpwstr>2023-04-06T03:36:44Z</vt:lpwstr>
  </property>
  <property fmtid="{D5CDD505-2E9C-101B-9397-08002B2CF9AE}" pid="5" name="MSIP_Label_65b15e2b-c6d2-488b-8aea-978109a77633_Method">
    <vt:lpwstr>Privileged</vt:lpwstr>
  </property>
  <property fmtid="{D5CDD505-2E9C-101B-9397-08002B2CF9AE}" pid="6" name="MSIP_Label_65b15e2b-c6d2-488b-8aea-978109a77633_Name">
    <vt:lpwstr>IOMLb0010IN123173</vt:lpwstr>
  </property>
  <property fmtid="{D5CDD505-2E9C-101B-9397-08002B2CF9AE}" pid="7" name="MSIP_Label_65b15e2b-c6d2-488b-8aea-978109a77633_SiteId">
    <vt:lpwstr>1588262d-23fb-43b4-bd6e-bce49c8e6186</vt:lpwstr>
  </property>
  <property fmtid="{D5CDD505-2E9C-101B-9397-08002B2CF9AE}" pid="8" name="MSIP_Label_65b15e2b-c6d2-488b-8aea-978109a77633_ActionId">
    <vt:lpwstr>3f6674c4-30d9-45fa-a893-8c8c4ff1a41d</vt:lpwstr>
  </property>
  <property fmtid="{D5CDD505-2E9C-101B-9397-08002B2CF9AE}" pid="9" name="MSIP_Label_65b15e2b-c6d2-488b-8aea-978109a77633_ContentBits">
    <vt:lpwstr>0</vt:lpwstr>
  </property>
</Properties>
</file>