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15"/>
  <workbookPr defaultThemeVersion="166925"/>
  <mc:AlternateContent xmlns:mc="http://schemas.openxmlformats.org/markup-compatibility/2006">
    <mc:Choice Requires="x15">
      <x15ac:absPath xmlns:x15ac="http://schemas.microsoft.com/office/spreadsheetml/2010/11/ac" url="https://unhcr365-my.sharepoint.com/personal/galer_unhcr_org/Documents/procurement/Procurement/PSP Asia/Indonesia/RFP - F2F recruitment and admin services/"/>
    </mc:Choice>
  </mc:AlternateContent>
  <xr:revisionPtr revIDLastSave="89" documentId="8_{563EE714-89D6-4CA0-A634-C98510B48AF9}" xr6:coauthVersionLast="47" xr6:coauthVersionMax="47" xr10:uidLastSave="{AAEFB835-2CEF-42C8-BAD7-BB83B030D0E2}"/>
  <bookViews>
    <workbookView xWindow="-120" yWindow="-120" windowWidth="29040" windowHeight="15720" tabRatio="837" firstSheet="1" activeTab="1" xr2:uid="{1E5A3A7B-F3AF-4226-818A-B685FA0B50CA}"/>
  </bookViews>
  <sheets>
    <sheet name="Instructions" sheetId="5" r:id="rId1"/>
    <sheet name="1. FinancialOffer F2F" sheetId="9" r:id="rId2"/>
    <sheet name="3. AdditionalFee CostBreakdown"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 i="9" l="1"/>
  <c r="E47" i="9"/>
  <c r="E46" i="9"/>
  <c r="E45" i="9"/>
  <c r="E44" i="9"/>
  <c r="E43" i="9"/>
  <c r="E42" i="9"/>
  <c r="E41" i="9"/>
  <c r="E40" i="9"/>
  <c r="E39" i="9"/>
  <c r="E31" i="9"/>
  <c r="E30" i="9"/>
  <c r="E29" i="9"/>
  <c r="E28" i="9"/>
  <c r="E27" i="9"/>
  <c r="E26" i="9"/>
  <c r="E25" i="9"/>
  <c r="E24" i="9"/>
  <c r="E23" i="9"/>
  <c r="F8" i="9"/>
  <c r="J54" i="9"/>
  <c r="O51" i="9"/>
  <c r="N49" i="9"/>
  <c r="N50" i="9"/>
  <c r="N51" i="9"/>
  <c r="M40" i="9"/>
  <c r="M41" i="9"/>
  <c r="M42" i="9"/>
  <c r="M43" i="9"/>
  <c r="M44" i="9"/>
  <c r="M45" i="9"/>
  <c r="M46" i="9"/>
  <c r="M47" i="9"/>
  <c r="M48" i="9"/>
  <c r="M49" i="9"/>
  <c r="M50" i="9"/>
  <c r="M51" i="9"/>
  <c r="L40" i="9"/>
  <c r="L41" i="9"/>
  <c r="L42" i="9"/>
  <c r="L43" i="9"/>
  <c r="L44" i="9"/>
  <c r="L45" i="9"/>
  <c r="L46" i="9"/>
  <c r="L47" i="9"/>
  <c r="L48" i="9"/>
  <c r="L49" i="9"/>
  <c r="L50" i="9"/>
  <c r="L51" i="9"/>
  <c r="K51" i="9"/>
  <c r="K40" i="9"/>
  <c r="K41" i="9"/>
  <c r="K42" i="9"/>
  <c r="K43" i="9"/>
  <c r="K44" i="9"/>
  <c r="K45" i="9"/>
  <c r="K46" i="9"/>
  <c r="K47" i="9"/>
  <c r="K48" i="9"/>
  <c r="K49" i="9"/>
  <c r="O49" i="9" s="1"/>
  <c r="K50" i="9"/>
  <c r="O50" i="9" s="1"/>
  <c r="K39" i="9"/>
  <c r="L39" i="9"/>
  <c r="M39" i="9"/>
  <c r="J40" i="9"/>
  <c r="J41" i="9"/>
  <c r="J42" i="9"/>
  <c r="J43" i="9"/>
  <c r="J44" i="9"/>
  <c r="J45" i="9"/>
  <c r="J46" i="9"/>
  <c r="J47" i="9"/>
  <c r="J48" i="9"/>
  <c r="J49" i="9"/>
  <c r="J50" i="9"/>
  <c r="J51" i="9"/>
  <c r="J9" i="9"/>
  <c r="J10" i="9"/>
  <c r="J11" i="9"/>
  <c r="J12" i="9"/>
  <c r="J13" i="9"/>
  <c r="J14" i="9"/>
  <c r="J15" i="9"/>
  <c r="O12" i="9"/>
  <c r="O13" i="9"/>
  <c r="O14" i="9"/>
  <c r="O15" i="9"/>
  <c r="N9" i="9"/>
  <c r="N10" i="9"/>
  <c r="N11" i="9"/>
  <c r="N12" i="9"/>
  <c r="N13" i="9"/>
  <c r="N14" i="9"/>
  <c r="N15" i="9"/>
  <c r="M8" i="9"/>
  <c r="M9" i="9"/>
  <c r="M10" i="9"/>
  <c r="M11" i="9"/>
  <c r="M12" i="9"/>
  <c r="M13" i="9"/>
  <c r="M14" i="9"/>
  <c r="M15" i="9"/>
  <c r="M16" i="9"/>
  <c r="M17" i="9"/>
  <c r="M18" i="9"/>
  <c r="L8" i="9"/>
  <c r="L9" i="9"/>
  <c r="L10" i="9"/>
  <c r="L11" i="9"/>
  <c r="L12" i="9"/>
  <c r="L13" i="9"/>
  <c r="L14" i="9"/>
  <c r="L15" i="9"/>
  <c r="L16" i="9"/>
  <c r="L17" i="9"/>
  <c r="L18" i="9"/>
  <c r="K8" i="9"/>
  <c r="K9" i="9"/>
  <c r="O9" i="9" s="1"/>
  <c r="K10" i="9"/>
  <c r="O10" i="9" s="1"/>
  <c r="K11" i="9"/>
  <c r="O11" i="9" s="1"/>
  <c r="K12" i="9"/>
  <c r="K13" i="9"/>
  <c r="K14" i="9"/>
  <c r="K15" i="9"/>
  <c r="K16" i="9"/>
  <c r="K17" i="9"/>
  <c r="K18" i="9"/>
  <c r="K7" i="9"/>
  <c r="L7" i="9"/>
  <c r="M7" i="9"/>
  <c r="E7" i="9"/>
  <c r="J7" i="9" s="1"/>
  <c r="O48" i="9" l="1"/>
  <c r="N48" i="9"/>
  <c r="O47" i="9"/>
  <c r="N47" i="9"/>
  <c r="O46" i="9"/>
  <c r="N46" i="9"/>
  <c r="O45" i="9"/>
  <c r="N45" i="9"/>
  <c r="O44" i="9"/>
  <c r="N44" i="9"/>
  <c r="O43" i="9"/>
  <c r="N43" i="9"/>
  <c r="O42" i="9"/>
  <c r="N42" i="9"/>
  <c r="O41" i="9"/>
  <c r="N41" i="9"/>
  <c r="O40" i="9"/>
  <c r="N40" i="9"/>
  <c r="O7" i="9"/>
  <c r="N7" i="9"/>
  <c r="J39" i="9"/>
  <c r="M24" i="9"/>
  <c r="J24" i="9"/>
  <c r="L24" i="9"/>
  <c r="K24" i="9"/>
  <c r="K23" i="9"/>
  <c r="L23" i="9"/>
  <c r="J23" i="9"/>
  <c r="M23" i="9"/>
  <c r="J8" i="9"/>
  <c r="N8" i="9" s="1"/>
  <c r="N39" i="9" l="1"/>
  <c r="O39" i="9"/>
  <c r="O8" i="9"/>
  <c r="N23" i="9"/>
  <c r="N24" i="9"/>
  <c r="O23" i="9"/>
  <c r="O24" i="9"/>
  <c r="L25" i="9"/>
  <c r="J25" i="9"/>
  <c r="M25" i="9"/>
  <c r="K25" i="9"/>
  <c r="N25" i="9" s="1"/>
  <c r="E9" i="9"/>
  <c r="J26" i="9" l="1"/>
  <c r="K26" i="9"/>
  <c r="M26" i="9"/>
  <c r="L26" i="9"/>
  <c r="O25" i="9"/>
  <c r="E10" i="9"/>
  <c r="E11" i="9" s="1"/>
  <c r="N26" i="9" l="1"/>
  <c r="K27" i="9"/>
  <c r="J27" i="9"/>
  <c r="M27" i="9"/>
  <c r="L27" i="9"/>
  <c r="O26" i="9"/>
  <c r="E12" i="9"/>
  <c r="N27" i="9" l="1"/>
  <c r="L28" i="9"/>
  <c r="K28" i="9"/>
  <c r="J28" i="9"/>
  <c r="M28" i="9"/>
  <c r="O27" i="9"/>
  <c r="E13" i="9"/>
  <c r="N28" i="9" l="1"/>
  <c r="O28" i="9"/>
  <c r="M29" i="9"/>
  <c r="L29" i="9"/>
  <c r="K29" i="9"/>
  <c r="N29" i="9" s="1"/>
  <c r="J29" i="9"/>
  <c r="E14" i="9"/>
  <c r="O29" i="9" l="1"/>
  <c r="M30" i="9"/>
  <c r="L30" i="9"/>
  <c r="K30" i="9"/>
  <c r="N30" i="9" s="1"/>
  <c r="J30" i="9"/>
  <c r="E15" i="9"/>
  <c r="O30" i="9" l="1"/>
  <c r="E32" i="9"/>
  <c r="M31" i="9"/>
  <c r="L31" i="9"/>
  <c r="K31" i="9"/>
  <c r="J31" i="9"/>
  <c r="E16" i="9"/>
  <c r="J16" i="9" s="1"/>
  <c r="O16" i="9" l="1"/>
  <c r="N16" i="9"/>
  <c r="N31" i="9"/>
  <c r="O31" i="9"/>
  <c r="E33" i="9"/>
  <c r="K32" i="9"/>
  <c r="J32" i="9"/>
  <c r="M32" i="9"/>
  <c r="L32" i="9"/>
  <c r="E17" i="9"/>
  <c r="J17" i="9" s="1"/>
  <c r="O17" i="9" l="1"/>
  <c r="N17" i="9"/>
  <c r="N32" i="9"/>
  <c r="E49" i="9"/>
  <c r="O32" i="9"/>
  <c r="E34" i="9"/>
  <c r="L33" i="9"/>
  <c r="J33" i="9"/>
  <c r="M33" i="9"/>
  <c r="K33" i="9"/>
  <c r="E18" i="9"/>
  <c r="J18" i="9" s="1"/>
  <c r="O18" i="9" l="1"/>
  <c r="N18" i="9"/>
  <c r="N33" i="9"/>
  <c r="E50" i="9"/>
  <c r="O33" i="9"/>
  <c r="J34" i="9"/>
  <c r="L34" i="9"/>
  <c r="L35" i="9" s="1"/>
  <c r="M34" i="9"/>
  <c r="M35" i="9" s="1"/>
  <c r="K34" i="9"/>
  <c r="M19" i="9"/>
  <c r="L19" i="9"/>
  <c r="K19" i="9" l="1"/>
  <c r="N19" i="9"/>
  <c r="K35" i="9"/>
  <c r="N34" i="9"/>
  <c r="N35" i="9" s="1"/>
  <c r="O34" i="9"/>
  <c r="O35" i="9" s="1"/>
  <c r="J35" i="9"/>
  <c r="J19" i="9"/>
  <c r="O19" i="9"/>
  <c r="J53" i="9" l="1"/>
  <c r="J55" i="9" s="1"/>
</calcChain>
</file>

<file path=xl/sharedStrings.xml><?xml version="1.0" encoding="utf-8"?>
<sst xmlns="http://schemas.openxmlformats.org/spreadsheetml/2006/main" count="103" uniqueCount="49">
  <si>
    <t>RFP/23/007/RBAP/PSP</t>
  </si>
  <si>
    <r>
      <rPr>
        <sz val="9"/>
        <color rgb="FF000000"/>
        <rFont val="Lato"/>
      </rPr>
      <t>Bidder is requested to complete this form and return it as part of their proposal submission. Failure to submit the completed form may result in disqualification from the evaluation process. In case of any question please contact Rachel Bagnall bagnall@unhcr.org</t>
    </r>
    <r>
      <rPr>
        <sz val="9"/>
        <color rgb="FFFF0000"/>
        <rFont val="Lato"/>
      </rPr>
      <t xml:space="preserve"> </t>
    </r>
    <r>
      <rPr>
        <b/>
        <sz val="9"/>
        <color rgb="FFFF0000"/>
        <rFont val="Lato"/>
      </rPr>
      <t>by 15/Sep/2023 23:59 pm Indonesia Time</t>
    </r>
  </si>
  <si>
    <t>Please fill in the cells highlighted in yellow, please do not amend the content of the other cells. UNHCR may at its own discretion disqualify financial offers received with amendments to the cells of the template.</t>
  </si>
  <si>
    <t xml:space="preserve">In case a service is free of charge, please mark zero (0). Please do not leave cells blank. </t>
  </si>
  <si>
    <t>Please detail costs breakdown for additional service fee - cost breakdown sheet</t>
  </si>
  <si>
    <r>
      <rPr>
        <u/>
        <sz val="9"/>
        <rFont val="Lato"/>
        <family val="2"/>
      </rPr>
      <t>Only</t>
    </r>
    <r>
      <rPr>
        <sz val="9"/>
        <rFont val="Lato"/>
        <family val="2"/>
      </rPr>
      <t xml:space="preserve"> financial offers presented in Indonesia Rupee (IDR) will be accepted.</t>
    </r>
  </si>
  <si>
    <t xml:space="preserve">The Financial Offer must cover all the services to be provided (price "all-inclusive"). Use one single currency only. UNHCR is exempted from all direct taxes; with this regards the price has to be given without VAT, GST or HST. </t>
  </si>
  <si>
    <t>Please do not use currency and % signs in the cells, only indicate the amount.</t>
  </si>
  <si>
    <t xml:space="preserve">RFP/23/007/RBAP/PSP </t>
  </si>
  <si>
    <t>F2F Recruitment and Admin Services</t>
  </si>
  <si>
    <t>Company name:</t>
  </si>
  <si>
    <t>Currency of the offer:</t>
  </si>
  <si>
    <t>IDR</t>
  </si>
  <si>
    <t>Vendor Proposal</t>
  </si>
  <si>
    <t>No. of  New Hire Staffs</t>
  </si>
  <si>
    <t>No. of Staff on board</t>
  </si>
  <si>
    <t>Total Staffs</t>
  </si>
  <si>
    <t>Average Salary per Head Count</t>
  </si>
  <si>
    <t>Medical Insurance Fee per Head Count</t>
  </si>
  <si>
    <t>Pay Roll Service fee per Head Count</t>
  </si>
  <si>
    <t>Addition Service Fee per Head Count (If any - add breakdown)</t>
  </si>
  <si>
    <t>Total Salary</t>
  </si>
  <si>
    <t xml:space="preserve">Total Medical Insurance Fee </t>
  </si>
  <si>
    <t>Total Pay Roll Service fee</t>
  </si>
  <si>
    <t>Total addition Service Fee
 (If any)</t>
  </si>
  <si>
    <t>Total fees payables</t>
  </si>
  <si>
    <t>Grand total amount (salaries + fees payables)</t>
  </si>
  <si>
    <t>Year 1</t>
  </si>
  <si>
    <t>Jan</t>
  </si>
  <si>
    <t>Feb</t>
  </si>
  <si>
    <t>Mar</t>
  </si>
  <si>
    <t>Apr</t>
  </si>
  <si>
    <t>May</t>
  </si>
  <si>
    <t>Jun</t>
  </si>
  <si>
    <t>Jul</t>
  </si>
  <si>
    <t>Aug</t>
  </si>
  <si>
    <t>Sep</t>
  </si>
  <si>
    <t>Oct</t>
  </si>
  <si>
    <t>Nov</t>
  </si>
  <si>
    <t>Dec</t>
  </si>
  <si>
    <t>Grand total year 1</t>
  </si>
  <si>
    <t>Year 2</t>
  </si>
  <si>
    <t>Grand total year 2</t>
  </si>
  <si>
    <t>Year 3</t>
  </si>
  <si>
    <t>Grand total year 3</t>
  </si>
  <si>
    <t>Grand total 3-year salaries</t>
  </si>
  <si>
    <t>Grand total 3-year fees payables</t>
  </si>
  <si>
    <t>Grand total 3-year salaries+fees payables</t>
  </si>
  <si>
    <t>Additional Fee Cost Breakdown: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</si>
</sst>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THB]\ * #,##0.00_);_([$THB]\ * \(#,##0.00\);_([$THB]\ * &quot;-&quot;??_);_(@_)"/>
    <numFmt numFmtId="165" formatCode="_([$IDR]\ * #,##0_);_([$IDR]\ * \(#,##0\);_([$IDR]\ * &quot;-&quot;_);_(@_)"/>
    <numFmt numFmtId="166" formatCode="_([$IDR]\ * #,##0.00_);_([$IDR]\ * \(#,##0.00\);_([$IDR]\ * &quot;-&quot;??_);_(@_)"/>
    <numFmt numFmtId="167" formatCode="[$IDR]\ #,##0.00"/>
  </numFmts>
  <fonts count="18">
    <font>
      <sz val="11"/>
      <color theme="1"/>
      <name val="Arial"/>
      <family val="2"/>
    </font>
    <font>
      <b/>
      <sz val="9"/>
      <name val="Lato"/>
      <family val="2"/>
    </font>
    <font>
      <sz val="9"/>
      <color theme="1"/>
      <name val="Lato"/>
      <family val="2"/>
    </font>
    <font>
      <sz val="9"/>
      <name val="Lato"/>
      <family val="2"/>
    </font>
    <font>
      <u/>
      <sz val="9"/>
      <name val="Lato"/>
      <family val="2"/>
    </font>
    <font>
      <b/>
      <sz val="20"/>
      <name val="Lato"/>
      <family val="2"/>
    </font>
    <font>
      <sz val="12"/>
      <color theme="1"/>
      <name val="Lato"/>
      <family val="2"/>
    </font>
    <font>
      <b/>
      <sz val="12"/>
      <color theme="1"/>
      <name val="Lato"/>
      <family val="2"/>
    </font>
    <font>
      <b/>
      <sz val="11"/>
      <color theme="1"/>
      <name val="Lato"/>
      <family val="2"/>
    </font>
    <font>
      <sz val="11"/>
      <color theme="1"/>
      <name val="Lato"/>
      <family val="2"/>
    </font>
    <font>
      <sz val="11"/>
      <name val="Lato"/>
      <family val="2"/>
    </font>
    <font>
      <b/>
      <sz val="16"/>
      <color theme="1"/>
      <name val="Lato"/>
      <family val="2"/>
    </font>
    <font>
      <sz val="20"/>
      <color theme="1"/>
      <name val="Lato"/>
      <family val="2"/>
    </font>
    <font>
      <sz val="8"/>
      <name val="Arial"/>
      <family val="2"/>
    </font>
    <font>
      <sz val="9"/>
      <color rgb="FF000000"/>
      <name val="Lato"/>
    </font>
    <font>
      <sz val="9"/>
      <color rgb="FFFF0000"/>
      <name val="Lato"/>
    </font>
    <font>
      <b/>
      <sz val="9"/>
      <color rgb="FFFF0000"/>
      <name val="Lato"/>
    </font>
    <font>
      <sz val="9"/>
      <name val="Lato"/>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1">
    <xf numFmtId="0" fontId="0" fillId="0" borderId="0" xfId="0"/>
    <xf numFmtId="0" fontId="2" fillId="2" borderId="0" xfId="0" applyFont="1" applyFill="1"/>
    <xf numFmtId="0" fontId="2" fillId="0" borderId="0" xfId="0" applyFont="1"/>
    <xf numFmtId="0" fontId="2" fillId="2" borderId="0" xfId="0" applyFont="1" applyFill="1" applyAlignment="1">
      <alignment horizontal="center" vertical="center"/>
    </xf>
    <xf numFmtId="0" fontId="2" fillId="0" borderId="0" xfId="0" applyFont="1" applyAlignment="1">
      <alignment horizontal="center"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9" fillId="4" borderId="1" xfId="0" applyFont="1" applyFill="1" applyBorder="1" applyAlignment="1">
      <alignment horizontal="center" vertical="center" wrapText="1"/>
    </xf>
    <xf numFmtId="0" fontId="8" fillId="0" borderId="0" xfId="0" applyFont="1" applyAlignment="1">
      <alignment horizontal="center" vertical="center"/>
    </xf>
    <xf numFmtId="0" fontId="12" fillId="2" borderId="0" xfId="0" applyFont="1" applyFill="1"/>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3" fillId="2" borderId="2" xfId="0" applyFont="1" applyFill="1" applyBorder="1" applyAlignment="1">
      <alignment horizontal="center" vertical="center"/>
    </xf>
    <xf numFmtId="0" fontId="9" fillId="5" borderId="1" xfId="0" applyFont="1" applyFill="1" applyBorder="1" applyAlignment="1">
      <alignment horizontal="center" vertical="center" wrapText="1"/>
    </xf>
    <xf numFmtId="0" fontId="8" fillId="5" borderId="1" xfId="0" applyFont="1" applyFill="1" applyBorder="1" applyAlignment="1">
      <alignment horizontal="center" vertical="center"/>
    </xf>
    <xf numFmtId="0" fontId="9" fillId="0" borderId="0" xfId="0" applyFont="1" applyAlignment="1">
      <alignment vertical="center"/>
    </xf>
    <xf numFmtId="0" fontId="10" fillId="5" borderId="1" xfId="0" applyFont="1" applyFill="1" applyBorder="1" applyAlignment="1">
      <alignment horizontal="center" vertical="center" wrapText="1"/>
    </xf>
    <xf numFmtId="164" fontId="9" fillId="2" borderId="1" xfId="0" applyNumberFormat="1" applyFont="1" applyFill="1" applyBorder="1" applyAlignment="1">
      <alignment vertical="center" wrapText="1"/>
    </xf>
    <xf numFmtId="164" fontId="9" fillId="2" borderId="1" xfId="0" applyNumberFormat="1" applyFont="1" applyFill="1" applyBorder="1" applyAlignment="1">
      <alignment vertical="center"/>
    </xf>
    <xf numFmtId="0" fontId="9" fillId="0" borderId="0" xfId="0" applyFont="1" applyAlignment="1">
      <alignment vertical="center" wrapText="1"/>
    </xf>
    <xf numFmtId="0" fontId="9" fillId="0" borderId="1" xfId="0" applyFont="1" applyBorder="1" applyAlignment="1">
      <alignment vertical="center"/>
    </xf>
    <xf numFmtId="0" fontId="9" fillId="5" borderId="3"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165" fontId="10" fillId="5" borderId="1" xfId="0" applyNumberFormat="1" applyFont="1" applyFill="1" applyBorder="1" applyAlignment="1">
      <alignment vertical="center" wrapText="1"/>
    </xf>
    <xf numFmtId="165" fontId="9" fillId="5" borderId="1" xfId="0" applyNumberFormat="1" applyFont="1" applyFill="1" applyBorder="1" applyAlignment="1">
      <alignment vertical="center"/>
    </xf>
    <xf numFmtId="166" fontId="9" fillId="5" borderId="6" xfId="0" applyNumberFormat="1" applyFont="1" applyFill="1" applyBorder="1" applyAlignment="1">
      <alignment vertical="center"/>
    </xf>
    <xf numFmtId="166" fontId="9" fillId="5" borderId="10" xfId="0" applyNumberFormat="1" applyFont="1" applyFill="1" applyBorder="1" applyAlignment="1">
      <alignment vertical="center"/>
    </xf>
    <xf numFmtId="166" fontId="8" fillId="5" borderId="13" xfId="0" applyNumberFormat="1" applyFont="1" applyFill="1" applyBorder="1" applyAlignment="1">
      <alignment vertical="center"/>
    </xf>
    <xf numFmtId="166" fontId="8" fillId="5" borderId="14" xfId="0" applyNumberFormat="1" applyFont="1" applyFill="1" applyBorder="1" applyAlignment="1">
      <alignment vertical="center"/>
    </xf>
    <xf numFmtId="165" fontId="8" fillId="5" borderId="1" xfId="0" applyNumberFormat="1" applyFont="1" applyFill="1" applyBorder="1" applyAlignment="1">
      <alignment vertical="center"/>
    </xf>
    <xf numFmtId="0" fontId="3" fillId="2" borderId="1" xfId="0" applyFont="1" applyFill="1" applyBorder="1" applyAlignment="1">
      <alignment horizontal="left" vertical="center"/>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7"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11" fillId="5" borderId="6" xfId="0" applyFont="1" applyFill="1" applyBorder="1" applyAlignment="1">
      <alignment horizontal="right"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8" fillId="5"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8" fillId="0" borderId="2" xfId="0" applyFont="1" applyBorder="1" applyAlignment="1">
      <alignment horizontal="center" vertical="center"/>
    </xf>
    <xf numFmtId="0" fontId="11" fillId="0" borderId="1" xfId="0" applyFont="1" applyBorder="1" applyAlignment="1">
      <alignment horizontal="center" vertical="center"/>
    </xf>
    <xf numFmtId="0" fontId="9" fillId="0" borderId="1" xfId="0" applyFont="1" applyBorder="1" applyAlignment="1">
      <alignment horizontal="left" vertical="center"/>
    </xf>
    <xf numFmtId="0" fontId="7"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2" fillId="2" borderId="1" xfId="0" applyFont="1" applyFill="1" applyBorder="1" applyAlignment="1">
      <alignment horizontal="center"/>
    </xf>
    <xf numFmtId="167" fontId="9" fillId="2" borderId="1" xfId="0" applyNumberFormat="1" applyFont="1" applyFill="1" applyBorder="1" applyAlignment="1">
      <alignment vertical="center" wrapText="1"/>
    </xf>
    <xf numFmtId="167" fontId="9" fillId="2" borderId="1" xfId="0" applyNumberFormat="1" applyFont="1" applyFill="1" applyBorder="1" applyAlignment="1">
      <alignment vertical="center"/>
    </xf>
    <xf numFmtId="166" fontId="9" fillId="2" borderId="1" xfId="0" applyNumberFormat="1" applyFont="1" applyFill="1" applyBorder="1" applyAlignment="1">
      <alignment vertical="center" wrapText="1"/>
    </xf>
    <xf numFmtId="166" fontId="9" fillId="2" borderId="1" xfId="0" applyNumberFormat="1"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421DA-3C39-45D4-AAA7-A19B812D1A0F}">
  <dimension ref="A1:AB46"/>
  <sheetViews>
    <sheetView zoomScaleNormal="100" workbookViewId="0">
      <selection activeCell="B3" sqref="B3:N3"/>
    </sheetView>
  </sheetViews>
  <sheetFormatPr defaultColWidth="9.625" defaultRowHeight="12"/>
  <cols>
    <col min="1" max="1" width="1.625" style="4" bestFit="1" customWidth="1"/>
    <col min="2" max="13" width="9.625" style="2"/>
    <col min="14" max="14" width="4.875" style="2" customWidth="1"/>
    <col min="15" max="28" width="9.625" style="1"/>
    <col min="29" max="16384" width="9.625" style="2"/>
  </cols>
  <sheetData>
    <row r="1" spans="1:14" ht="14.25">
      <c r="A1" s="35" t="s">
        <v>0</v>
      </c>
      <c r="B1" s="35"/>
      <c r="C1" s="35"/>
      <c r="D1" s="35"/>
      <c r="E1" s="35"/>
      <c r="F1" s="35"/>
      <c r="G1" s="35"/>
      <c r="H1" s="35"/>
      <c r="I1" s="35"/>
      <c r="J1" s="35"/>
      <c r="K1" s="35"/>
      <c r="L1" s="35"/>
      <c r="M1" s="35"/>
      <c r="N1" s="35"/>
    </row>
    <row r="2" spans="1:14" ht="26.45" customHeight="1">
      <c r="A2" s="12">
        <v>1</v>
      </c>
      <c r="B2" s="36" t="s">
        <v>1</v>
      </c>
      <c r="C2" s="37"/>
      <c r="D2" s="37"/>
      <c r="E2" s="37"/>
      <c r="F2" s="37"/>
      <c r="G2" s="37"/>
      <c r="H2" s="37"/>
      <c r="I2" s="37"/>
      <c r="J2" s="37"/>
      <c r="K2" s="37"/>
      <c r="L2" s="37"/>
      <c r="M2" s="37"/>
      <c r="N2" s="38"/>
    </row>
    <row r="3" spans="1:14" ht="24.75" customHeight="1">
      <c r="A3" s="12">
        <v>2</v>
      </c>
      <c r="B3" s="32" t="s">
        <v>2</v>
      </c>
      <c r="C3" s="33"/>
      <c r="D3" s="33"/>
      <c r="E3" s="33"/>
      <c r="F3" s="33"/>
      <c r="G3" s="33"/>
      <c r="H3" s="33"/>
      <c r="I3" s="33"/>
      <c r="J3" s="33"/>
      <c r="K3" s="33"/>
      <c r="L3" s="33"/>
      <c r="M3" s="33"/>
      <c r="N3" s="34"/>
    </row>
    <row r="4" spans="1:14">
      <c r="A4" s="12">
        <v>3</v>
      </c>
      <c r="B4" s="31" t="s">
        <v>3</v>
      </c>
      <c r="C4" s="31"/>
      <c r="D4" s="31"/>
      <c r="E4" s="31"/>
      <c r="F4" s="31"/>
      <c r="G4" s="31"/>
      <c r="H4" s="31"/>
      <c r="I4" s="31"/>
      <c r="J4" s="31"/>
      <c r="K4" s="31"/>
      <c r="L4" s="31"/>
      <c r="M4" s="31"/>
      <c r="N4" s="31"/>
    </row>
    <row r="5" spans="1:14">
      <c r="A5" s="12">
        <v>4</v>
      </c>
      <c r="B5" s="39" t="s">
        <v>4</v>
      </c>
      <c r="C5" s="40"/>
      <c r="D5" s="40"/>
      <c r="E5" s="40"/>
      <c r="F5" s="40"/>
      <c r="G5" s="40"/>
      <c r="H5" s="40"/>
      <c r="I5" s="40"/>
      <c r="J5" s="40"/>
      <c r="K5" s="40"/>
      <c r="L5" s="40"/>
      <c r="M5" s="40"/>
      <c r="N5" s="41"/>
    </row>
    <row r="6" spans="1:14" s="1" customFormat="1">
      <c r="A6" s="12">
        <v>5</v>
      </c>
      <c r="B6" s="31" t="s">
        <v>5</v>
      </c>
      <c r="C6" s="31"/>
      <c r="D6" s="31"/>
      <c r="E6" s="31"/>
      <c r="F6" s="31"/>
      <c r="G6" s="31"/>
      <c r="H6" s="31"/>
      <c r="I6" s="31"/>
      <c r="J6" s="31"/>
      <c r="K6" s="31"/>
      <c r="L6" s="31"/>
      <c r="M6" s="31"/>
      <c r="N6" s="31"/>
    </row>
    <row r="7" spans="1:14" s="1" customFormat="1" ht="24.95" customHeight="1">
      <c r="A7" s="12">
        <v>6</v>
      </c>
      <c r="B7" s="32" t="s">
        <v>6</v>
      </c>
      <c r="C7" s="33"/>
      <c r="D7" s="33"/>
      <c r="E7" s="33"/>
      <c r="F7" s="33"/>
      <c r="G7" s="33"/>
      <c r="H7" s="33"/>
      <c r="I7" s="33"/>
      <c r="J7" s="33"/>
      <c r="K7" s="33"/>
      <c r="L7" s="33"/>
      <c r="M7" s="33"/>
      <c r="N7" s="34"/>
    </row>
    <row r="8" spans="1:14" s="1" customFormat="1">
      <c r="A8" s="12">
        <v>7</v>
      </c>
      <c r="B8" s="32" t="s">
        <v>7</v>
      </c>
      <c r="C8" s="33"/>
      <c r="D8" s="33"/>
      <c r="E8" s="33"/>
      <c r="F8" s="33"/>
      <c r="G8" s="33"/>
      <c r="H8" s="33"/>
      <c r="I8" s="33"/>
      <c r="J8" s="33"/>
      <c r="K8" s="33"/>
      <c r="L8" s="33"/>
      <c r="M8" s="33"/>
      <c r="N8" s="34"/>
    </row>
    <row r="9" spans="1:14" s="1" customFormat="1">
      <c r="A9" s="3"/>
    </row>
    <row r="10" spans="1:14" s="1" customFormat="1">
      <c r="A10" s="3"/>
    </row>
    <row r="11" spans="1:14" s="1" customFormat="1">
      <c r="A11" s="3"/>
    </row>
    <row r="12" spans="1:14" s="1" customFormat="1">
      <c r="A12" s="3"/>
    </row>
    <row r="13" spans="1:14" s="1" customFormat="1">
      <c r="A13" s="3"/>
    </row>
    <row r="14" spans="1:14" s="1" customFormat="1">
      <c r="A14" s="3"/>
    </row>
    <row r="15" spans="1:14" s="1" customFormat="1">
      <c r="A15" s="3"/>
    </row>
    <row r="16" spans="1:14" s="1" customFormat="1">
      <c r="A16" s="3"/>
    </row>
    <row r="17" spans="1:14" s="1" customFormat="1">
      <c r="A17" s="3"/>
    </row>
    <row r="18" spans="1:14" s="1" customFormat="1">
      <c r="A18" s="3"/>
    </row>
    <row r="19" spans="1:14" s="1" customFormat="1">
      <c r="A19" s="3"/>
    </row>
    <row r="20" spans="1:14" s="1" customFormat="1">
      <c r="A20" s="3"/>
    </row>
    <row r="21" spans="1:14" s="1" customFormat="1">
      <c r="A21" s="3"/>
    </row>
    <row r="22" spans="1:14" s="1" customFormat="1">
      <c r="A22" s="3"/>
    </row>
    <row r="23" spans="1:14" s="1" customFormat="1">
      <c r="A23" s="3"/>
    </row>
    <row r="24" spans="1:14" s="1" customFormat="1">
      <c r="A24" s="3"/>
    </row>
    <row r="25" spans="1:14" s="1" customFormat="1">
      <c r="A25" s="3"/>
    </row>
    <row r="26" spans="1:14" s="1" customFormat="1">
      <c r="A26" s="3"/>
    </row>
    <row r="27" spans="1:14" s="1" customFormat="1">
      <c r="A27" s="3"/>
    </row>
    <row r="28" spans="1:14">
      <c r="A28" s="3"/>
      <c r="B28" s="1"/>
      <c r="C28" s="1"/>
      <c r="D28" s="1"/>
      <c r="E28" s="1"/>
      <c r="F28" s="1"/>
      <c r="G28" s="1"/>
      <c r="H28" s="1"/>
      <c r="I28" s="1"/>
      <c r="J28" s="1"/>
      <c r="K28" s="1"/>
      <c r="L28" s="1"/>
      <c r="M28" s="1"/>
      <c r="N28" s="1"/>
    </row>
    <row r="29" spans="1:14">
      <c r="A29" s="3"/>
      <c r="B29" s="1"/>
      <c r="C29" s="1"/>
      <c r="D29" s="1"/>
      <c r="E29" s="1"/>
      <c r="F29" s="1"/>
      <c r="G29" s="1"/>
      <c r="H29" s="1"/>
      <c r="I29" s="1"/>
      <c r="J29" s="1"/>
      <c r="K29" s="1"/>
      <c r="L29" s="1"/>
      <c r="M29" s="1"/>
      <c r="N29" s="1"/>
    </row>
    <row r="30" spans="1:14">
      <c r="A30" s="3"/>
      <c r="B30" s="1"/>
      <c r="C30" s="1"/>
      <c r="D30" s="1"/>
      <c r="E30" s="1"/>
      <c r="F30" s="1"/>
      <c r="G30" s="1"/>
      <c r="H30" s="1"/>
      <c r="I30" s="1"/>
      <c r="J30" s="1"/>
      <c r="K30" s="1"/>
      <c r="L30" s="1"/>
      <c r="M30" s="1"/>
      <c r="N30" s="1"/>
    </row>
    <row r="31" spans="1:14">
      <c r="A31" s="3"/>
      <c r="B31" s="1"/>
      <c r="C31" s="1"/>
      <c r="D31" s="1"/>
      <c r="E31" s="1"/>
      <c r="F31" s="1"/>
      <c r="G31" s="1"/>
      <c r="H31" s="1"/>
      <c r="I31" s="1"/>
      <c r="J31" s="1"/>
      <c r="K31" s="1"/>
      <c r="L31" s="1"/>
      <c r="M31" s="1"/>
      <c r="N31" s="1"/>
    </row>
    <row r="32" spans="1:14">
      <c r="A32" s="3"/>
      <c r="B32" s="1"/>
      <c r="C32" s="1"/>
      <c r="D32" s="1"/>
      <c r="E32" s="1"/>
      <c r="F32" s="1"/>
      <c r="G32" s="1"/>
      <c r="H32" s="1"/>
      <c r="I32" s="1"/>
      <c r="J32" s="1"/>
      <c r="K32" s="1"/>
      <c r="L32" s="1"/>
      <c r="M32" s="1"/>
      <c r="N32" s="1"/>
    </row>
    <row r="33" spans="1:14">
      <c r="A33" s="3"/>
      <c r="B33" s="1"/>
      <c r="C33" s="1"/>
      <c r="D33" s="1"/>
      <c r="E33" s="1"/>
      <c r="F33" s="1"/>
      <c r="G33" s="1"/>
      <c r="H33" s="1"/>
      <c r="I33" s="1"/>
      <c r="J33" s="1"/>
      <c r="K33" s="1"/>
      <c r="L33" s="1"/>
      <c r="M33" s="1"/>
      <c r="N33" s="1"/>
    </row>
    <row r="34" spans="1:14">
      <c r="A34" s="3"/>
      <c r="B34" s="1"/>
      <c r="C34" s="1"/>
      <c r="D34" s="1"/>
      <c r="E34" s="1"/>
      <c r="F34" s="1"/>
      <c r="G34" s="1"/>
      <c r="H34" s="1"/>
      <c r="I34" s="1"/>
      <c r="J34" s="1"/>
      <c r="K34" s="1"/>
      <c r="L34" s="1"/>
      <c r="M34" s="1"/>
      <c r="N34" s="1"/>
    </row>
    <row r="35" spans="1:14">
      <c r="A35" s="3"/>
      <c r="B35" s="1"/>
      <c r="C35" s="1"/>
      <c r="D35" s="1"/>
      <c r="E35" s="1"/>
      <c r="F35" s="1"/>
      <c r="G35" s="1"/>
      <c r="H35" s="1"/>
      <c r="I35" s="1"/>
      <c r="J35" s="1"/>
      <c r="K35" s="1"/>
      <c r="L35" s="1"/>
      <c r="M35" s="1"/>
      <c r="N35" s="1"/>
    </row>
    <row r="36" spans="1:14">
      <c r="A36" s="3"/>
      <c r="B36" s="1"/>
      <c r="C36" s="1"/>
      <c r="D36" s="1"/>
      <c r="E36" s="1"/>
      <c r="F36" s="1"/>
      <c r="G36" s="1"/>
      <c r="H36" s="1"/>
      <c r="I36" s="1"/>
      <c r="J36" s="1"/>
      <c r="K36" s="1"/>
      <c r="L36" s="1"/>
      <c r="M36" s="1"/>
      <c r="N36" s="1"/>
    </row>
    <row r="37" spans="1:14">
      <c r="A37" s="3"/>
      <c r="B37" s="1"/>
      <c r="C37" s="1"/>
      <c r="D37" s="1"/>
      <c r="E37" s="1"/>
      <c r="F37" s="1"/>
      <c r="G37" s="1"/>
      <c r="H37" s="1"/>
      <c r="I37" s="1"/>
      <c r="J37" s="1"/>
      <c r="K37" s="1"/>
      <c r="L37" s="1"/>
      <c r="M37" s="1"/>
      <c r="N37" s="1"/>
    </row>
    <row r="38" spans="1:14">
      <c r="A38" s="3"/>
      <c r="B38" s="1"/>
      <c r="C38" s="1"/>
      <c r="D38" s="1"/>
      <c r="E38" s="1"/>
      <c r="F38" s="1"/>
      <c r="G38" s="1"/>
      <c r="H38" s="1"/>
      <c r="I38" s="1"/>
      <c r="J38" s="1"/>
      <c r="K38" s="1"/>
      <c r="L38" s="1"/>
      <c r="M38" s="1"/>
      <c r="N38" s="1"/>
    </row>
    <row r="39" spans="1:14">
      <c r="A39" s="3"/>
      <c r="B39" s="1"/>
      <c r="C39" s="1"/>
      <c r="D39" s="1"/>
      <c r="E39" s="1"/>
      <c r="F39" s="1"/>
      <c r="G39" s="1"/>
      <c r="H39" s="1"/>
      <c r="I39" s="1"/>
      <c r="J39" s="1"/>
      <c r="K39" s="1"/>
      <c r="L39" s="1"/>
      <c r="M39" s="1"/>
      <c r="N39" s="1"/>
    </row>
    <row r="40" spans="1:14">
      <c r="A40" s="3"/>
      <c r="B40" s="1"/>
      <c r="C40" s="1"/>
      <c r="D40" s="1"/>
      <c r="E40" s="1"/>
      <c r="F40" s="1"/>
      <c r="G40" s="1"/>
      <c r="H40" s="1"/>
      <c r="I40" s="1"/>
      <c r="J40" s="1"/>
      <c r="K40" s="1"/>
      <c r="L40" s="1"/>
      <c r="M40" s="1"/>
      <c r="N40" s="1"/>
    </row>
    <row r="41" spans="1:14">
      <c r="A41" s="3"/>
      <c r="B41" s="1"/>
      <c r="C41" s="1"/>
      <c r="D41" s="1"/>
      <c r="E41" s="1"/>
      <c r="F41" s="1"/>
      <c r="G41" s="1"/>
      <c r="H41" s="1"/>
      <c r="I41" s="1"/>
      <c r="J41" s="1"/>
      <c r="K41" s="1"/>
      <c r="L41" s="1"/>
      <c r="M41" s="1"/>
      <c r="N41" s="1"/>
    </row>
    <row r="42" spans="1:14">
      <c r="A42" s="3"/>
      <c r="B42" s="1"/>
      <c r="C42" s="1"/>
      <c r="D42" s="1"/>
      <c r="E42" s="1"/>
      <c r="F42" s="1"/>
      <c r="G42" s="1"/>
      <c r="H42" s="1"/>
      <c r="I42" s="1"/>
      <c r="J42" s="1"/>
      <c r="K42" s="1"/>
      <c r="L42" s="1"/>
      <c r="M42" s="1"/>
      <c r="N42" s="1"/>
    </row>
    <row r="43" spans="1:14">
      <c r="A43" s="3"/>
      <c r="B43" s="1"/>
      <c r="C43" s="1"/>
      <c r="D43" s="1"/>
      <c r="E43" s="1"/>
      <c r="F43" s="1"/>
      <c r="G43" s="1"/>
      <c r="H43" s="1"/>
      <c r="I43" s="1"/>
      <c r="J43" s="1"/>
      <c r="K43" s="1"/>
      <c r="L43" s="1"/>
      <c r="M43" s="1"/>
      <c r="N43" s="1"/>
    </row>
    <row r="44" spans="1:14">
      <c r="A44" s="3"/>
      <c r="B44" s="1"/>
      <c r="C44" s="1"/>
      <c r="D44" s="1"/>
      <c r="E44" s="1"/>
      <c r="F44" s="1"/>
      <c r="G44" s="1"/>
      <c r="H44" s="1"/>
      <c r="I44" s="1"/>
      <c r="J44" s="1"/>
      <c r="K44" s="1"/>
      <c r="L44" s="1"/>
      <c r="M44" s="1"/>
      <c r="N44" s="1"/>
    </row>
    <row r="45" spans="1:14">
      <c r="A45" s="3"/>
      <c r="B45" s="1"/>
      <c r="C45" s="1"/>
      <c r="D45" s="1"/>
      <c r="E45" s="1"/>
      <c r="F45" s="1"/>
      <c r="G45" s="1"/>
      <c r="H45" s="1"/>
      <c r="I45" s="1"/>
      <c r="J45" s="1"/>
      <c r="K45" s="1"/>
      <c r="L45" s="1"/>
      <c r="M45" s="1"/>
      <c r="N45" s="1"/>
    </row>
    <row r="46" spans="1:14">
      <c r="A46" s="3"/>
      <c r="B46" s="1"/>
      <c r="C46" s="1"/>
      <c r="D46" s="1"/>
      <c r="E46" s="1"/>
      <c r="F46" s="1"/>
      <c r="G46" s="1"/>
      <c r="H46" s="1"/>
      <c r="I46" s="1"/>
      <c r="J46" s="1"/>
      <c r="K46" s="1"/>
      <c r="L46" s="1"/>
      <c r="M46" s="1"/>
      <c r="N46" s="1"/>
    </row>
  </sheetData>
  <mergeCells count="8">
    <mergeCell ref="B6:N6"/>
    <mergeCell ref="B7:N7"/>
    <mergeCell ref="B8:N8"/>
    <mergeCell ref="A1:N1"/>
    <mergeCell ref="B2:N2"/>
    <mergeCell ref="B3:N3"/>
    <mergeCell ref="B4:N4"/>
    <mergeCell ref="B5:N5"/>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0AA92-C70C-4AB0-8729-32FC699AC9FD}">
  <dimension ref="A1:O56"/>
  <sheetViews>
    <sheetView tabSelected="1" topLeftCell="A38" zoomScale="70" zoomScaleNormal="70" workbookViewId="0">
      <selection activeCell="G52" sqref="G52"/>
    </sheetView>
  </sheetViews>
  <sheetFormatPr defaultColWidth="8.625" defaultRowHeight="14.25"/>
  <cols>
    <col min="1" max="1" width="21.625" style="8" customWidth="1"/>
    <col min="2" max="2" width="7.125" style="15" customWidth="1"/>
    <col min="3" max="3" width="11.875" style="19" customWidth="1"/>
    <col min="4" max="4" width="8.5" style="19" customWidth="1"/>
    <col min="5" max="5" width="6.625" style="19" customWidth="1"/>
    <col min="6" max="6" width="14.875" style="19" customWidth="1"/>
    <col min="7" max="7" width="15" style="19" customWidth="1"/>
    <col min="8" max="8" width="14.125" style="19" bestFit="1" customWidth="1"/>
    <col min="9" max="9" width="15" style="15" customWidth="1"/>
    <col min="10" max="10" width="22.75" style="15" customWidth="1"/>
    <col min="11" max="11" width="19.25" style="15" bestFit="1" customWidth="1"/>
    <col min="12" max="12" width="16.375" style="15" customWidth="1"/>
    <col min="13" max="13" width="15.125" style="15" customWidth="1"/>
    <col min="14" max="14" width="20.875" style="15" bestFit="1" customWidth="1"/>
    <col min="15" max="15" width="29.625" style="15" bestFit="1" customWidth="1"/>
    <col min="16" max="16384" width="8.625" style="15"/>
  </cols>
  <sheetData>
    <row r="1" spans="1:15" s="6" customFormat="1" ht="19.5">
      <c r="A1" s="49" t="s">
        <v>8</v>
      </c>
      <c r="B1" s="49"/>
      <c r="C1" s="49"/>
      <c r="D1" s="49"/>
      <c r="E1" s="49"/>
      <c r="F1" s="49"/>
      <c r="G1" s="49"/>
      <c r="H1" s="49"/>
      <c r="I1" s="49"/>
      <c r="J1" s="49"/>
      <c r="K1" s="49"/>
      <c r="L1" s="49"/>
      <c r="M1" s="49"/>
      <c r="N1" s="49"/>
      <c r="O1" s="49"/>
    </row>
    <row r="2" spans="1:15" s="6" customFormat="1" ht="19.5">
      <c r="A2" s="43" t="s">
        <v>9</v>
      </c>
      <c r="B2" s="44"/>
      <c r="C2" s="44"/>
      <c r="D2" s="44"/>
      <c r="E2" s="44"/>
      <c r="F2" s="44"/>
      <c r="G2" s="44"/>
      <c r="H2" s="44"/>
      <c r="I2" s="44"/>
      <c r="J2" s="44"/>
      <c r="K2" s="44"/>
      <c r="L2" s="44"/>
      <c r="M2" s="44"/>
      <c r="N2" s="44"/>
      <c r="O2" s="45"/>
    </row>
    <row r="3" spans="1:15" s="6" customFormat="1" ht="15">
      <c r="A3" s="20" t="s">
        <v>10</v>
      </c>
      <c r="B3" s="50"/>
      <c r="C3" s="50"/>
      <c r="D3" s="50"/>
      <c r="E3" s="50"/>
      <c r="F3" s="50"/>
      <c r="G3" s="50"/>
      <c r="H3" s="50"/>
      <c r="I3" s="50"/>
      <c r="J3" s="50"/>
      <c r="K3" s="50"/>
      <c r="L3" s="50"/>
      <c r="M3" s="50"/>
      <c r="N3" s="50"/>
      <c r="O3" s="50"/>
    </row>
    <row r="4" spans="1:15" s="6" customFormat="1" ht="15">
      <c r="A4" s="20" t="s">
        <v>11</v>
      </c>
      <c r="B4" s="50" t="s">
        <v>12</v>
      </c>
      <c r="C4" s="50"/>
      <c r="D4" s="50"/>
      <c r="E4" s="50"/>
      <c r="F4" s="50"/>
      <c r="G4" s="50"/>
      <c r="H4" s="50"/>
      <c r="I4" s="50"/>
      <c r="J4" s="50"/>
      <c r="K4" s="50"/>
      <c r="L4" s="50"/>
      <c r="M4" s="50"/>
      <c r="N4" s="50"/>
      <c r="O4" s="50"/>
    </row>
    <row r="5" spans="1:15" s="6" customFormat="1" ht="27" customHeight="1" thickBot="1">
      <c r="A5" s="10"/>
      <c r="B5" s="10"/>
      <c r="C5" s="10"/>
      <c r="D5" s="10"/>
      <c r="E5" s="10"/>
      <c r="F5" s="10"/>
      <c r="G5" s="47" t="s">
        <v>13</v>
      </c>
      <c r="H5" s="47"/>
      <c r="I5" s="47"/>
      <c r="J5" s="11"/>
      <c r="K5" s="5"/>
      <c r="L5" s="5"/>
      <c r="M5" s="5"/>
      <c r="N5" s="5"/>
      <c r="O5" s="5"/>
    </row>
    <row r="6" spans="1:15" ht="57">
      <c r="A6" s="48"/>
      <c r="B6" s="48"/>
      <c r="C6" s="13" t="s">
        <v>14</v>
      </c>
      <c r="D6" s="13" t="s">
        <v>15</v>
      </c>
      <c r="E6" s="13" t="s">
        <v>16</v>
      </c>
      <c r="F6" s="13" t="s">
        <v>17</v>
      </c>
      <c r="G6" s="7" t="s">
        <v>18</v>
      </c>
      <c r="H6" s="7" t="s">
        <v>19</v>
      </c>
      <c r="I6" s="7" t="s">
        <v>20</v>
      </c>
      <c r="J6" s="13" t="s">
        <v>21</v>
      </c>
      <c r="K6" s="13" t="s">
        <v>22</v>
      </c>
      <c r="L6" s="13" t="s">
        <v>23</v>
      </c>
      <c r="M6" s="21" t="s">
        <v>24</v>
      </c>
      <c r="N6" s="22" t="s">
        <v>25</v>
      </c>
      <c r="O6" s="23" t="s">
        <v>26</v>
      </c>
    </row>
    <row r="7" spans="1:15">
      <c r="A7" s="46" t="s">
        <v>27</v>
      </c>
      <c r="B7" s="14" t="s">
        <v>28</v>
      </c>
      <c r="C7" s="16">
        <v>0</v>
      </c>
      <c r="D7" s="16">
        <v>0</v>
      </c>
      <c r="E7" s="16">
        <f>D7+C7</f>
        <v>0</v>
      </c>
      <c r="F7" s="24">
        <v>0</v>
      </c>
      <c r="G7" s="17"/>
      <c r="H7" s="17"/>
      <c r="I7" s="18"/>
      <c r="J7" s="25">
        <f t="shared" ref="J7:O18" si="0">E7*F7</f>
        <v>0</v>
      </c>
      <c r="K7" s="25">
        <f t="shared" si="0"/>
        <v>0</v>
      </c>
      <c r="L7" s="25">
        <f t="shared" si="0"/>
        <v>0</v>
      </c>
      <c r="M7" s="25">
        <f t="shared" si="0"/>
        <v>0</v>
      </c>
      <c r="N7" s="25">
        <f t="shared" si="0"/>
        <v>0</v>
      </c>
      <c r="O7" s="25">
        <f t="shared" si="0"/>
        <v>0</v>
      </c>
    </row>
    <row r="8" spans="1:15">
      <c r="A8" s="46"/>
      <c r="B8" s="14" t="s">
        <v>29</v>
      </c>
      <c r="C8" s="16">
        <v>0</v>
      </c>
      <c r="D8" s="16">
        <v>0</v>
      </c>
      <c r="E8" s="16">
        <v>0</v>
      </c>
      <c r="F8" s="24">
        <f>-F14</f>
        <v>0</v>
      </c>
      <c r="G8" s="17"/>
      <c r="H8" s="17"/>
      <c r="I8" s="18"/>
      <c r="J8" s="25">
        <f t="shared" si="0"/>
        <v>0</v>
      </c>
      <c r="K8" s="25">
        <f t="shared" si="0"/>
        <v>0</v>
      </c>
      <c r="L8" s="25">
        <f t="shared" si="0"/>
        <v>0</v>
      </c>
      <c r="M8" s="25">
        <f t="shared" si="0"/>
        <v>0</v>
      </c>
      <c r="N8" s="25">
        <f t="shared" si="0"/>
        <v>0</v>
      </c>
      <c r="O8" s="25">
        <f t="shared" si="0"/>
        <v>0</v>
      </c>
    </row>
    <row r="9" spans="1:15">
      <c r="A9" s="46"/>
      <c r="B9" s="14" t="s">
        <v>30</v>
      </c>
      <c r="C9" s="16">
        <v>0</v>
      </c>
      <c r="D9" s="16">
        <v>0</v>
      </c>
      <c r="E9" s="16">
        <f t="shared" ref="E8:E18" si="1">D9+C9</f>
        <v>0</v>
      </c>
      <c r="F9" s="24">
        <v>0</v>
      </c>
      <c r="G9" s="17"/>
      <c r="H9" s="17"/>
      <c r="I9" s="18"/>
      <c r="J9" s="25">
        <f t="shared" si="0"/>
        <v>0</v>
      </c>
      <c r="K9" s="25">
        <f t="shared" si="0"/>
        <v>0</v>
      </c>
      <c r="L9" s="25">
        <f t="shared" si="0"/>
        <v>0</v>
      </c>
      <c r="M9" s="25">
        <f t="shared" si="0"/>
        <v>0</v>
      </c>
      <c r="N9" s="25">
        <f t="shared" si="0"/>
        <v>0</v>
      </c>
      <c r="O9" s="25">
        <f t="shared" si="0"/>
        <v>0</v>
      </c>
    </row>
    <row r="10" spans="1:15">
      <c r="A10" s="46"/>
      <c r="B10" s="14" t="s">
        <v>31</v>
      </c>
      <c r="C10" s="16">
        <v>0</v>
      </c>
      <c r="D10" s="16">
        <v>0</v>
      </c>
      <c r="E10" s="16">
        <f t="shared" si="1"/>
        <v>0</v>
      </c>
      <c r="F10" s="24">
        <v>0</v>
      </c>
      <c r="G10" s="17"/>
      <c r="H10" s="17"/>
      <c r="I10" s="18"/>
      <c r="J10" s="25">
        <f t="shared" si="0"/>
        <v>0</v>
      </c>
      <c r="K10" s="25">
        <f t="shared" si="0"/>
        <v>0</v>
      </c>
      <c r="L10" s="25">
        <f t="shared" si="0"/>
        <v>0</v>
      </c>
      <c r="M10" s="25">
        <f t="shared" si="0"/>
        <v>0</v>
      </c>
      <c r="N10" s="25">
        <f t="shared" si="0"/>
        <v>0</v>
      </c>
      <c r="O10" s="25">
        <f t="shared" si="0"/>
        <v>0</v>
      </c>
    </row>
    <row r="11" spans="1:15">
      <c r="A11" s="46"/>
      <c r="B11" s="14" t="s">
        <v>32</v>
      </c>
      <c r="C11" s="16">
        <v>0</v>
      </c>
      <c r="D11" s="16">
        <v>0</v>
      </c>
      <c r="E11" s="16">
        <f t="shared" si="1"/>
        <v>0</v>
      </c>
      <c r="F11" s="24">
        <v>0</v>
      </c>
      <c r="G11" s="17"/>
      <c r="H11" s="17"/>
      <c r="I11" s="18"/>
      <c r="J11" s="25">
        <f t="shared" si="0"/>
        <v>0</v>
      </c>
      <c r="K11" s="25">
        <f t="shared" si="0"/>
        <v>0</v>
      </c>
      <c r="L11" s="25">
        <f t="shared" si="0"/>
        <v>0</v>
      </c>
      <c r="M11" s="25">
        <f t="shared" si="0"/>
        <v>0</v>
      </c>
      <c r="N11" s="25">
        <f t="shared" si="0"/>
        <v>0</v>
      </c>
      <c r="O11" s="25">
        <f t="shared" si="0"/>
        <v>0</v>
      </c>
    </row>
    <row r="12" spans="1:15">
      <c r="A12" s="46"/>
      <c r="B12" s="14" t="s">
        <v>33</v>
      </c>
      <c r="C12" s="16">
        <v>0</v>
      </c>
      <c r="D12" s="16">
        <v>0</v>
      </c>
      <c r="E12" s="16">
        <f t="shared" si="1"/>
        <v>0</v>
      </c>
      <c r="F12" s="24">
        <v>0</v>
      </c>
      <c r="G12" s="17"/>
      <c r="H12" s="17"/>
      <c r="I12" s="18"/>
      <c r="J12" s="25">
        <f t="shared" si="0"/>
        <v>0</v>
      </c>
      <c r="K12" s="25">
        <f t="shared" si="0"/>
        <v>0</v>
      </c>
      <c r="L12" s="25">
        <f t="shared" si="0"/>
        <v>0</v>
      </c>
      <c r="M12" s="25">
        <f t="shared" si="0"/>
        <v>0</v>
      </c>
      <c r="N12" s="25">
        <f t="shared" si="0"/>
        <v>0</v>
      </c>
      <c r="O12" s="25">
        <f t="shared" si="0"/>
        <v>0</v>
      </c>
    </row>
    <row r="13" spans="1:15">
      <c r="A13" s="46"/>
      <c r="B13" s="14" t="s">
        <v>34</v>
      </c>
      <c r="C13" s="16">
        <v>0</v>
      </c>
      <c r="D13" s="16">
        <v>0</v>
      </c>
      <c r="E13" s="16">
        <f t="shared" si="1"/>
        <v>0</v>
      </c>
      <c r="F13" s="24">
        <v>0</v>
      </c>
      <c r="G13" s="17"/>
      <c r="H13" s="17"/>
      <c r="I13" s="18"/>
      <c r="J13" s="25">
        <f t="shared" si="0"/>
        <v>0</v>
      </c>
      <c r="K13" s="25">
        <f t="shared" si="0"/>
        <v>0</v>
      </c>
      <c r="L13" s="25">
        <f t="shared" si="0"/>
        <v>0</v>
      </c>
      <c r="M13" s="25">
        <f t="shared" si="0"/>
        <v>0</v>
      </c>
      <c r="N13" s="25">
        <f t="shared" si="0"/>
        <v>0</v>
      </c>
      <c r="O13" s="25">
        <f t="shared" si="0"/>
        <v>0</v>
      </c>
    </row>
    <row r="14" spans="1:15">
      <c r="A14" s="46"/>
      <c r="B14" s="14" t="s">
        <v>35</v>
      </c>
      <c r="C14" s="16">
        <v>0</v>
      </c>
      <c r="D14" s="16">
        <v>0</v>
      </c>
      <c r="E14" s="16">
        <f t="shared" si="1"/>
        <v>0</v>
      </c>
      <c r="F14" s="24">
        <v>0</v>
      </c>
      <c r="G14" s="17"/>
      <c r="H14" s="17"/>
      <c r="I14" s="18"/>
      <c r="J14" s="25">
        <f t="shared" si="0"/>
        <v>0</v>
      </c>
      <c r="K14" s="25">
        <f t="shared" si="0"/>
        <v>0</v>
      </c>
      <c r="L14" s="25">
        <f t="shared" si="0"/>
        <v>0</v>
      </c>
      <c r="M14" s="25">
        <f t="shared" si="0"/>
        <v>0</v>
      </c>
      <c r="N14" s="25">
        <f t="shared" si="0"/>
        <v>0</v>
      </c>
      <c r="O14" s="25">
        <f t="shared" si="0"/>
        <v>0</v>
      </c>
    </row>
    <row r="15" spans="1:15">
      <c r="A15" s="46"/>
      <c r="B15" s="14" t="s">
        <v>36</v>
      </c>
      <c r="C15" s="16">
        <v>0</v>
      </c>
      <c r="D15" s="16">
        <v>0</v>
      </c>
      <c r="E15" s="16">
        <f t="shared" si="1"/>
        <v>0</v>
      </c>
      <c r="F15" s="24">
        <v>0</v>
      </c>
      <c r="G15" s="17"/>
      <c r="H15" s="17"/>
      <c r="I15" s="18"/>
      <c r="J15" s="25">
        <f t="shared" si="0"/>
        <v>0</v>
      </c>
      <c r="K15" s="25">
        <f t="shared" si="0"/>
        <v>0</v>
      </c>
      <c r="L15" s="25">
        <f t="shared" si="0"/>
        <v>0</v>
      </c>
      <c r="M15" s="25">
        <f t="shared" si="0"/>
        <v>0</v>
      </c>
      <c r="N15" s="25">
        <f t="shared" si="0"/>
        <v>0</v>
      </c>
      <c r="O15" s="25">
        <f t="shared" si="0"/>
        <v>0</v>
      </c>
    </row>
    <row r="16" spans="1:15" ht="18">
      <c r="A16" s="46"/>
      <c r="B16" s="14" t="s">
        <v>37</v>
      </c>
      <c r="C16" s="16">
        <v>0</v>
      </c>
      <c r="D16" s="16">
        <v>10</v>
      </c>
      <c r="E16" s="16">
        <f t="shared" si="1"/>
        <v>10</v>
      </c>
      <c r="F16" s="24">
        <v>9000000</v>
      </c>
      <c r="G16" s="57"/>
      <c r="H16" s="57"/>
      <c r="I16" s="58"/>
      <c r="J16" s="25">
        <f t="shared" si="0"/>
        <v>90000000</v>
      </c>
      <c r="K16" s="25">
        <f t="shared" si="0"/>
        <v>0</v>
      </c>
      <c r="L16" s="25">
        <f t="shared" si="0"/>
        <v>0</v>
      </c>
      <c r="M16" s="25">
        <f t="shared" si="0"/>
        <v>0</v>
      </c>
      <c r="N16" s="25">
        <f t="shared" si="0"/>
        <v>0</v>
      </c>
      <c r="O16" s="25">
        <f t="shared" si="0"/>
        <v>0</v>
      </c>
    </row>
    <row r="17" spans="1:15" ht="18">
      <c r="A17" s="46"/>
      <c r="B17" s="14" t="s">
        <v>38</v>
      </c>
      <c r="C17" s="16">
        <v>0</v>
      </c>
      <c r="D17" s="16">
        <v>10</v>
      </c>
      <c r="E17" s="16">
        <f t="shared" si="1"/>
        <v>10</v>
      </c>
      <c r="F17" s="24">
        <v>9000000</v>
      </c>
      <c r="G17" s="57"/>
      <c r="H17" s="57"/>
      <c r="I17" s="58"/>
      <c r="J17" s="25">
        <f t="shared" si="0"/>
        <v>90000000</v>
      </c>
      <c r="K17" s="25">
        <f t="shared" si="0"/>
        <v>0</v>
      </c>
      <c r="L17" s="25">
        <f t="shared" si="0"/>
        <v>0</v>
      </c>
      <c r="M17" s="25">
        <f t="shared" si="0"/>
        <v>0</v>
      </c>
      <c r="N17" s="25">
        <f t="shared" si="0"/>
        <v>0</v>
      </c>
      <c r="O17" s="25">
        <f t="shared" si="0"/>
        <v>0</v>
      </c>
    </row>
    <row r="18" spans="1:15" ht="18">
      <c r="A18" s="46"/>
      <c r="B18" s="14" t="s">
        <v>39</v>
      </c>
      <c r="C18" s="16">
        <v>0</v>
      </c>
      <c r="D18" s="16">
        <v>10</v>
      </c>
      <c r="E18" s="16">
        <f t="shared" si="1"/>
        <v>10</v>
      </c>
      <c r="F18" s="24">
        <v>9000000</v>
      </c>
      <c r="G18" s="57"/>
      <c r="H18" s="57"/>
      <c r="I18" s="58"/>
      <c r="J18" s="25">
        <f t="shared" si="0"/>
        <v>90000000</v>
      </c>
      <c r="K18" s="25">
        <f t="shared" si="0"/>
        <v>0</v>
      </c>
      <c r="L18" s="25">
        <f t="shared" si="0"/>
        <v>0</v>
      </c>
      <c r="M18" s="25">
        <f t="shared" si="0"/>
        <v>0</v>
      </c>
      <c r="N18" s="25">
        <f t="shared" si="0"/>
        <v>0</v>
      </c>
      <c r="O18" s="25">
        <f t="shared" si="0"/>
        <v>0</v>
      </c>
    </row>
    <row r="19" spans="1:15" ht="20.25" thickBot="1">
      <c r="A19" s="42" t="s">
        <v>40</v>
      </c>
      <c r="B19" s="42"/>
      <c r="C19" s="42"/>
      <c r="D19" s="42"/>
      <c r="E19" s="42"/>
      <c r="F19" s="42"/>
      <c r="G19" s="42"/>
      <c r="H19" s="42"/>
      <c r="I19" s="42"/>
      <c r="J19" s="26">
        <f t="shared" ref="J19:O19" si="2">SUM(J7:J18)</f>
        <v>270000000</v>
      </c>
      <c r="K19" s="26">
        <f t="shared" si="2"/>
        <v>0</v>
      </c>
      <c r="L19" s="26">
        <f t="shared" si="2"/>
        <v>0</v>
      </c>
      <c r="M19" s="27">
        <f t="shared" si="2"/>
        <v>0</v>
      </c>
      <c r="N19" s="28">
        <f t="shared" si="2"/>
        <v>0</v>
      </c>
      <c r="O19" s="29">
        <f t="shared" si="2"/>
        <v>0</v>
      </c>
    </row>
    <row r="20" spans="1:15" ht="15" thickTop="1"/>
    <row r="21" spans="1:15" s="6" customFormat="1" ht="27" customHeight="1" thickBot="1">
      <c r="A21" s="10"/>
      <c r="B21" s="10"/>
      <c r="C21" s="10"/>
      <c r="D21" s="10"/>
      <c r="E21" s="10"/>
      <c r="F21" s="10"/>
      <c r="G21" s="51" t="s">
        <v>13</v>
      </c>
      <c r="H21" s="51"/>
      <c r="I21" s="51"/>
      <c r="J21" s="11"/>
      <c r="K21" s="5"/>
      <c r="L21" s="5"/>
      <c r="M21" s="5"/>
      <c r="N21" s="5"/>
      <c r="O21" s="5"/>
    </row>
    <row r="22" spans="1:15" ht="57">
      <c r="A22" s="48"/>
      <c r="B22" s="48"/>
      <c r="C22" s="13" t="s">
        <v>14</v>
      </c>
      <c r="D22" s="13" t="s">
        <v>15</v>
      </c>
      <c r="E22" s="13" t="s">
        <v>16</v>
      </c>
      <c r="F22" s="13" t="s">
        <v>17</v>
      </c>
      <c r="G22" s="7" t="s">
        <v>18</v>
      </c>
      <c r="H22" s="7" t="s">
        <v>19</v>
      </c>
      <c r="I22" s="7" t="s">
        <v>20</v>
      </c>
      <c r="J22" s="13" t="s">
        <v>21</v>
      </c>
      <c r="K22" s="13" t="s">
        <v>22</v>
      </c>
      <c r="L22" s="13" t="s">
        <v>23</v>
      </c>
      <c r="M22" s="21" t="s">
        <v>24</v>
      </c>
      <c r="N22" s="22" t="s">
        <v>25</v>
      </c>
      <c r="O22" s="23" t="s">
        <v>26</v>
      </c>
    </row>
    <row r="23" spans="1:15" ht="18">
      <c r="A23" s="46" t="s">
        <v>41</v>
      </c>
      <c r="B23" s="14" t="s">
        <v>28</v>
      </c>
      <c r="C23" s="16">
        <v>0</v>
      </c>
      <c r="D23" s="16">
        <v>10</v>
      </c>
      <c r="E23" s="16">
        <f t="shared" ref="E23:E31" si="3">D23+C23</f>
        <v>10</v>
      </c>
      <c r="F23" s="24">
        <v>9000000</v>
      </c>
      <c r="G23" s="59"/>
      <c r="H23" s="59"/>
      <c r="I23" s="59"/>
      <c r="J23" s="25">
        <f>E23*F23</f>
        <v>90000000</v>
      </c>
      <c r="K23" s="25">
        <f>G23*E23</f>
        <v>0</v>
      </c>
      <c r="L23" s="25">
        <f>H23*E23</f>
        <v>0</v>
      </c>
      <c r="M23" s="25">
        <f>I23*E23</f>
        <v>0</v>
      </c>
      <c r="N23" s="25">
        <f>K23+L23+M23</f>
        <v>0</v>
      </c>
      <c r="O23" s="25">
        <f>SUM(J23:M23)</f>
        <v>90000000</v>
      </c>
    </row>
    <row r="24" spans="1:15" ht="18">
      <c r="A24" s="46"/>
      <c r="B24" s="14" t="s">
        <v>29</v>
      </c>
      <c r="C24" s="16">
        <v>0</v>
      </c>
      <c r="D24" s="16">
        <v>10</v>
      </c>
      <c r="E24" s="16">
        <f t="shared" si="3"/>
        <v>10</v>
      </c>
      <c r="F24" s="24">
        <v>9000000</v>
      </c>
      <c r="G24" s="59"/>
      <c r="H24" s="59"/>
      <c r="I24" s="59"/>
      <c r="J24" s="25">
        <f t="shared" ref="J24:J34" si="4">E24*F24</f>
        <v>90000000</v>
      </c>
      <c r="K24" s="25">
        <f t="shared" ref="K24:K34" si="5">G24*E24</f>
        <v>0</v>
      </c>
      <c r="L24" s="25">
        <f t="shared" ref="L24:L34" si="6">H24*E24</f>
        <v>0</v>
      </c>
      <c r="M24" s="25">
        <f t="shared" ref="M24:M34" si="7">I24*E24</f>
        <v>0</v>
      </c>
      <c r="N24" s="25">
        <f t="shared" ref="N24:N34" si="8">K24+L24+M24</f>
        <v>0</v>
      </c>
      <c r="O24" s="25">
        <f t="shared" ref="O24:O34" si="9">SUM(J24:M24)</f>
        <v>90000000</v>
      </c>
    </row>
    <row r="25" spans="1:15" ht="18">
      <c r="A25" s="46"/>
      <c r="B25" s="14" t="s">
        <v>30</v>
      </c>
      <c r="C25" s="16">
        <v>0</v>
      </c>
      <c r="D25" s="16">
        <v>10</v>
      </c>
      <c r="E25" s="16">
        <f t="shared" si="3"/>
        <v>10</v>
      </c>
      <c r="F25" s="24">
        <v>9000000</v>
      </c>
      <c r="G25" s="59"/>
      <c r="H25" s="59"/>
      <c r="I25" s="59"/>
      <c r="J25" s="25">
        <f t="shared" si="4"/>
        <v>90000000</v>
      </c>
      <c r="K25" s="25">
        <f t="shared" si="5"/>
        <v>0</v>
      </c>
      <c r="L25" s="25">
        <f t="shared" si="6"/>
        <v>0</v>
      </c>
      <c r="M25" s="25">
        <f t="shared" si="7"/>
        <v>0</v>
      </c>
      <c r="N25" s="25">
        <f t="shared" si="8"/>
        <v>0</v>
      </c>
      <c r="O25" s="25">
        <f t="shared" si="9"/>
        <v>90000000</v>
      </c>
    </row>
    <row r="26" spans="1:15" ht="18">
      <c r="A26" s="46"/>
      <c r="B26" s="14" t="s">
        <v>31</v>
      </c>
      <c r="C26" s="16">
        <v>0</v>
      </c>
      <c r="D26" s="16">
        <v>10</v>
      </c>
      <c r="E26" s="16">
        <f t="shared" si="3"/>
        <v>10</v>
      </c>
      <c r="F26" s="24">
        <v>9000000</v>
      </c>
      <c r="G26" s="59"/>
      <c r="H26" s="59"/>
      <c r="I26" s="59"/>
      <c r="J26" s="25">
        <f t="shared" si="4"/>
        <v>90000000</v>
      </c>
      <c r="K26" s="25">
        <f t="shared" si="5"/>
        <v>0</v>
      </c>
      <c r="L26" s="25">
        <f t="shared" si="6"/>
        <v>0</v>
      </c>
      <c r="M26" s="25">
        <f t="shared" si="7"/>
        <v>0</v>
      </c>
      <c r="N26" s="25">
        <f t="shared" si="8"/>
        <v>0</v>
      </c>
      <c r="O26" s="25">
        <f t="shared" si="9"/>
        <v>90000000</v>
      </c>
    </row>
    <row r="27" spans="1:15" ht="18">
      <c r="A27" s="46"/>
      <c r="B27" s="14" t="s">
        <v>32</v>
      </c>
      <c r="C27" s="16">
        <v>0</v>
      </c>
      <c r="D27" s="16">
        <v>10</v>
      </c>
      <c r="E27" s="16">
        <f t="shared" si="3"/>
        <v>10</v>
      </c>
      <c r="F27" s="24">
        <v>9000000</v>
      </c>
      <c r="G27" s="59"/>
      <c r="H27" s="59"/>
      <c r="I27" s="59"/>
      <c r="J27" s="25">
        <f t="shared" si="4"/>
        <v>90000000</v>
      </c>
      <c r="K27" s="25">
        <f t="shared" si="5"/>
        <v>0</v>
      </c>
      <c r="L27" s="25">
        <f t="shared" si="6"/>
        <v>0</v>
      </c>
      <c r="M27" s="25">
        <f t="shared" si="7"/>
        <v>0</v>
      </c>
      <c r="N27" s="25">
        <f t="shared" si="8"/>
        <v>0</v>
      </c>
      <c r="O27" s="25">
        <f t="shared" si="9"/>
        <v>90000000</v>
      </c>
    </row>
    <row r="28" spans="1:15" ht="18">
      <c r="A28" s="46"/>
      <c r="B28" s="14" t="s">
        <v>33</v>
      </c>
      <c r="C28" s="16">
        <v>0</v>
      </c>
      <c r="D28" s="16">
        <v>10</v>
      </c>
      <c r="E28" s="16">
        <f t="shared" si="3"/>
        <v>10</v>
      </c>
      <c r="F28" s="24">
        <v>9000000</v>
      </c>
      <c r="G28" s="59"/>
      <c r="H28" s="59"/>
      <c r="I28" s="59"/>
      <c r="J28" s="25">
        <f t="shared" si="4"/>
        <v>90000000</v>
      </c>
      <c r="K28" s="25">
        <f t="shared" si="5"/>
        <v>0</v>
      </c>
      <c r="L28" s="25">
        <f t="shared" si="6"/>
        <v>0</v>
      </c>
      <c r="M28" s="25">
        <f t="shared" si="7"/>
        <v>0</v>
      </c>
      <c r="N28" s="25">
        <f t="shared" si="8"/>
        <v>0</v>
      </c>
      <c r="O28" s="25">
        <f t="shared" si="9"/>
        <v>90000000</v>
      </c>
    </row>
    <row r="29" spans="1:15" ht="18">
      <c r="A29" s="46"/>
      <c r="B29" s="14" t="s">
        <v>34</v>
      </c>
      <c r="C29" s="16">
        <v>0</v>
      </c>
      <c r="D29" s="16">
        <v>10</v>
      </c>
      <c r="E29" s="16">
        <f t="shared" si="3"/>
        <v>10</v>
      </c>
      <c r="F29" s="24">
        <v>9000000</v>
      </c>
      <c r="G29" s="59"/>
      <c r="H29" s="59"/>
      <c r="I29" s="59"/>
      <c r="J29" s="25">
        <f t="shared" si="4"/>
        <v>90000000</v>
      </c>
      <c r="K29" s="25">
        <f t="shared" si="5"/>
        <v>0</v>
      </c>
      <c r="L29" s="25">
        <f t="shared" si="6"/>
        <v>0</v>
      </c>
      <c r="M29" s="25">
        <f t="shared" si="7"/>
        <v>0</v>
      </c>
      <c r="N29" s="25">
        <f t="shared" si="8"/>
        <v>0</v>
      </c>
      <c r="O29" s="25">
        <f t="shared" si="9"/>
        <v>90000000</v>
      </c>
    </row>
    <row r="30" spans="1:15" ht="18">
      <c r="A30" s="46"/>
      <c r="B30" s="14" t="s">
        <v>35</v>
      </c>
      <c r="C30" s="16">
        <v>0</v>
      </c>
      <c r="D30" s="16">
        <v>10</v>
      </c>
      <c r="E30" s="16">
        <f t="shared" si="3"/>
        <v>10</v>
      </c>
      <c r="F30" s="24">
        <v>9000000</v>
      </c>
      <c r="G30" s="59"/>
      <c r="H30" s="59"/>
      <c r="I30" s="59"/>
      <c r="J30" s="25">
        <f t="shared" si="4"/>
        <v>90000000</v>
      </c>
      <c r="K30" s="25">
        <f t="shared" si="5"/>
        <v>0</v>
      </c>
      <c r="L30" s="25">
        <f t="shared" si="6"/>
        <v>0</v>
      </c>
      <c r="M30" s="25">
        <f t="shared" si="7"/>
        <v>0</v>
      </c>
      <c r="N30" s="25">
        <f t="shared" si="8"/>
        <v>0</v>
      </c>
      <c r="O30" s="25">
        <f t="shared" si="9"/>
        <v>90000000</v>
      </c>
    </row>
    <row r="31" spans="1:15" ht="18">
      <c r="A31" s="46"/>
      <c r="B31" s="14" t="s">
        <v>36</v>
      </c>
      <c r="C31" s="16">
        <v>0</v>
      </c>
      <c r="D31" s="16">
        <v>20</v>
      </c>
      <c r="E31" s="16">
        <f t="shared" si="3"/>
        <v>20</v>
      </c>
      <c r="F31" s="24">
        <v>9000000</v>
      </c>
      <c r="G31" s="59"/>
      <c r="H31" s="59"/>
      <c r="I31" s="59"/>
      <c r="J31" s="25">
        <f t="shared" si="4"/>
        <v>180000000</v>
      </c>
      <c r="K31" s="25">
        <f t="shared" si="5"/>
        <v>0</v>
      </c>
      <c r="L31" s="25">
        <f t="shared" si="6"/>
        <v>0</v>
      </c>
      <c r="M31" s="25">
        <f t="shared" si="7"/>
        <v>0</v>
      </c>
      <c r="N31" s="25">
        <f t="shared" si="8"/>
        <v>0</v>
      </c>
      <c r="O31" s="25">
        <f t="shared" si="9"/>
        <v>180000000</v>
      </c>
    </row>
    <row r="32" spans="1:15" ht="18">
      <c r="A32" s="46"/>
      <c r="B32" s="14" t="s">
        <v>37</v>
      </c>
      <c r="C32" s="16">
        <v>0</v>
      </c>
      <c r="D32" s="16">
        <v>20</v>
      </c>
      <c r="E32" s="16">
        <f t="shared" ref="E24:E34" si="10">D32+C32</f>
        <v>20</v>
      </c>
      <c r="F32" s="24">
        <v>9000000</v>
      </c>
      <c r="G32" s="59"/>
      <c r="H32" s="59"/>
      <c r="I32" s="59"/>
      <c r="J32" s="25">
        <f t="shared" si="4"/>
        <v>180000000</v>
      </c>
      <c r="K32" s="25">
        <f t="shared" si="5"/>
        <v>0</v>
      </c>
      <c r="L32" s="25">
        <f t="shared" si="6"/>
        <v>0</v>
      </c>
      <c r="M32" s="25">
        <f t="shared" si="7"/>
        <v>0</v>
      </c>
      <c r="N32" s="25">
        <f t="shared" si="8"/>
        <v>0</v>
      </c>
      <c r="O32" s="25">
        <f t="shared" si="9"/>
        <v>180000000</v>
      </c>
    </row>
    <row r="33" spans="1:15" ht="18">
      <c r="A33" s="46"/>
      <c r="B33" s="14" t="s">
        <v>38</v>
      </c>
      <c r="C33" s="16">
        <v>0</v>
      </c>
      <c r="D33" s="16">
        <v>20</v>
      </c>
      <c r="E33" s="16">
        <f t="shared" si="10"/>
        <v>20</v>
      </c>
      <c r="F33" s="24">
        <v>9000000</v>
      </c>
      <c r="G33" s="59"/>
      <c r="H33" s="59"/>
      <c r="I33" s="59"/>
      <c r="J33" s="25">
        <f t="shared" si="4"/>
        <v>180000000</v>
      </c>
      <c r="K33" s="25">
        <f t="shared" si="5"/>
        <v>0</v>
      </c>
      <c r="L33" s="25">
        <f t="shared" si="6"/>
        <v>0</v>
      </c>
      <c r="M33" s="25">
        <f t="shared" si="7"/>
        <v>0</v>
      </c>
      <c r="N33" s="25">
        <f t="shared" si="8"/>
        <v>0</v>
      </c>
      <c r="O33" s="25">
        <f t="shared" si="9"/>
        <v>180000000</v>
      </c>
    </row>
    <row r="34" spans="1:15" ht="18">
      <c r="A34" s="46"/>
      <c r="B34" s="14" t="s">
        <v>39</v>
      </c>
      <c r="C34" s="16">
        <v>0</v>
      </c>
      <c r="D34" s="16">
        <v>20</v>
      </c>
      <c r="E34" s="16">
        <f t="shared" si="10"/>
        <v>20</v>
      </c>
      <c r="F34" s="24">
        <v>9000000</v>
      </c>
      <c r="G34" s="59"/>
      <c r="H34" s="59"/>
      <c r="I34" s="59"/>
      <c r="J34" s="25">
        <f t="shared" si="4"/>
        <v>180000000</v>
      </c>
      <c r="K34" s="25">
        <f t="shared" si="5"/>
        <v>0</v>
      </c>
      <c r="L34" s="25">
        <f t="shared" si="6"/>
        <v>0</v>
      </c>
      <c r="M34" s="25">
        <f t="shared" si="7"/>
        <v>0</v>
      </c>
      <c r="N34" s="25">
        <f t="shared" si="8"/>
        <v>0</v>
      </c>
      <c r="O34" s="25">
        <f t="shared" si="9"/>
        <v>180000000</v>
      </c>
    </row>
    <row r="35" spans="1:15" ht="20.25" thickBot="1">
      <c r="A35" s="42" t="s">
        <v>42</v>
      </c>
      <c r="B35" s="42"/>
      <c r="C35" s="42"/>
      <c r="D35" s="42"/>
      <c r="E35" s="42"/>
      <c r="F35" s="42"/>
      <c r="G35" s="42"/>
      <c r="H35" s="42"/>
      <c r="I35" s="42"/>
      <c r="J35" s="26">
        <f t="shared" ref="J35:O35" si="11">SUM(J23:J34)</f>
        <v>1440000000</v>
      </c>
      <c r="K35" s="26">
        <f t="shared" si="11"/>
        <v>0</v>
      </c>
      <c r="L35" s="26">
        <f t="shared" si="11"/>
        <v>0</v>
      </c>
      <c r="M35" s="27">
        <f t="shared" si="11"/>
        <v>0</v>
      </c>
      <c r="N35" s="28">
        <f t="shared" si="11"/>
        <v>0</v>
      </c>
      <c r="O35" s="29">
        <f t="shared" si="11"/>
        <v>1440000000</v>
      </c>
    </row>
    <row r="36" spans="1:15" ht="15" thickTop="1"/>
    <row r="37" spans="1:15" s="6" customFormat="1" ht="27" customHeight="1" thickBot="1">
      <c r="A37" s="10"/>
      <c r="B37" s="10"/>
      <c r="C37" s="10"/>
      <c r="D37" s="10"/>
      <c r="E37" s="10"/>
      <c r="F37" s="10"/>
      <c r="G37" s="51" t="s">
        <v>13</v>
      </c>
      <c r="H37" s="51"/>
      <c r="I37" s="51"/>
      <c r="J37" s="11"/>
      <c r="K37" s="5"/>
      <c r="L37" s="5"/>
      <c r="M37" s="5"/>
      <c r="N37" s="5"/>
      <c r="O37" s="5"/>
    </row>
    <row r="38" spans="1:15" ht="57">
      <c r="A38" s="48"/>
      <c r="B38" s="48"/>
      <c r="C38" s="13" t="s">
        <v>14</v>
      </c>
      <c r="D38" s="13" t="s">
        <v>15</v>
      </c>
      <c r="E38" s="13" t="s">
        <v>16</v>
      </c>
      <c r="F38" s="13" t="s">
        <v>17</v>
      </c>
      <c r="G38" s="7" t="s">
        <v>18</v>
      </c>
      <c r="H38" s="7" t="s">
        <v>19</v>
      </c>
      <c r="I38" s="7" t="s">
        <v>20</v>
      </c>
      <c r="J38" s="13" t="s">
        <v>21</v>
      </c>
      <c r="K38" s="13" t="s">
        <v>22</v>
      </c>
      <c r="L38" s="13" t="s">
        <v>23</v>
      </c>
      <c r="M38" s="21" t="s">
        <v>24</v>
      </c>
      <c r="N38" s="22" t="s">
        <v>25</v>
      </c>
      <c r="O38" s="23" t="s">
        <v>26</v>
      </c>
    </row>
    <row r="39" spans="1:15" ht="18">
      <c r="A39" s="46" t="s">
        <v>43</v>
      </c>
      <c r="B39" s="14" t="s">
        <v>28</v>
      </c>
      <c r="C39" s="16">
        <v>0</v>
      </c>
      <c r="D39" s="16">
        <v>20</v>
      </c>
      <c r="E39" s="16">
        <f t="shared" ref="E39:E48" si="12">D39+C39</f>
        <v>20</v>
      </c>
      <c r="F39" s="24">
        <v>9000000</v>
      </c>
      <c r="G39" s="59"/>
      <c r="H39" s="59"/>
      <c r="I39" s="59"/>
      <c r="J39" s="25">
        <f>E39*F39</f>
        <v>180000000</v>
      </c>
      <c r="K39" s="25">
        <f t="shared" ref="K39:O51" si="13">F39*G39</f>
        <v>0</v>
      </c>
      <c r="L39" s="25">
        <f t="shared" si="13"/>
        <v>0</v>
      </c>
      <c r="M39" s="25">
        <f t="shared" si="13"/>
        <v>0</v>
      </c>
      <c r="N39" s="25">
        <f t="shared" si="13"/>
        <v>0</v>
      </c>
      <c r="O39" s="25">
        <f t="shared" si="13"/>
        <v>0</v>
      </c>
    </row>
    <row r="40" spans="1:15" ht="18">
      <c r="A40" s="46"/>
      <c r="B40" s="14" t="s">
        <v>29</v>
      </c>
      <c r="C40" s="16">
        <v>0</v>
      </c>
      <c r="D40" s="16">
        <v>20</v>
      </c>
      <c r="E40" s="16">
        <f t="shared" si="12"/>
        <v>20</v>
      </c>
      <c r="F40" s="24">
        <v>9000000</v>
      </c>
      <c r="G40" s="59"/>
      <c r="H40" s="59"/>
      <c r="I40" s="59"/>
      <c r="J40" s="25">
        <f t="shared" ref="J40:J51" si="14">E40*F40</f>
        <v>180000000</v>
      </c>
      <c r="K40" s="25">
        <f t="shared" si="13"/>
        <v>0</v>
      </c>
      <c r="L40" s="25">
        <f t="shared" si="13"/>
        <v>0</v>
      </c>
      <c r="M40" s="25">
        <f t="shared" si="13"/>
        <v>0</v>
      </c>
      <c r="N40" s="25">
        <f t="shared" si="13"/>
        <v>0</v>
      </c>
      <c r="O40" s="25">
        <f t="shared" si="13"/>
        <v>0</v>
      </c>
    </row>
    <row r="41" spans="1:15" ht="18">
      <c r="A41" s="46"/>
      <c r="B41" s="14" t="s">
        <v>30</v>
      </c>
      <c r="C41" s="16">
        <v>0</v>
      </c>
      <c r="D41" s="16">
        <v>20</v>
      </c>
      <c r="E41" s="16">
        <f t="shared" si="12"/>
        <v>20</v>
      </c>
      <c r="F41" s="24">
        <v>9000000</v>
      </c>
      <c r="G41" s="59"/>
      <c r="H41" s="59"/>
      <c r="I41" s="59"/>
      <c r="J41" s="25">
        <f t="shared" si="14"/>
        <v>180000000</v>
      </c>
      <c r="K41" s="25">
        <f t="shared" si="13"/>
        <v>0</v>
      </c>
      <c r="L41" s="25">
        <f t="shared" si="13"/>
        <v>0</v>
      </c>
      <c r="M41" s="25">
        <f t="shared" si="13"/>
        <v>0</v>
      </c>
      <c r="N41" s="25">
        <f t="shared" si="13"/>
        <v>0</v>
      </c>
      <c r="O41" s="25">
        <f t="shared" si="13"/>
        <v>0</v>
      </c>
    </row>
    <row r="42" spans="1:15" ht="18">
      <c r="A42" s="46"/>
      <c r="B42" s="14" t="s">
        <v>31</v>
      </c>
      <c r="C42" s="16">
        <v>0</v>
      </c>
      <c r="D42" s="16">
        <v>20</v>
      </c>
      <c r="E42" s="16">
        <f t="shared" si="12"/>
        <v>20</v>
      </c>
      <c r="F42" s="24">
        <v>9000000</v>
      </c>
      <c r="G42" s="59"/>
      <c r="H42" s="59"/>
      <c r="I42" s="59"/>
      <c r="J42" s="25">
        <f t="shared" si="14"/>
        <v>180000000</v>
      </c>
      <c r="K42" s="25">
        <f t="shared" si="13"/>
        <v>0</v>
      </c>
      <c r="L42" s="25">
        <f t="shared" si="13"/>
        <v>0</v>
      </c>
      <c r="M42" s="25">
        <f t="shared" si="13"/>
        <v>0</v>
      </c>
      <c r="N42" s="25">
        <f t="shared" si="13"/>
        <v>0</v>
      </c>
      <c r="O42" s="25">
        <f t="shared" si="13"/>
        <v>0</v>
      </c>
    </row>
    <row r="43" spans="1:15" ht="18">
      <c r="A43" s="46"/>
      <c r="B43" s="14" t="s">
        <v>32</v>
      </c>
      <c r="C43" s="16">
        <v>0</v>
      </c>
      <c r="D43" s="16">
        <v>20</v>
      </c>
      <c r="E43" s="16">
        <f t="shared" si="12"/>
        <v>20</v>
      </c>
      <c r="F43" s="24">
        <v>9000000</v>
      </c>
      <c r="G43" s="59"/>
      <c r="H43" s="59"/>
      <c r="I43" s="59"/>
      <c r="J43" s="25">
        <f t="shared" si="14"/>
        <v>180000000</v>
      </c>
      <c r="K43" s="25">
        <f t="shared" si="13"/>
        <v>0</v>
      </c>
      <c r="L43" s="25">
        <f t="shared" si="13"/>
        <v>0</v>
      </c>
      <c r="M43" s="25">
        <f t="shared" si="13"/>
        <v>0</v>
      </c>
      <c r="N43" s="25">
        <f t="shared" si="13"/>
        <v>0</v>
      </c>
      <c r="O43" s="25">
        <f t="shared" si="13"/>
        <v>0</v>
      </c>
    </row>
    <row r="44" spans="1:15" ht="18">
      <c r="A44" s="46"/>
      <c r="B44" s="14" t="s">
        <v>33</v>
      </c>
      <c r="C44" s="16">
        <v>0</v>
      </c>
      <c r="D44" s="16">
        <v>20</v>
      </c>
      <c r="E44" s="16">
        <f t="shared" si="12"/>
        <v>20</v>
      </c>
      <c r="F44" s="24">
        <v>9000000</v>
      </c>
      <c r="G44" s="59"/>
      <c r="H44" s="59"/>
      <c r="I44" s="59"/>
      <c r="J44" s="25">
        <f t="shared" si="14"/>
        <v>180000000</v>
      </c>
      <c r="K44" s="25">
        <f t="shared" si="13"/>
        <v>0</v>
      </c>
      <c r="L44" s="25">
        <f t="shared" si="13"/>
        <v>0</v>
      </c>
      <c r="M44" s="25">
        <f t="shared" si="13"/>
        <v>0</v>
      </c>
      <c r="N44" s="25">
        <f t="shared" si="13"/>
        <v>0</v>
      </c>
      <c r="O44" s="25">
        <f t="shared" si="13"/>
        <v>0</v>
      </c>
    </row>
    <row r="45" spans="1:15" ht="18">
      <c r="A45" s="46"/>
      <c r="B45" s="14" t="s">
        <v>34</v>
      </c>
      <c r="C45" s="16">
        <v>0</v>
      </c>
      <c r="D45" s="16">
        <v>20</v>
      </c>
      <c r="E45" s="16">
        <f t="shared" si="12"/>
        <v>20</v>
      </c>
      <c r="F45" s="24">
        <v>9000000</v>
      </c>
      <c r="G45" s="59"/>
      <c r="H45" s="59"/>
      <c r="I45" s="59"/>
      <c r="J45" s="25">
        <f t="shared" si="14"/>
        <v>180000000</v>
      </c>
      <c r="K45" s="25">
        <f t="shared" si="13"/>
        <v>0</v>
      </c>
      <c r="L45" s="25">
        <f t="shared" si="13"/>
        <v>0</v>
      </c>
      <c r="M45" s="25">
        <f t="shared" si="13"/>
        <v>0</v>
      </c>
      <c r="N45" s="25">
        <f t="shared" si="13"/>
        <v>0</v>
      </c>
      <c r="O45" s="25">
        <f t="shared" si="13"/>
        <v>0</v>
      </c>
    </row>
    <row r="46" spans="1:15" ht="18">
      <c r="A46" s="46"/>
      <c r="B46" s="14" t="s">
        <v>35</v>
      </c>
      <c r="C46" s="16">
        <v>0</v>
      </c>
      <c r="D46" s="16">
        <v>20</v>
      </c>
      <c r="E46" s="16">
        <f t="shared" si="12"/>
        <v>20</v>
      </c>
      <c r="F46" s="24">
        <v>9000000</v>
      </c>
      <c r="G46" s="59"/>
      <c r="H46" s="59"/>
      <c r="I46" s="59"/>
      <c r="J46" s="25">
        <f t="shared" si="14"/>
        <v>180000000</v>
      </c>
      <c r="K46" s="25">
        <f t="shared" si="13"/>
        <v>0</v>
      </c>
      <c r="L46" s="25">
        <f t="shared" si="13"/>
        <v>0</v>
      </c>
      <c r="M46" s="25">
        <f t="shared" si="13"/>
        <v>0</v>
      </c>
      <c r="N46" s="25">
        <f t="shared" si="13"/>
        <v>0</v>
      </c>
      <c r="O46" s="25">
        <f t="shared" si="13"/>
        <v>0</v>
      </c>
    </row>
    <row r="47" spans="1:15" ht="18">
      <c r="A47" s="46"/>
      <c r="B47" s="14" t="s">
        <v>36</v>
      </c>
      <c r="C47" s="16">
        <v>0</v>
      </c>
      <c r="D47" s="16">
        <v>20</v>
      </c>
      <c r="E47" s="16">
        <f t="shared" si="12"/>
        <v>20</v>
      </c>
      <c r="F47" s="24">
        <v>9000000</v>
      </c>
      <c r="G47" s="59"/>
      <c r="H47" s="59"/>
      <c r="I47" s="59"/>
      <c r="J47" s="25">
        <f t="shared" si="14"/>
        <v>180000000</v>
      </c>
      <c r="K47" s="25">
        <f t="shared" si="13"/>
        <v>0</v>
      </c>
      <c r="L47" s="25">
        <f t="shared" si="13"/>
        <v>0</v>
      </c>
      <c r="M47" s="25">
        <f t="shared" si="13"/>
        <v>0</v>
      </c>
      <c r="N47" s="25">
        <f t="shared" si="13"/>
        <v>0</v>
      </c>
      <c r="O47" s="25">
        <f t="shared" si="13"/>
        <v>0</v>
      </c>
    </row>
    <row r="48" spans="1:15" ht="18">
      <c r="A48" s="46"/>
      <c r="B48" s="14" t="s">
        <v>37</v>
      </c>
      <c r="C48" s="16">
        <v>0</v>
      </c>
      <c r="D48" s="16">
        <v>20</v>
      </c>
      <c r="E48" s="16">
        <f t="shared" ref="E48" si="15">D48+C48</f>
        <v>20</v>
      </c>
      <c r="F48" s="24">
        <v>9000000</v>
      </c>
      <c r="G48" s="59"/>
      <c r="H48" s="59"/>
      <c r="I48" s="59"/>
      <c r="J48" s="25">
        <f t="shared" si="14"/>
        <v>180000000</v>
      </c>
      <c r="K48" s="25">
        <f t="shared" si="13"/>
        <v>0</v>
      </c>
      <c r="L48" s="25">
        <f t="shared" si="13"/>
        <v>0</v>
      </c>
      <c r="M48" s="25">
        <f t="shared" si="13"/>
        <v>0</v>
      </c>
      <c r="N48" s="25">
        <f t="shared" si="13"/>
        <v>0</v>
      </c>
      <c r="O48" s="25">
        <f t="shared" si="13"/>
        <v>0</v>
      </c>
    </row>
    <row r="49" spans="1:15" ht="18">
      <c r="A49" s="46"/>
      <c r="B49" s="14" t="s">
        <v>38</v>
      </c>
      <c r="C49" s="16">
        <v>0</v>
      </c>
      <c r="D49" s="16">
        <v>0</v>
      </c>
      <c r="E49" s="16">
        <f t="shared" ref="E40:E50" si="16">D49+C49</f>
        <v>0</v>
      </c>
      <c r="F49" s="24">
        <v>0</v>
      </c>
      <c r="G49" s="59"/>
      <c r="H49" s="59"/>
      <c r="I49" s="60"/>
      <c r="J49" s="25">
        <f t="shared" si="14"/>
        <v>0</v>
      </c>
      <c r="K49" s="25">
        <f t="shared" si="13"/>
        <v>0</v>
      </c>
      <c r="L49" s="25">
        <f t="shared" si="13"/>
        <v>0</v>
      </c>
      <c r="M49" s="25">
        <f t="shared" si="13"/>
        <v>0</v>
      </c>
      <c r="N49" s="25">
        <f t="shared" si="13"/>
        <v>0</v>
      </c>
      <c r="O49" s="25">
        <f t="shared" si="13"/>
        <v>0</v>
      </c>
    </row>
    <row r="50" spans="1:15" ht="18">
      <c r="A50" s="46"/>
      <c r="B50" s="14" t="s">
        <v>39</v>
      </c>
      <c r="C50" s="16">
        <v>0</v>
      </c>
      <c r="D50" s="16">
        <v>0</v>
      </c>
      <c r="E50" s="16">
        <f t="shared" si="16"/>
        <v>0</v>
      </c>
      <c r="F50" s="24">
        <v>0</v>
      </c>
      <c r="G50" s="59"/>
      <c r="H50" s="59"/>
      <c r="I50" s="60"/>
      <c r="J50" s="25">
        <f t="shared" si="14"/>
        <v>0</v>
      </c>
      <c r="K50" s="25">
        <f t="shared" si="13"/>
        <v>0</v>
      </c>
      <c r="L50" s="25">
        <f t="shared" si="13"/>
        <v>0</v>
      </c>
      <c r="M50" s="25">
        <f t="shared" si="13"/>
        <v>0</v>
      </c>
      <c r="N50" s="25">
        <f t="shared" si="13"/>
        <v>0</v>
      </c>
      <c r="O50" s="25">
        <f t="shared" si="13"/>
        <v>0</v>
      </c>
    </row>
    <row r="51" spans="1:15" ht="20.25" thickBot="1">
      <c r="A51" s="42" t="s">
        <v>44</v>
      </c>
      <c r="B51" s="42"/>
      <c r="C51" s="42"/>
      <c r="D51" s="42"/>
      <c r="E51" s="42"/>
      <c r="F51" s="42"/>
      <c r="G51" s="42"/>
      <c r="H51" s="42"/>
      <c r="I51" s="42"/>
      <c r="J51" s="25">
        <f t="shared" si="14"/>
        <v>0</v>
      </c>
      <c r="K51" s="25">
        <f t="shared" si="13"/>
        <v>0</v>
      </c>
      <c r="L51" s="25">
        <f t="shared" si="13"/>
        <v>0</v>
      </c>
      <c r="M51" s="25">
        <f t="shared" si="13"/>
        <v>0</v>
      </c>
      <c r="N51" s="30">
        <f t="shared" si="13"/>
        <v>0</v>
      </c>
      <c r="O51" s="30">
        <f t="shared" si="13"/>
        <v>0</v>
      </c>
    </row>
    <row r="52" spans="1:15" ht="15" thickTop="1"/>
    <row r="53" spans="1:15" ht="20.25" thickBot="1">
      <c r="A53" s="42" t="s">
        <v>45</v>
      </c>
      <c r="B53" s="42"/>
      <c r="C53" s="42"/>
      <c r="D53" s="42"/>
      <c r="E53" s="42"/>
      <c r="F53" s="42"/>
      <c r="G53" s="42"/>
      <c r="H53" s="42"/>
      <c r="I53" s="42"/>
      <c r="J53" s="26">
        <f>J19+J35+J51</f>
        <v>1710000000</v>
      </c>
    </row>
    <row r="54" spans="1:15" ht="21" thickTop="1" thickBot="1">
      <c r="A54" s="42" t="s">
        <v>46</v>
      </c>
      <c r="B54" s="42"/>
      <c r="C54" s="42"/>
      <c r="D54" s="42"/>
      <c r="E54" s="42"/>
      <c r="F54" s="42"/>
      <c r="G54" s="42"/>
      <c r="H54" s="42"/>
      <c r="I54" s="42"/>
      <c r="J54" s="26">
        <f t="shared" ref="J54:J55" si="17">J20+J36+J52</f>
        <v>0</v>
      </c>
    </row>
    <row r="55" spans="1:15" ht="21" thickTop="1" thickBot="1">
      <c r="A55" s="42" t="s">
        <v>47</v>
      </c>
      <c r="B55" s="42"/>
      <c r="C55" s="42"/>
      <c r="D55" s="42"/>
      <c r="E55" s="42"/>
      <c r="F55" s="42"/>
      <c r="G55" s="42"/>
      <c r="H55" s="42"/>
      <c r="I55" s="42"/>
      <c r="J55" s="26">
        <f t="shared" si="17"/>
        <v>1710000000</v>
      </c>
    </row>
    <row r="56" spans="1:15" ht="15" thickTop="1"/>
  </sheetData>
  <mergeCells count="19">
    <mergeCell ref="A1:O1"/>
    <mergeCell ref="B3:O3"/>
    <mergeCell ref="B4:O4"/>
    <mergeCell ref="A38:B38"/>
    <mergeCell ref="A39:A50"/>
    <mergeCell ref="G21:I21"/>
    <mergeCell ref="A22:B22"/>
    <mergeCell ref="A23:A34"/>
    <mergeCell ref="A35:I35"/>
    <mergeCell ref="G37:I37"/>
    <mergeCell ref="A53:I53"/>
    <mergeCell ref="A54:I54"/>
    <mergeCell ref="A55:I55"/>
    <mergeCell ref="A2:O2"/>
    <mergeCell ref="A7:A18"/>
    <mergeCell ref="A19:I19"/>
    <mergeCell ref="G5:I5"/>
    <mergeCell ref="A6:B6"/>
    <mergeCell ref="A51:I51"/>
  </mergeCells>
  <phoneticPr fontId="13"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ACFD7-395B-4352-9B83-75C572E3824A}">
  <dimension ref="A1:H3"/>
  <sheetViews>
    <sheetView workbookViewId="0">
      <selection activeCell="D5" sqref="D5"/>
    </sheetView>
  </sheetViews>
  <sheetFormatPr defaultColWidth="8" defaultRowHeight="25.5"/>
  <cols>
    <col min="1" max="4" width="12.375" style="9" customWidth="1"/>
    <col min="5" max="16384" width="8" style="9"/>
  </cols>
  <sheetData>
    <row r="1" spans="1:8" ht="21" customHeight="1">
      <c r="A1" s="52" t="s">
        <v>0</v>
      </c>
      <c r="B1" s="52"/>
      <c r="C1" s="52"/>
      <c r="D1" s="52"/>
      <c r="E1" s="52"/>
      <c r="F1" s="52"/>
      <c r="G1" s="52"/>
      <c r="H1" s="52"/>
    </row>
    <row r="2" spans="1:8">
      <c r="A2" s="53" t="s">
        <v>10</v>
      </c>
      <c r="B2" s="54"/>
      <c r="C2" s="54"/>
      <c r="D2" s="55"/>
      <c r="E2" s="56"/>
      <c r="F2" s="56"/>
      <c r="G2" s="56"/>
      <c r="H2" s="56"/>
    </row>
    <row r="3" spans="1:8">
      <c r="A3" s="53" t="s">
        <v>48</v>
      </c>
      <c r="B3" s="54"/>
      <c r="C3" s="54"/>
      <c r="D3" s="55"/>
      <c r="E3" s="56"/>
      <c r="F3" s="56"/>
      <c r="G3" s="56"/>
      <c r="H3" s="56"/>
    </row>
  </sheetData>
  <mergeCells count="5">
    <mergeCell ref="A1:H1"/>
    <mergeCell ref="A2:D2"/>
    <mergeCell ref="E2:H2"/>
    <mergeCell ref="A3:D3"/>
    <mergeCell ref="E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7" ma:contentTypeDescription="Create a new document." ma:contentTypeScope="" ma:versionID="ddc942533325dbe5d768b8748cb20915">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e6bbd46eec2db61509a1a5a77db5bb40"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SharedWithUsers xmlns="716d860e-74a1-4ffb-914d-e95c6599e525">
      <UserInfo>
        <DisplayName>spsearch</DisplayName>
        <AccountId>14</AccountId>
        <AccountType/>
      </UserInfo>
      <UserInfo>
        <DisplayName>Majid Nawaz</DisplayName>
        <AccountId>10</AccountId>
        <AccountType/>
      </UserInfo>
      <UserInfo>
        <DisplayName>Sigit Sugianto</DisplayName>
        <AccountId>72</AccountId>
        <AccountType/>
      </UserInfo>
      <UserInfo>
        <DisplayName>Erzsebet Gal</DisplayName>
        <AccountId>3</AccountId>
        <AccountType/>
      </UserInfo>
      <UserInfo>
        <DisplayName>Franck Bocquet</DisplayName>
        <AccountId>77</AccountId>
        <AccountType/>
      </UserInfo>
      <UserInfo>
        <DisplayName>Antonio Antonio</DisplayName>
        <AccountId>767</AccountId>
        <AccountType/>
      </UserInfo>
      <UserInfo>
        <DisplayName>Nielda Utami</DisplayName>
        <AccountId>308</AccountId>
        <AccountType/>
      </UserInfo>
      <UserInfo>
        <DisplayName>Gloria Leasalamah</DisplayName>
        <AccountId>828</AccountId>
        <AccountType/>
      </UserInfo>
      <UserInfo>
        <DisplayName>Rachel Bagnall</DisplayName>
        <AccountId>662</AccountId>
        <AccountType/>
      </UserInfo>
    </SharedWithUsers>
  </documentManagement>
</p:properties>
</file>

<file path=customXml/itemProps1.xml><?xml version="1.0" encoding="utf-8"?>
<ds:datastoreItem xmlns:ds="http://schemas.openxmlformats.org/officeDocument/2006/customXml" ds:itemID="{A4D68F33-76D1-4692-9532-5A5056C49F86}"/>
</file>

<file path=customXml/itemProps2.xml><?xml version="1.0" encoding="utf-8"?>
<ds:datastoreItem xmlns:ds="http://schemas.openxmlformats.org/officeDocument/2006/customXml" ds:itemID="{99D28FDB-009C-4A96-AF92-CA72C9CFC255}"/>
</file>

<file path=customXml/itemProps3.xml><?xml version="1.0" encoding="utf-8"?>
<ds:datastoreItem xmlns:ds="http://schemas.openxmlformats.org/officeDocument/2006/customXml" ds:itemID="{A58BBB83-F858-4997-8284-3FC63CFF55F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Sarinya Sangiemsak</dc:creator>
  <cp:keywords/>
  <dc:description/>
  <cp:lastModifiedBy>Rachel Bagnall</cp:lastModifiedBy>
  <cp:revision/>
  <dcterms:created xsi:type="dcterms:W3CDTF">2022-06-14T10:07:32Z</dcterms:created>
  <dcterms:modified xsi:type="dcterms:W3CDTF">2023-08-23T13:22:02Z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