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uestionario (asociado)" sheetId="1" r:id="rId4"/>
    <sheet state="visible" name="Lista de verificación (asociado" sheetId="2" r:id="rId5"/>
    <sheet state="hidden" name="Resumen de puntuación (UNOPS)" sheetId="3" r:id="rId6"/>
    <sheet state="hidden" name="Hoja de puntuación (UNOPS)" sheetId="4" r:id="rId7"/>
    <sheet state="hidden" name="Do not change" sheetId="5" r:id="rId8"/>
  </sheets>
  <definedNames/>
  <calcPr/>
  <extLst>
    <ext uri="GoogleSheetsCustomDataVersion2">
      <go:sheetsCustomData xmlns:go="http://customooxmlschemas.google.com/" r:id="rId9" roundtripDataChecksum="YUaMbiWnjlaR4sqkxuTFmqaRStW+NyrDv1UXDwKqLVg="/>
    </ext>
  </extLst>
</workbook>
</file>

<file path=xl/comments1.xml><?xml version="1.0" encoding="utf-8"?>
<comments xmlns:r="http://schemas.openxmlformats.org/officeDocument/2006/relationships" xmlns="http://schemas.openxmlformats.org/spreadsheetml/2006/main">
  <authors>
    <author/>
  </authors>
  <commentList>
    <comment authorId="0" ref="D5">
      <text>
        <t xml:space="preserve">======
ID#AAAA2xc2r88
    (2023-08-11 20:19:44)
Esta columna se completa automáticamente con las respuestas del asociado encargado de la implementación al cuestionario de autoevaluación.</t>
      </text>
    </comment>
    <comment authorId="0" ref="E5">
      <text>
        <t xml:space="preserve">======
ID#AAAA2xc2r84
    (2023-08-11 20:19:44)
Esta columna se completa automáticamente con la calificación de riesgo obtenida a partir de las respuestas del asociado encargado de la implementación, aunque UNOPS puede corregirla manualmente en función de los resultados de la verificación.</t>
      </text>
    </comment>
    <comment authorId="0" ref="F5">
      <text>
        <t xml:space="preserve">======
ID#AAAA2xc2r80
    (2023-08-11 20:19:44)
Esta columna debe incluir las justificaciones de los cambios manuales que haga UNOPS a la calificación de riesgo del asociado encargado de la implementación, así como otros puntos clave que UNOPS considere oportunos.</t>
      </text>
    </comment>
    <comment authorId="0" ref="D2">
      <text>
        <t xml:space="preserve">======
ID#AAAA2xc2r8w
    (2023-08-11 20:19:44)
Las instrucciones para compartir el cuestionario de autoevaluación con los asociados encargados de la implementación y completar la hoja de puntuación están disponibles aquí.</t>
      </text>
    </comment>
  </commentList>
  <extLst>
    <ext uri="GoogleSheetsCustomDataVersion2">
      <go:sheetsCustomData xmlns:go="http://customooxmlschemas.google.com/" r:id="rId1" roundtripDataSignature="AMtx7mg7ivCGxpeOwDBlO9XkcNPUAYWN+w=="/>
    </ext>
  </extLst>
</comments>
</file>

<file path=xl/sharedStrings.xml><?xml version="1.0" encoding="utf-8"?>
<sst xmlns="http://schemas.openxmlformats.org/spreadsheetml/2006/main" count="542" uniqueCount="535">
  <si>
    <t xml:space="preserve">Evaluación de la Capacidad de los Asociados Encargados de la Implementación | Cuestionario de Autoevaluación 
Versión 1.1 | 2023 </t>
  </si>
  <si>
    <r>
      <rPr>
        <rFont val="Arial Black"/>
        <color rgb="FFFFFFFF"/>
        <sz val="14.0"/>
      </rPr>
      <t>CUESTIONARIO DE AUTOEVALUACIÓN</t>
    </r>
  </si>
  <si>
    <r>
      <rPr>
        <rFont val="Arial"/>
        <color rgb="FF004976"/>
        <sz val="9.0"/>
      </rPr>
      <t xml:space="preserve">UNOPS, como parte de sus obligaciones ante los donantes y de conformidad con su marco de gestión de riesgos y de apoyo a los subsidios, realiza evaluaciones de la capacidad de todos los asociados encargados de la implementación de UNOPS. Este cuestionario de autoevaluación forma parte de la evaluación de la capacidad que UNOPS hace de sus asociados encargados de la implementación. El objetivo de este cuestionario es evaluar la capacidad financiera y operacional que tiene el asociado encargado de la implementación para recibir y gestionar fondos y para implementar con éxito las actividades del proyecto para el apoyo a los subsidios correspondientes.
En las preguntas que constan a continuación, se debe seleccionar </t>
    </r>
    <r>
      <rPr>
        <rFont val="Arial"/>
        <b/>
        <color rgb="FF004976"/>
        <sz val="9.0"/>
      </rPr>
      <t>UNA ÚNICA</t>
    </r>
    <r>
      <rPr>
        <rFont val="Arial"/>
        <color rgb="FF004976"/>
        <sz val="9.0"/>
      </rPr>
      <t xml:space="preserve"> respuesta (la que mejor represente a su entidad). Añada comentarios y aclaraciones adicionales en el espacio facilitado para tal efecto en caso de que sean necesarios. 
En la pestaña "Lista de verificación" se pueden consultar los documentos de apoyo que puedan resultar aplicables para su entidad y seleccionar en la lista de verificación los documentos de apoyo que su entidad va a adjuntar al cuestionario cumplimentado. El Equipo de UNOPS de Evaluación de la Capacidad facilitará las instrucciones para subir los documentos de apoyo.</t>
    </r>
  </si>
  <si>
    <r>
      <rPr>
        <rFont val="Arial Black"/>
        <color rgb="FF004976"/>
        <sz val="9.0"/>
      </rPr>
      <t>¿Le ha realizado una entidad de las Naciones Unidas u otro donante una evaluación de la capacidad en los últimos cinco años?</t>
    </r>
    <r>
      <rPr>
        <rFont val="Arial Black"/>
        <color rgb="FF004976"/>
        <sz val="9.0"/>
      </rPr>
      <t xml:space="preserve">	</t>
    </r>
  </si>
  <si>
    <t>Seleccionar una respuesta</t>
  </si>
  <si>
    <r>
      <rPr>
        <rFont val="Arial"/>
        <color rgb="FF004976"/>
        <sz val="9.0"/>
      </rPr>
      <t>En caso afirmativo, indique la fecha de esta evaluación, la entidad que la realizó y si es necesario actualizar algún dato de dicha evaluación anterior.</t>
    </r>
    <r>
      <rPr>
        <rFont val="Arial"/>
        <color rgb="FF004976"/>
        <sz val="9.0"/>
      </rPr>
      <t xml:space="preserve"> 
</t>
    </r>
    <r>
      <rPr>
        <rFont val="Arial"/>
        <color rgb="FF004976"/>
        <sz val="9.0"/>
      </rPr>
      <t>Presente la evaluación de la capacidad anterior y no cumplimente el resto del cuestionario, salvo que:</t>
    </r>
    <r>
      <rPr>
        <rFont val="Arial"/>
        <color rgb="FF004976"/>
        <sz val="9.0"/>
      </rPr>
      <t xml:space="preserve">
</t>
    </r>
    <r>
      <rPr>
        <rFont val="Arial"/>
        <color rgb="FF004976"/>
        <sz val="9.0"/>
      </rPr>
      <t>1) se le indique que debe cumplimentarlo; o
2) decida actualizar la calificación de riesgo de la evaluación de la capacidad porque se han producido cambios en la entidad.</t>
    </r>
    <r>
      <rPr>
        <rFont val="Arial"/>
        <color rgb="FF004976"/>
        <sz val="9.0"/>
      </rPr>
      <t xml:space="preserve">        </t>
    </r>
  </si>
  <si>
    <r>
      <rPr>
        <rFont val="Arial Black"/>
        <color rgb="FFFFFFFF"/>
        <sz val="9.0"/>
      </rPr>
      <t>Núm.</t>
    </r>
  </si>
  <si>
    <r>
      <rPr>
        <rFont val="Arial Black"/>
        <color rgb="FFFFFFFF"/>
        <sz val="9.0"/>
      </rPr>
      <t>Pregunta</t>
    </r>
  </si>
  <si>
    <r>
      <rPr>
        <rFont val="Arial Black"/>
        <color rgb="FFFFFFFF"/>
        <sz val="9.0"/>
      </rPr>
      <t>Respuesta (seleccionar una por pregunta)</t>
    </r>
  </si>
  <si>
    <r>
      <rPr>
        <rFont val="Arial Black"/>
        <color rgb="FFFFFFFF"/>
        <sz val="9.0"/>
      </rPr>
      <t>Comentarios y documentos de apoyo</t>
    </r>
  </si>
  <si>
    <r>
      <rPr>
        <rFont val="Arial Black"/>
        <color rgb="FF004976"/>
        <sz val="9.0"/>
      </rPr>
      <t>Instrucciones</t>
    </r>
  </si>
  <si>
    <r>
      <rPr>
        <rFont val="Arial Black"/>
        <color rgb="FFFFFFFF"/>
        <sz val="9.0"/>
      </rPr>
      <t>Sección 1:</t>
    </r>
    <r>
      <rPr>
        <rFont val="Arial Black"/>
        <color rgb="FFFFFFFF"/>
        <sz val="9.0"/>
      </rPr>
      <t xml:space="preserve"> </t>
    </r>
    <r>
      <rPr>
        <rFont val="Arial Black"/>
        <color rgb="FFFFFFFF"/>
        <sz val="9.0"/>
      </rPr>
      <t>Asociado encargado de la implementación y gobernanza (obligatoria)</t>
    </r>
  </si>
  <si>
    <r>
      <rPr>
        <rFont val="Arial"/>
        <b/>
        <color rgb="FF004976"/>
        <sz val="9.0"/>
      </rPr>
      <t>¿Cuál es el estatus jurídico de la entidad?</t>
    </r>
  </si>
  <si>
    <t>La entidad está registrada conforme a la ley en el país en el que se ha propuesto implementar las actividades del proyecto para el apoyo a los subsidios y tiene la autorización vigente correspondiente para trabajar en las áreas de implementación específicas.</t>
  </si>
  <si>
    <r>
      <rPr>
        <rFont val="Arial"/>
        <i/>
        <color theme="1"/>
        <sz val="9.0"/>
      </rPr>
      <t>En caso de seleccionar esta respuesta, proporcionar los documentos del registro y de la autorización y la información adicional que sea necesaria.</t>
    </r>
    <r>
      <rPr>
        <rFont val="Arial"/>
        <i/>
        <color theme="1"/>
        <sz val="9.0"/>
      </rPr>
      <t xml:space="preserve"> </t>
    </r>
  </si>
  <si>
    <t>La entidad no está registrada en el país en el que se ha propuesto implementar las actividades del proyecto para el apoyo a los subsidios, pero está registrada en otro país y tiene la autorización vigente correspondiente para trabajar en las áreas de implementación específicas.</t>
  </si>
  <si>
    <r>
      <rPr>
        <rFont val="Arial"/>
        <i/>
        <color theme="1"/>
        <sz val="9.0"/>
      </rPr>
      <t>En caso de seleccionar esta respuesta, proporcionar los documentos de la autorización y la información adicional que sea necesaria.</t>
    </r>
    <r>
      <rPr>
        <rFont val="Arial"/>
        <i/>
        <color theme="1"/>
        <sz val="9.0"/>
      </rPr>
      <t xml:space="preserve"> </t>
    </r>
  </si>
  <si>
    <t>La entidad no está registrada conforme a la ley, pero tiene la autorización vigente correspondiente para trabajar en las áreas de implementación específicas.</t>
  </si>
  <si>
    <r>
      <rPr>
        <rFont val="Arial"/>
        <i/>
        <color theme="1"/>
        <sz val="9.0"/>
      </rPr>
      <t>En caso de seleccionar esta respuesta, proporcionar los documentos de la autorización y la información adicional que sea necesaria.</t>
    </r>
    <r>
      <rPr>
        <rFont val="Arial"/>
        <i/>
        <color theme="1"/>
        <sz val="9.0"/>
      </rPr>
      <t xml:space="preserve"> </t>
    </r>
  </si>
  <si>
    <t>La entidad no está registrada conforme a la ley y no tiene la autorización correspondiente para trabajar en las áreas de implementación específicas.</t>
  </si>
  <si>
    <r>
      <rPr>
        <rFont val="Arial"/>
        <i/>
        <color theme="1"/>
        <sz val="9.0"/>
      </rPr>
      <t>En caso de seleccionar esta respuesta, proporcionar una explicación breve.</t>
    </r>
    <r>
      <rPr>
        <rFont val="Arial"/>
        <i/>
        <color theme="1"/>
        <sz val="9.0"/>
      </rPr>
      <t xml:space="preserve"> </t>
    </r>
  </si>
  <si>
    <r>
      <rPr>
        <rFont val="Arial"/>
        <b/>
        <color rgb="FF004976"/>
        <sz val="9.0"/>
      </rPr>
      <t>¿La entidad ha recibido fondos de otras fuentes de financiación u otros donantes, incluidas las organizaciones de las Naciones Unidas?</t>
    </r>
  </si>
  <si>
    <r>
      <rPr>
        <rFont val="Arial"/>
        <color theme="1"/>
        <sz val="9.0"/>
      </rPr>
      <t>La entidad ha recibido en el pasado fondos de otras fuentes de financiación u otros donantes, por ejemplo de organizaciones no gubernamentales (ONG) internacionales y/o de organizaciones de las Naciones Unidas.</t>
    </r>
    <r>
      <rPr>
        <rFont val="Arial"/>
        <color theme="1"/>
        <sz val="9.0"/>
      </rPr>
      <t xml:space="preserve"> </t>
    </r>
    <r>
      <rPr>
        <rFont val="Arial"/>
        <color theme="1"/>
        <sz val="9.0"/>
      </rPr>
      <t>En el pasado NO ha habido ningún problema con respecto de la recepción y la gestión de los fondos.</t>
    </r>
  </si>
  <si>
    <r>
      <rPr>
        <rFont val="Arial"/>
        <i/>
        <color theme="1"/>
        <sz val="9.0"/>
      </rPr>
      <t>En caso de seleccionar esta respuesta, especificar la(s) organización(es) o la(s) entidad(es).</t>
    </r>
  </si>
  <si>
    <r>
      <rPr>
        <rFont val="Arial"/>
        <color theme="1"/>
        <sz val="9.0"/>
      </rPr>
      <t>La entidad ha recibido en el pasado fondos de otras fuentes de financiación u otros donantes, por ejemplo de organizaciones no gubernamentales (ONG) internacionales y/o de organizaciones de las Naciones Unidas, y ha tenido problemas bien con la recepción de los fondos o bien con su gestión.</t>
    </r>
  </si>
  <si>
    <r>
      <rPr>
        <rFont val="Arial"/>
        <i/>
        <color theme="1"/>
        <sz val="9.0"/>
      </rPr>
      <t xml:space="preserve">En caso de seleccionar esta respuesta, especificar la(s) organización(es) o la(s) entidad(es), así como los problemas y cómo se resolvieron. </t>
    </r>
  </si>
  <si>
    <r>
      <rPr>
        <rFont val="Arial"/>
        <color theme="1"/>
        <sz val="9.0"/>
      </rPr>
      <t>La entidad ha recibido en el pasado fondos de otras fuentes de financiación u otros donantes, por ejemplo de organizaciones no gubernamentales (ONG) internacionales y/o de organizaciones de las Naciones Unidas, y ha tenido problemas con la recepción de los fondos y con su gestión, con independencia de la fuente de financiación o el donante implicados.</t>
    </r>
  </si>
  <si>
    <r>
      <rPr>
        <rFont val="Arial"/>
        <i/>
        <color theme="1"/>
        <sz val="9.0"/>
      </rPr>
      <t>En caso de seleccionar esta respuesta, especificar la(s) organización(es) o la(s) entidad(es) y explicar brevemente el problema y cómo se gestionó.</t>
    </r>
  </si>
  <si>
    <r>
      <rPr>
        <rFont val="Arial"/>
        <color theme="1"/>
        <sz val="9.0"/>
      </rPr>
      <t>La entidad nunca ha recibido fondos de donantes nacionales ni internacionales, por ejemplo de organizaciones no gubernamentales (ONG) o de entidades de las Naciones Unidas.</t>
    </r>
  </si>
  <si>
    <r>
      <rPr>
        <rFont val="Arial"/>
        <i/>
        <color theme="1"/>
        <sz val="9.0"/>
      </rPr>
      <t>En caso de seleccionar esta respuesta, proporcionar una explicación breve de los motivos.</t>
    </r>
  </si>
  <si>
    <r>
      <rPr>
        <rFont val="Arial"/>
        <b/>
        <color rgb="FF004976"/>
        <sz val="9.0"/>
      </rPr>
      <t>¿La entidad es o ha sido parte de una o varias acciones legales en la actualidad o en el pasado?</t>
    </r>
  </si>
  <si>
    <r>
      <rPr>
        <rFont val="Arial"/>
        <color theme="1"/>
        <sz val="9.0"/>
      </rPr>
      <t>La entidad nunca ha sido parte de una acción legal.</t>
    </r>
  </si>
  <si>
    <r>
      <rPr>
        <rFont val="Arial"/>
        <i/>
        <color theme="1"/>
        <sz val="9.0"/>
      </rPr>
      <t>No aplicable.</t>
    </r>
  </si>
  <si>
    <r>
      <rPr>
        <rFont val="Arial"/>
        <color theme="1"/>
        <sz val="9.0"/>
      </rPr>
      <t>La entidad no es parte de ninguna acción legal en curso pero en el pasado sí que ha sido parte de una o varias acciones legales.</t>
    </r>
  </si>
  <si>
    <r>
      <rPr>
        <rFont val="Arial"/>
        <i/>
        <color theme="1"/>
        <sz val="9.0"/>
      </rPr>
      <t>En caso de seleccionar esta respuesta, proporcionar la información y las aclaraciones que procedan con respecto a la(s) acción(es) legal(es) previa(s) y explicar su resolución.</t>
    </r>
  </si>
  <si>
    <r>
      <rPr>
        <rFont val="Arial"/>
        <color theme="1"/>
        <sz val="9.0"/>
      </rPr>
      <t>La entidad es parte de una o varias acciones legales en curso.</t>
    </r>
  </si>
  <si>
    <r>
      <rPr>
        <rFont val="Arial"/>
        <i/>
        <color theme="1"/>
        <sz val="9.0"/>
      </rPr>
      <t>En caso de seleccionar esta respuesta, proporcionar la información y las aclaraciones que procedan con respecto a la(s) acción(es) legal(es) en curso y explicar si la entidad tiene previsto resolverla(s) y, en tal caso, cómo va a hacerlo.</t>
    </r>
  </si>
  <si>
    <r>
      <rPr>
        <rFont val="Arial"/>
        <color theme="1"/>
        <sz val="9.0"/>
      </rPr>
      <t>La entidad es parte de acciones legales en curso y no tiene la seguridad de poder resolver la situación.</t>
    </r>
    <r>
      <rPr>
        <rFont val="Arial"/>
        <color theme="1"/>
        <sz val="9.0"/>
      </rPr>
      <t xml:space="preserve"> </t>
    </r>
  </si>
  <si>
    <r>
      <rPr>
        <rFont val="Arial"/>
        <i/>
        <color theme="1"/>
        <sz val="9.0"/>
      </rPr>
      <t>En caso de seleccionar esta respuesta, proporcionar la información y las aclaraciones adicionales que procedan.</t>
    </r>
  </si>
  <si>
    <r>
      <rPr>
        <rFont val="Arial Black"/>
        <color rgb="FFFFFFFF"/>
        <sz val="9.0"/>
      </rPr>
      <t>Sección 2:</t>
    </r>
    <r>
      <rPr>
        <rFont val="Arial Black"/>
        <color rgb="FFFFFFFF"/>
        <sz val="9.0"/>
      </rPr>
      <t xml:space="preserve"> </t>
    </r>
    <r>
      <rPr>
        <rFont val="Arial Black"/>
        <color rgb="FFFFFFFF"/>
        <sz val="9.0"/>
      </rPr>
      <t>Gestión de proyectos y de programas (obligatoria)</t>
    </r>
  </si>
  <si>
    <r>
      <rPr>
        <rFont val="Arial"/>
        <b/>
        <color rgb="FF004976"/>
        <sz val="9.0"/>
      </rPr>
      <t>¿La entidad tiene un plan de trabajo y un presupuesto anuales?</t>
    </r>
    <r>
      <rPr>
        <rFont val="Arial"/>
        <b/>
        <color rgb="FF004976"/>
        <sz val="9.0"/>
      </rPr>
      <t xml:space="preserve"> </t>
    </r>
    <r>
      <rPr>
        <rFont val="Arial"/>
        <b/>
        <color rgb="FF004976"/>
        <sz val="9.0"/>
      </rPr>
      <t>¿Cómo se hace un seguimiento del progreso?</t>
    </r>
  </si>
  <si>
    <r>
      <rPr>
        <rFont val="Arial"/>
        <color theme="1"/>
        <sz val="9.0"/>
      </rPr>
      <t>La entidad tiene un presupuesto y un plan de trabajo anuales con objetivos medibles y se hace un seguimiento del progreso como mínimo con carácter bianual.</t>
    </r>
  </si>
  <si>
    <r>
      <rPr>
        <rFont val="Arial"/>
        <i/>
        <color theme="1"/>
        <sz val="9.0"/>
      </rPr>
      <t>En caso de seleccionar esta respuesta, proporcionar el plan de trabajo y el presupuesto anuales que sean más recientes y los documentos de monitoreo del progreso pertinentes.</t>
    </r>
  </si>
  <si>
    <r>
      <rPr>
        <rFont val="Arial"/>
        <color theme="1"/>
        <sz val="9.0"/>
      </rPr>
      <t>La entidad tiene un presupuesto y un plan de trabajo anuales con objetivos medibles y se hace un seguimiento del progreso con carácter anual.</t>
    </r>
  </si>
  <si>
    <r>
      <rPr>
        <rFont val="Arial"/>
        <i/>
        <color theme="1"/>
        <sz val="9.0"/>
      </rPr>
      <t>En caso de seleccionar esta respuesta, proporcionar el plan de trabajo y el presupuesto anuales que sean más recientes y los documentos de monitreo del progreso pertinentes.</t>
    </r>
  </si>
  <si>
    <r>
      <rPr>
        <rFont val="Arial"/>
        <color theme="1"/>
        <sz val="9.0"/>
      </rPr>
      <t>La entidad no tiene un plan de trabajo ni un presupuesto anuales, pero establece objetivos medibles y hace un seguimiento de los mismos, si bien no de manera regular.</t>
    </r>
  </si>
  <si>
    <r>
      <rPr>
        <rFont val="Arial"/>
        <i/>
        <color theme="1"/>
        <sz val="9.0"/>
      </rPr>
      <t>En caso de seleccionar esta respuesta, proporcionar la información y las aclaraciones que procedan.</t>
    </r>
  </si>
  <si>
    <r>
      <rPr>
        <rFont val="Arial"/>
        <color theme="1"/>
        <sz val="9.0"/>
      </rPr>
      <t>La entidad no tiene un plan de trabajo ni un presupuesto anuales, ni tampoco establece objetivos medibles ni hace un seguimiento de los mismos.</t>
    </r>
    <r>
      <rPr>
        <rFont val="Arial"/>
        <color theme="1"/>
        <sz val="9.0"/>
      </rPr>
      <t xml:space="preserve"> </t>
    </r>
    <r>
      <rPr>
        <rFont val="Arial"/>
        <color theme="1"/>
        <sz val="9.0"/>
      </rPr>
      <t>Aun así, a nivel de proyecto sí que es posible que establezca objetivos y haga un seguimiento de los mismos.</t>
    </r>
  </si>
  <si>
    <r>
      <rPr>
        <rFont val="Arial"/>
        <i/>
        <color theme="1"/>
        <sz val="9.0"/>
      </rPr>
      <t>En caso de seleccionar esta respuesta, proporcionar la información y las aclaraciones que procedan.</t>
    </r>
  </si>
  <si>
    <r>
      <rPr>
        <rFont val="Arial"/>
        <b/>
        <color rgb="FF004976"/>
        <sz val="9.0"/>
      </rPr>
      <t>¿La entidad sigue un enfoque documentado y tiene un mecanismo para gestionar los riesgos y las lecciones aprendidas?</t>
    </r>
  </si>
  <si>
    <r>
      <rPr>
        <rFont val="Arial"/>
        <color theme="1"/>
        <sz val="9.0"/>
      </rPr>
      <t>La entidad sigue un enfoque de gestión de riesgos documentado y tiene un mecanismo consolidado para gestionar los riesgos y las lecciones aprendidas.</t>
    </r>
  </si>
  <si>
    <r>
      <rPr>
        <rFont val="Arial"/>
        <i/>
        <color theme="1"/>
        <sz val="9.0"/>
      </rPr>
      <t>En caso de seleccionar esta respuesta, explicar el enfoque de gestión de riesgos y proporcionar la información y las aclaraciones que procedan sobre el mecanismo para gestionar los riesgos y las lecciones aprendidas.</t>
    </r>
  </si>
  <si>
    <r>
      <rPr>
        <rFont val="Arial"/>
        <color theme="1"/>
        <sz val="9.0"/>
      </rPr>
      <t>La entidad no sigue un enfoque de gestión de riesgos y de lecciones aprendidas documentado, pero sí que tiene un mecanismo consolidad para gestionar los riesgos y las lecciones aprendidas.</t>
    </r>
    <r>
      <rPr>
        <rFont val="Arial"/>
        <color theme="1"/>
        <sz val="9.0"/>
      </rPr>
      <t xml:space="preserve"> </t>
    </r>
    <r>
      <rPr>
        <rFont val="Arial"/>
        <color theme="1"/>
        <sz val="9.0"/>
      </rPr>
      <t>La entidad lleva registros de los riesgos y de las lecciones aprendidas, los cuales se actualizan cada tres meses como mínimo.</t>
    </r>
    <r>
      <rPr>
        <rFont val="Arial"/>
        <color theme="1"/>
        <sz val="9.0"/>
      </rPr>
      <t xml:space="preserve"> </t>
    </r>
    <r>
      <rPr>
        <rFont val="Arial"/>
        <color theme="1"/>
        <sz val="9.0"/>
      </rPr>
      <t>Se cuenta con varios procedimientos informales para la gestión de riesgos y la entidad ha tomado medidas con anterioridad como respuesta ante los riesgos detectados.</t>
    </r>
  </si>
  <si>
    <r>
      <rPr>
        <rFont val="Arial"/>
        <i/>
        <color theme="1"/>
        <sz val="9.0"/>
      </rPr>
      <t>En caso de seleccionar esta respuesta, proporcionar la información y las aclaraciones que procedan sobre el mecanismo para gestionar los riesgos (por ejemplo, los registros de los riesgos y de las lecciones aprendidas).</t>
    </r>
  </si>
  <si>
    <r>
      <rPr>
        <rFont val="Arial"/>
        <color theme="1"/>
        <sz val="9.0"/>
      </rPr>
      <t>La entidad no sigue un enfoque de gestión de riesgos y de lecciones aprendidas documentado ni tampoco tiene un mecanismo para gestionar los riesgos y las lecciones aprendidas.</t>
    </r>
    <r>
      <rPr>
        <rFont val="Arial"/>
        <color theme="1"/>
        <sz val="9.0"/>
      </rPr>
      <t xml:space="preserve"> </t>
    </r>
    <r>
      <rPr>
        <rFont val="Arial"/>
        <color theme="1"/>
        <sz val="9.0"/>
      </rPr>
      <t>Los riesgos y las lecciones aprendidas se gestionan según las necesidades (</t>
    </r>
    <r>
      <rPr>
        <rFont val="Arial"/>
        <i/>
        <color theme="1"/>
        <sz val="9.0"/>
      </rPr>
      <t>ad-hoc</t>
    </r>
    <r>
      <rPr>
        <rFont val="Arial"/>
        <color theme="1"/>
        <sz val="9.0"/>
      </rPr>
      <t>).</t>
    </r>
    <r>
      <rPr>
        <rFont val="Arial"/>
        <color theme="1"/>
        <sz val="9.0"/>
      </rPr>
      <t xml:space="preserve"> </t>
    </r>
    <r>
      <rPr>
        <rFont val="Arial"/>
        <color theme="1"/>
        <sz val="9.0"/>
      </rPr>
      <t>La entidad lleva registros de los riesgos y de las lecciones aprendidas, aunque no los actualiza con regularidad.</t>
    </r>
    <r>
      <rPr>
        <rFont val="Arial"/>
        <color theme="1"/>
        <sz val="9.0"/>
      </rPr>
      <t xml:space="preserve"> </t>
    </r>
    <r>
      <rPr>
        <rFont val="Arial"/>
        <color theme="1"/>
        <sz val="9.0"/>
      </rPr>
      <t>Son registros de los procedimientos de resolución de riesgos anteriores.</t>
    </r>
    <r>
      <rPr>
        <rFont val="Arial"/>
        <color theme="1"/>
        <sz val="9.0"/>
      </rPr>
      <t xml:space="preserve"> </t>
    </r>
  </si>
  <si>
    <r>
      <rPr>
        <rFont val="Arial"/>
        <i/>
        <color theme="1"/>
        <sz val="9.0"/>
      </rPr>
      <t>En caso de seleccionar esta respuesta, proporcionar la información y las aclaraciones que procedan sobre cómo responde y gestiona la entidad los riesgos y las lecciones aprendidas, como por ejemplo sobre los registros de riesgos y de lecciones aprendidas correspondientes.</t>
    </r>
  </si>
  <si>
    <r>
      <rPr>
        <rFont val="Arial"/>
        <color theme="1"/>
        <sz val="9.0"/>
      </rPr>
      <t>La entidad no sigue un enfoque de gestión de riesgos y de lecciones aprendidas documentado ni tampoco tiene un mecanismo para gestionar los riesgos y las lecciones aprendidas.</t>
    </r>
  </si>
  <si>
    <r>
      <rPr>
        <rFont val="Arial"/>
        <i/>
        <color theme="1"/>
        <sz val="9.0"/>
      </rPr>
      <t>En caso de seleccionar esta respuesta, proporcionar una explicación breve.</t>
    </r>
  </si>
  <si>
    <r>
      <rPr>
        <rFont val="Arial Black"/>
        <color rgb="FFFFFFFF"/>
        <sz val="9.0"/>
      </rPr>
      <t>Sección 3:</t>
    </r>
    <r>
      <rPr>
        <rFont val="Arial Black"/>
        <color rgb="FFFFFFFF"/>
        <sz val="9.0"/>
      </rPr>
      <t xml:space="preserve"> </t>
    </r>
    <r>
      <rPr>
        <rFont val="Arial Black"/>
        <color rgb="FFFFFFFF"/>
        <sz val="9.0"/>
      </rPr>
      <t>Estructura organizacional y recursos humanos (obligatoria)</t>
    </r>
  </si>
  <si>
    <r>
      <rPr>
        <rFont val="Arial"/>
        <b/>
        <color rgb="FF004976"/>
        <sz val="9.0"/>
      </rPr>
      <t>¿La entidad tiene una estructura organizacional clara y definida en la que estén claras las relaciones jerárquicas?</t>
    </r>
    <r>
      <rPr>
        <rFont val="Arial"/>
        <b/>
        <color rgb="FF004976"/>
        <sz val="9.0"/>
      </rPr>
      <t xml:space="preserve"> </t>
    </r>
  </si>
  <si>
    <r>
      <rPr>
        <rFont val="Arial"/>
        <color theme="1"/>
        <sz val="9.0"/>
      </rPr>
      <t>La entidad tiene una estructura organizacional clara, así como mecanismos para garantizar una delegación de autoridad correcta, y esta estructura se revisa y ajusta con regularidad, por ejemplo cuando se unen nuevos/as miembros al personal.</t>
    </r>
    <r>
      <rPr>
        <rFont val="Arial"/>
        <color theme="1"/>
        <sz val="9.0"/>
      </rPr>
      <t xml:space="preserve"> </t>
    </r>
    <r>
      <rPr>
        <rFont val="Arial"/>
        <color theme="1"/>
        <sz val="9.0"/>
      </rPr>
      <t>Las relaciones jerárquicas están bien definidas y todos/as los/as miembros del personal las conocen debidamente.</t>
    </r>
    <r>
      <rPr>
        <rFont val="Arial"/>
        <color theme="1"/>
        <sz val="9.0"/>
      </rPr>
      <t xml:space="preserve"> </t>
    </r>
  </si>
  <si>
    <r>
      <rPr>
        <rFont val="Arial"/>
        <i/>
        <color theme="1"/>
        <sz val="9.0"/>
      </rPr>
      <t>En caso de seleccionar esta opción, proporcionar el organigrama de la entidad, la información sobre la delegación de autoridad y las líneas jerárquicas, y la información y las aclaraciones que procedan.</t>
    </r>
  </si>
  <si>
    <t xml:space="preserve">La estructura organizacional de la entidad está definida casi en su totalidad, y se cuenta con algunos mecanismos para garantizar una delegación de autoridad correcta. La estructura organizacional se revisa y ajusta cada año o con una frecuencia menor y no se actualiza cuando se unen nuevos/as miembros al personal. Las relaciones jerárquicas no siempre están bien definidas ni claras para todos/as los/as miembros del personal. </t>
  </si>
  <si>
    <r>
      <rPr>
        <rFont val="Arial"/>
        <i/>
        <color theme="1"/>
        <sz val="9.0"/>
      </rPr>
      <t>En caso de seleccionar esta opción, proporcionar el organigrama de la entidad, la información sobre la delegación de autoridad y las líneas jerárquicas, y la información y las aclaraciones que procedan.</t>
    </r>
  </si>
  <si>
    <r>
      <rPr>
        <rFont val="Arial"/>
        <color theme="1"/>
        <sz val="9.0"/>
      </rPr>
      <t>La estructura organizacional esta definida solo en parte y se cuenta con algunos mecanismos para garantizar una delegación de autoridad correcta.</t>
    </r>
    <r>
      <rPr>
        <rFont val="Arial"/>
        <color theme="1"/>
        <sz val="9.0"/>
      </rPr>
      <t xml:space="preserve"> </t>
    </r>
    <r>
      <rPr>
        <rFont val="Arial"/>
        <color theme="1"/>
        <sz val="9.0"/>
      </rPr>
      <t>La estructura organizacional no se revisa con regularidad.</t>
    </r>
    <r>
      <rPr>
        <rFont val="Arial"/>
        <color theme="1"/>
        <sz val="9.0"/>
      </rPr>
      <t xml:space="preserve"> </t>
    </r>
    <r>
      <rPr>
        <rFont val="Arial"/>
        <color theme="1"/>
        <sz val="9.0"/>
      </rPr>
      <t>Las relaciones jerárquicas están definidas solo en parte y no todos/as los/as miembros del personal las conocen debidamente.</t>
    </r>
  </si>
  <si>
    <r>
      <rPr>
        <rFont val="Arial"/>
        <i/>
        <color theme="1"/>
        <sz val="9.0"/>
      </rPr>
      <t>En caso de seleccionar esta respuesta, proporcionar la información y las aclaraciones que procedan.</t>
    </r>
  </si>
  <si>
    <r>
      <rPr>
        <rFont val="Arial"/>
        <color theme="1"/>
        <sz val="9.0"/>
      </rPr>
      <t>La estructura organizacional no está definida y hay confusión con respecto de las relaciones jerárquicas y la delegación de autoridad.</t>
    </r>
    <r>
      <rPr>
        <rFont val="Arial"/>
        <color theme="1"/>
        <sz val="9.0"/>
      </rPr>
      <t xml:space="preserve"> </t>
    </r>
  </si>
  <si>
    <r>
      <rPr>
        <rFont val="Arial"/>
        <i/>
        <color theme="1"/>
        <sz val="9.0"/>
      </rPr>
      <t>En caso de seleccionar esta respuesta, proporcionar la información y las aclaraciones que procedan.</t>
    </r>
  </si>
  <si>
    <r>
      <rPr>
        <rFont val="Arial"/>
        <b/>
        <color rgb="FF004976"/>
        <sz val="9.0"/>
      </rPr>
      <t xml:space="preserve">¿Cómo garantiza la organización que los puestos de trabajo estén ocupados por personas que tengan la cualificación, las competencias y la experiencia adecuadas? </t>
    </r>
    <r>
      <rPr>
        <rFont val="Arial"/>
        <b/>
        <color rgb="FF004976"/>
        <sz val="9.0"/>
      </rPr>
      <t xml:space="preserve"> </t>
    </r>
    <r>
      <rPr>
        <rFont val="Arial"/>
        <b/>
        <color rgb="FF004976"/>
        <sz val="9.0"/>
      </rPr>
      <t>¿Cómo es el proceso de contratación?</t>
    </r>
    <r>
      <rPr>
        <rFont val="Arial"/>
        <b/>
        <color rgb="FF004976"/>
        <sz val="9.0"/>
      </rPr>
      <t xml:space="preserve"> </t>
    </r>
  </si>
  <si>
    <r>
      <rPr>
        <rFont val="Arial"/>
        <color theme="1"/>
        <sz val="9.0"/>
      </rPr>
      <t>La entidad sigue prácticas de contratación que garantizan unas condiciones de contratación justas y transparentes y tiene una política de recursos humanos definida.</t>
    </r>
    <r>
      <rPr>
        <rFont val="Arial"/>
        <color theme="1"/>
        <sz val="9.0"/>
      </rPr>
      <t xml:space="preserve"> </t>
    </r>
    <r>
      <rPr>
        <rFont val="Arial"/>
        <color theme="1"/>
        <sz val="9.0"/>
      </rPr>
      <t>Cuenta con políticas y procedimientos de contratación consolidados, los cuales se siguen para garantizar que los puestos de trabajo estén ocupados por personas que tengan la cualificación, las competencias y la experiencia adecuadas para llevar a cabo las actividades de la entidad.</t>
    </r>
    <r>
      <rPr>
        <rFont val="Arial"/>
        <color theme="1"/>
        <sz val="9.0"/>
      </rPr>
      <t xml:space="preserve"> </t>
    </r>
  </si>
  <si>
    <r>
      <rPr>
        <rFont val="Arial"/>
        <i/>
        <color theme="1"/>
        <sz val="9.0"/>
      </rPr>
      <t>En caso de seleccionar esta respuesta, proporcionar la política de recursos humanos, los procedimientos y las directrices de contratación, así como los términos de referencia (TOR) y los currículums de los puestos clave.</t>
    </r>
  </si>
  <si>
    <r>
      <rPr>
        <rFont val="Arial"/>
        <color theme="1"/>
        <sz val="9.0"/>
      </rPr>
      <t>La entidad no cuenta con una política formal e integral sobre recursos humanos, si bien tiene procedimientos formales y prácticas estandarizadas que se siguen de manera uniforme.</t>
    </r>
  </si>
  <si>
    <r>
      <rPr>
        <rFont val="Arial"/>
        <i/>
        <color theme="1"/>
        <sz val="9.0"/>
      </rPr>
      <t>En caso de seleccionar esta respuesta, proporcionar los procedimientos de contratación, así como los términos de referencia (TOR) y los currículums de los puestos clave.</t>
    </r>
  </si>
  <si>
    <r>
      <rPr>
        <rFont val="Arial"/>
        <color theme="1"/>
        <sz val="9.0"/>
      </rPr>
      <t>La entidad no cuenta con una política formal sobre recursos humanos y, aunque sí que tiene procedimientos y prácticas para la gestión de recursos humanos, no están documentados ni tienen carácter formal.</t>
    </r>
  </si>
  <si>
    <t>En caso de seleccionar esta respuesta, proporcionar los términos de referencia (TOR) y los currículums de los puestos clave, así como la información y las aclaraciones que procedan.</t>
  </si>
  <si>
    <r>
      <rPr>
        <rFont val="Arial"/>
        <color theme="1"/>
        <sz val="9.0"/>
      </rPr>
      <t>La entidad no cuenta con una política formal sobre recursos humanos y los procedimientos y las prácticas en este ámbito no siempre se siguen de manera uniforme, en particular en el caso de las contrataciones.</t>
    </r>
    <r>
      <rPr>
        <rFont val="Arial"/>
        <color theme="1"/>
        <sz val="9.0"/>
      </rPr>
      <t xml:space="preserve"> </t>
    </r>
  </si>
  <si>
    <r>
      <rPr>
        <rFont val="Arial"/>
        <i/>
        <color theme="1"/>
        <sz val="9.0"/>
      </rPr>
      <t>En caso de seleccionar esta respuesta, proporcionar una explicación breve.</t>
    </r>
  </si>
  <si>
    <r>
      <rPr>
        <rFont val="Arial"/>
        <b/>
        <color rgb="FF004976"/>
        <sz val="9.0"/>
      </rPr>
      <t>¿Cómo garantiza la entidad que el tiempo que dedica el/la empleado/a se carga adecuadamente a los proyectos y/o programas correspondientes?</t>
    </r>
  </si>
  <si>
    <r>
      <rPr>
        <rFont val="Arial"/>
        <color theme="1"/>
        <sz val="9.0"/>
      </rPr>
      <t>El equipo de recursos humanos registra la distribución de costos sobre una base real mediante una ficha de registro de las horas trabajadas para cada empleado/a.</t>
    </r>
  </si>
  <si>
    <r>
      <rPr>
        <rFont val="Arial"/>
        <i/>
        <color theme="1"/>
        <sz val="9.0"/>
      </rPr>
      <t>En caso de seleccionar esta respuesta, proporcionar la información que proceda, por ejemplo una plantilla de la ficha de registro de las horas trabajadas y el sistema de seguimiento.</t>
    </r>
  </si>
  <si>
    <r>
      <rPr>
        <rFont val="Arial"/>
        <color theme="1"/>
        <sz val="9.0"/>
      </rPr>
      <t>La distribución de costos se registra sobre una base real, pero es posible que se hayan extraviado algunas fichas de registro de las horas trabajadas.</t>
    </r>
  </si>
  <si>
    <r>
      <rPr>
        <rFont val="Arial"/>
        <i/>
        <color theme="1"/>
        <sz val="9.0"/>
      </rPr>
      <t>En caso de seleccionar esta respuesta, proporcionar la información que proceda, por ejemplo una plantilla de la ficha de registro de las horas trabajadas y el sistema de seguimiento.</t>
    </r>
  </si>
  <si>
    <r>
      <rPr>
        <rFont val="Arial"/>
        <color theme="1"/>
        <sz val="9.0"/>
      </rPr>
      <t>La distribución de costos se debería registrar sobre una base real, pero las fichas de registro de las horas trabajadas se suelen extraviar.</t>
    </r>
  </si>
  <si>
    <r>
      <rPr>
        <rFont val="Arial"/>
        <i/>
        <color theme="1"/>
        <sz val="9.0"/>
      </rPr>
      <t>En caso de seleccionar esta respuesta, proporcionar la información que proceda, por ejemplo una plantilla de la ficha de registro de las horas trabajadas y el sistema de seguimiento.</t>
    </r>
  </si>
  <si>
    <r>
      <rPr>
        <rFont val="Arial"/>
        <color theme="1"/>
        <sz val="9.0"/>
      </rPr>
      <t>La distribución de costos se registra conforme a la propuesta de presupuesto presentada y no hay fichas de registro de las horas trabajadas.</t>
    </r>
  </si>
  <si>
    <r>
      <rPr>
        <rFont val="Arial"/>
        <i/>
        <color theme="1"/>
        <sz val="9.0"/>
      </rPr>
      <t>En caso de seleccionar esta respuesta, proporcionar una explicación breve.</t>
    </r>
  </si>
  <si>
    <r>
      <rPr>
        <rFont val="Arial"/>
        <b/>
        <color rgb="FF004976"/>
        <sz val="9.0"/>
      </rPr>
      <t>¿La entidad cuenta con procedimientos específicos de verificación y de investigación de antecedentes para la contratación de personal, en especial en el caso de puestos de gestión financiera y con responsabilidades de adquisiciones?</t>
    </r>
  </si>
  <si>
    <r>
      <rPr>
        <rFont val="Arial"/>
        <color theme="1"/>
        <sz val="9.0"/>
      </rPr>
      <t>En lo que respecta a sus prácticas de contratación, la entidad cuenta con procedimientos específicos de verificación de referencias (tres como mínimo) y de investigación de antecedentes. También verifica los antecedentes penales y de otro tipo de circunstancias, como la existencia de acusaciones o resoluciones de casos de explotación y abusos sexuales cometidos por una persona.</t>
    </r>
    <r>
      <rPr>
        <rFont val="Arial"/>
        <color theme="1"/>
        <sz val="9.0"/>
      </rPr>
      <t xml:space="preserve"> </t>
    </r>
    <r>
      <rPr>
        <rFont val="Arial"/>
        <color theme="1"/>
        <sz val="9.0"/>
      </rPr>
      <t>Asimismo, se cuenta con verificaciones especiales para puestos de gestión financiera y con responsabilidades de adquisiciones.</t>
    </r>
    <r>
      <rPr>
        <rFont val="Arial"/>
        <color theme="1"/>
        <sz val="9.0"/>
      </rPr>
      <t xml:space="preserve"> </t>
    </r>
  </si>
  <si>
    <r>
      <rPr>
        <rFont val="Arial"/>
        <i/>
        <color theme="1"/>
        <sz val="9.0"/>
      </rPr>
      <t>En caso de seleccionar esta respuesta, proporcionar los procedimientos correspondientes y la información y las aclaraciones que procedan.</t>
    </r>
  </si>
  <si>
    <r>
      <rPr>
        <rFont val="Arial"/>
        <color theme="1"/>
        <sz val="9.0"/>
      </rPr>
      <t>En los que respecta a sus prácticas de contratación, la entidad realiza verificaciones específicas, si bien no siempre incluyen la verificación de antecedentes penales y de otro tipo de circunstancias, como la existencia de acusaciones o resoluciones de casos de explotación y abusos sexuales.</t>
    </r>
    <r>
      <rPr>
        <rFont val="Arial"/>
        <color theme="1"/>
        <sz val="9.0"/>
      </rPr>
      <t xml:space="preserve"> </t>
    </r>
    <r>
      <rPr>
        <rFont val="Arial"/>
        <color theme="1"/>
        <sz val="9.0"/>
      </rPr>
      <t>La entidad puede pedir menos de tres referencias.</t>
    </r>
    <r>
      <rPr>
        <rFont val="Arial"/>
        <color theme="1"/>
        <sz val="9.0"/>
      </rPr>
      <t xml:space="preserve"> </t>
    </r>
    <r>
      <rPr>
        <rFont val="Arial"/>
        <color theme="1"/>
        <sz val="9.0"/>
      </rPr>
      <t>Se hacen verificaciones más exhaustivas en el caso de puestos de gestión financiera y con responsabilidades de adquisiciones.</t>
    </r>
    <r>
      <rPr>
        <rFont val="Arial"/>
        <color theme="1"/>
        <sz val="9.0"/>
      </rPr>
      <t xml:space="preserve"> </t>
    </r>
  </si>
  <si>
    <r>
      <rPr>
        <rFont val="Arial"/>
        <i/>
        <color theme="1"/>
        <sz val="9.0"/>
      </rPr>
      <t>En caso de seleccionar esta respuesta, proporcionar los procedimientos correspondientes y la información y las aclaraciones que procedan.</t>
    </r>
  </si>
  <si>
    <r>
      <rPr>
        <rFont val="Arial"/>
        <color theme="1"/>
        <sz val="9.0"/>
      </rPr>
      <t>En lo que respecta a sus prácticas de contratación, la entidad realiza verificaciones de antecedentes y de referencias, aunque no son un prerrequisito para la incorporación.</t>
    </r>
  </si>
  <si>
    <r>
      <rPr>
        <rFont val="Arial"/>
        <i/>
        <color theme="1"/>
        <sz val="9.0"/>
      </rPr>
      <t>En caso de seleccionar esta respuesta, proporcionar una explicación breve.</t>
    </r>
  </si>
  <si>
    <r>
      <rPr>
        <rFont val="Arial"/>
        <color theme="1"/>
        <sz val="9.0"/>
      </rPr>
      <t>En lo que respecta a sus prácticas de contratación, la entidad no realiza verificaciones de antecedentes ni de referencias.</t>
    </r>
  </si>
  <si>
    <r>
      <rPr>
        <rFont val="Arial"/>
        <i/>
        <color theme="1"/>
        <sz val="9.0"/>
      </rPr>
      <t>En caso de seleccionar esta respuesta, proporcionar una explicación breve.</t>
    </r>
  </si>
  <si>
    <r>
      <rPr>
        <rFont val="Arial"/>
        <b/>
        <color rgb="FF004976"/>
        <sz val="9.0"/>
      </rPr>
      <t>¿Hay una división de obligaciones clara entre los roles y las responsabilidades principales, especialmente en lo que respecta a la gestión financiera y a las adquisiciones?</t>
    </r>
  </si>
  <si>
    <r>
      <rPr>
        <rFont val="Arial"/>
        <color theme="1"/>
        <sz val="9.0"/>
      </rPr>
      <t>Hay una división de obligaciones clara entre los roles y las responsabilidades que está bien definida en la estructura organizacional.</t>
    </r>
    <r>
      <rPr>
        <rFont val="Arial"/>
        <color theme="1"/>
        <sz val="9.0"/>
      </rPr>
      <t xml:space="preserve"> </t>
    </r>
    <r>
      <rPr>
        <rFont val="Arial"/>
        <color theme="1"/>
        <sz val="9.0"/>
      </rPr>
      <t>En los puestos de gestión financiera y de adquisiciones se presta especial atención a la división de obligaciones.</t>
    </r>
  </si>
  <si>
    <r>
      <rPr>
        <rFont val="Arial"/>
        <i/>
        <color theme="1"/>
        <sz val="9.0"/>
      </rPr>
      <t>En caso de seleccionar esta respuesta, proporcionar la información que proceda, como el organigrama de la entidad y las relaciones jerárquicas y los términos de referencia (TOR) pertinentes.</t>
    </r>
  </si>
  <si>
    <r>
      <rPr>
        <rFont val="Arial"/>
        <color theme="1"/>
        <sz val="9.0"/>
      </rPr>
      <t>Los roles y las responsabilidades están definidos y la división de obligaciones se aplica de manera informal.</t>
    </r>
  </si>
  <si>
    <r>
      <rPr>
        <rFont val="Arial"/>
        <i/>
        <color theme="1"/>
        <sz val="9.0"/>
      </rPr>
      <t>En caso de seleccionar esta respuesta, proporcionar la información y las aclaraciones que procedan.</t>
    </r>
  </si>
  <si>
    <r>
      <rPr>
        <rFont val="Arial"/>
        <color theme="1"/>
        <sz val="9.0"/>
      </rPr>
      <t>Los roles y las responsabilidades no están definidos de manera uniforme y los términos de referencia (TOR), las relaciones jerárquicas o los organigramas pueden haberse extraviado o desactualizado</t>
    </r>
    <r>
      <rPr>
        <rFont val="Arial"/>
        <color theme="1"/>
        <sz val="9.0"/>
      </rPr>
      <t xml:space="preserve"> </t>
    </r>
    <r>
      <rPr>
        <rFont val="Arial"/>
        <color theme="1"/>
        <sz val="9.0"/>
      </rPr>
      <t xml:space="preserve">La división de obligaciones no se aplica de manera uniforme. </t>
    </r>
    <r>
      <rPr>
        <rFont val="Arial"/>
        <color theme="1"/>
        <sz val="9.0"/>
      </rPr>
      <t xml:space="preserve"> </t>
    </r>
  </si>
  <si>
    <r>
      <rPr>
        <rFont val="Arial"/>
        <i/>
        <color theme="1"/>
        <sz val="9.0"/>
      </rPr>
      <t>En caso de seleccionar esta respuesta, proporcionar una explicación breve.</t>
    </r>
  </si>
  <si>
    <r>
      <rPr>
        <rFont val="Arial"/>
        <color theme="1"/>
        <sz val="9.0"/>
      </rPr>
      <t>No hay una división de obligaciones clara y los miembros del personal pueden llevar a cabo distintos roles simultáneamente.</t>
    </r>
    <r>
      <rPr>
        <rFont val="Arial"/>
        <color theme="1"/>
        <sz val="9.0"/>
      </rPr>
      <t xml:space="preserve"> </t>
    </r>
    <r>
      <rPr>
        <rFont val="Arial"/>
        <color theme="1"/>
        <sz val="9.0"/>
      </rPr>
      <t xml:space="preserve">Los roles de gestión financiera y de adquisiciones se pueden compartir entre diferentes puestos de trabajo. </t>
    </r>
    <r>
      <rPr>
        <rFont val="Arial"/>
        <color theme="1"/>
        <sz val="9.0"/>
      </rPr>
      <t xml:space="preserve"> </t>
    </r>
  </si>
  <si>
    <r>
      <rPr>
        <rFont val="Arial"/>
        <i/>
        <color theme="1"/>
        <sz val="9.0"/>
      </rPr>
      <t>En caso de seleccionar esta respuesta, proporcionar una explicación breve.</t>
    </r>
  </si>
  <si>
    <r>
      <rPr>
        <rFont val="Arial"/>
        <b/>
        <color rgb="FF004976"/>
        <sz val="9.0"/>
      </rPr>
      <t>¿La entidad tiene una política para garantizar la protección contra represalias de las personas denunciantes de irregularidades?</t>
    </r>
  </si>
  <si>
    <r>
      <rPr>
        <rFont val="Arial"/>
        <color theme="1"/>
        <sz val="9.0"/>
      </rPr>
      <t>La entidad tiene una política documentada sobre la protección contra represalias de las personas denunciantes de irregularidades, en la cual se establecen unos mecanismos de denuncia claros que garantizan el anonimato y la protección de quien denuncia.</t>
    </r>
    <r>
      <rPr>
        <rFont val="Arial"/>
        <color theme="1"/>
        <sz val="9.0"/>
      </rPr>
      <t xml:space="preserve"> </t>
    </r>
    <r>
      <rPr>
        <rFont val="Arial"/>
        <color theme="1"/>
        <sz val="9.0"/>
      </rPr>
      <t>La política se comunica adecuadamente y se informa a los/as miembros del personal al respecto continuamente.</t>
    </r>
  </si>
  <si>
    <r>
      <rPr>
        <rFont val="Arial"/>
        <i/>
        <color theme="1"/>
        <sz val="9.0"/>
      </rPr>
      <t>En caso de seleccionar esta respuesta, proporcionar la política correspondiente e información sobre la capacitación del personal y los mecanismos de denuncia.</t>
    </r>
  </si>
  <si>
    <r>
      <rPr>
        <rFont val="Arial"/>
        <color theme="1"/>
        <sz val="9.0"/>
      </rPr>
      <t>La entidad tiene una política sobre la protección contra represalias de las personas denunciantes de irregularidades, o bien esta protección se recoge en la política de recursos humanos, pero no siempre hay unos mecanismos de denuncia claros y el anonimato y la protección de quien denuncia no se define claramente.</t>
    </r>
  </si>
  <si>
    <r>
      <rPr>
        <rFont val="Arial"/>
        <i/>
        <color theme="1"/>
        <sz val="9.0"/>
      </rPr>
      <t>En caso de seleccionar esta respuesta, proporcionar la política correspondiente y la información y las aclaraciones que procedan.</t>
    </r>
  </si>
  <si>
    <r>
      <rPr>
        <rFont val="Arial"/>
        <color theme="1"/>
        <sz val="9.0"/>
      </rPr>
      <t>La entidad no tiene una política sobre la protección contra represalias de las personas denunciantes de irregularidades, si bien sí que cuenta con mecanismos de protección y de denuncia.</t>
    </r>
    <r>
      <rPr>
        <rFont val="Arial"/>
        <color theme="1"/>
        <sz val="9.0"/>
      </rPr>
      <t xml:space="preserve"> </t>
    </r>
    <r>
      <rPr>
        <rFont val="Arial"/>
        <color theme="1"/>
        <sz val="9.0"/>
      </rPr>
      <t>La entidad tiene previsto redactar una política independiente y más formal sobre la protección contra represalias de las personas denunciantes de irregularidades.</t>
    </r>
  </si>
  <si>
    <r>
      <rPr>
        <rFont val="Arial"/>
        <i/>
        <color theme="1"/>
        <sz val="9.0"/>
      </rPr>
      <t>En caso de seleccionar esta respuesta, proporcionar una explicación breve.</t>
    </r>
  </si>
  <si>
    <r>
      <rPr>
        <rFont val="Arial"/>
        <color theme="1"/>
        <sz val="9.0"/>
      </rPr>
      <t>La entidad no tiene una política sobre la protección contra represalias de las personas denunciantes de irregularidades ni cuenta con mecanismos de protección ni de denuncia.</t>
    </r>
  </si>
  <si>
    <r>
      <rPr>
        <rFont val="Arial"/>
        <i/>
        <color theme="1"/>
        <sz val="9.0"/>
      </rPr>
      <t>En caso de seleccionar esta respuesta, proporcionar una explicación breve.</t>
    </r>
  </si>
  <si>
    <r>
      <rPr>
        <rFont val="Arial Black"/>
        <color rgb="FFFFFFFF"/>
        <sz val="9.0"/>
      </rPr>
      <t>Sección 4:</t>
    </r>
    <r>
      <rPr>
        <rFont val="Arial Black"/>
        <color rgb="FFFFFFFF"/>
        <sz val="9.0"/>
      </rPr>
      <t xml:space="preserve"> </t>
    </r>
    <r>
      <rPr>
        <rFont val="Arial Black"/>
        <color rgb="FFFFFFFF"/>
        <sz val="9.0"/>
      </rPr>
      <t xml:space="preserve">Gestión financiera </t>
    </r>
  </si>
  <si>
    <r>
      <rPr>
        <rFont val="Arial"/>
        <b/>
        <color rgb="FF004976"/>
        <sz val="9.0"/>
      </rPr>
      <t>¿La entidad tiene una política de gestión financiera y/o directrices financieras?</t>
    </r>
  </si>
  <si>
    <r>
      <rPr>
        <rFont val="Arial"/>
        <color theme="1"/>
        <sz val="9.0"/>
      </rPr>
      <t>La entidad tiene una política y/o directrices de gestión financiera.</t>
    </r>
    <r>
      <rPr>
        <rFont val="Arial"/>
        <color theme="1"/>
        <sz val="9.0"/>
      </rPr>
      <t xml:space="preserve"> </t>
    </r>
    <r>
      <rPr>
        <rFont val="Arial"/>
        <color theme="1"/>
        <sz val="9.0"/>
      </rPr>
      <t>La entidad revisa la política y/o las directrices periódicamente y comunica los cambios a todo el personal.</t>
    </r>
  </si>
  <si>
    <r>
      <rPr>
        <rFont val="Arial"/>
        <i/>
        <color theme="1"/>
        <sz val="9.0"/>
      </rPr>
      <t>En caso de seleccionar esta respuesta, proporcionar la política y/o las directrices, la información que proceda sobre las revisiones, así como la capacitación o los mecanismos previstos para comunicar los cambios al personal y la información y las aclaraciones que procedan.</t>
    </r>
  </si>
  <si>
    <r>
      <rPr>
        <rFont val="Arial"/>
        <color theme="1"/>
        <sz val="9.0"/>
      </rPr>
      <t>La entidad tiene una política de gestión financiera y/o directrices financieras que todos/as los/as miembros del personal con responsabilidades de gestión financiera debe cumplir.</t>
    </r>
    <r>
      <rPr>
        <rFont val="Arial"/>
        <color theme="1"/>
        <sz val="9.0"/>
      </rPr>
      <t xml:space="preserve"> </t>
    </r>
    <r>
      <rPr>
        <rFont val="Arial"/>
        <color theme="1"/>
        <sz val="9.0"/>
      </rPr>
      <t>La entidad revisa la política y/o las directrices con frecuencia y según las necesidades (</t>
    </r>
    <r>
      <rPr>
        <rFont val="Arial"/>
        <i/>
        <color theme="1"/>
        <sz val="9.0"/>
      </rPr>
      <t>ad-hoc</t>
    </r>
    <r>
      <rPr>
        <rFont val="Arial"/>
        <color theme="1"/>
        <sz val="9.0"/>
      </rPr>
      <t>) y los cambios no suelen comunicarse a todos/as los/as miembros del personal.</t>
    </r>
    <r>
      <rPr>
        <rFont val="Arial"/>
        <color theme="1"/>
        <sz val="9.0"/>
      </rPr>
      <t xml:space="preserve"> </t>
    </r>
  </si>
  <si>
    <r>
      <rPr>
        <rFont val="Arial"/>
        <i/>
        <color theme="1"/>
        <sz val="9.0"/>
      </rPr>
      <t>En caso de seleccionar esta respuesta, proporcionar la política y/o las directrices y la información y las aclaraciones que procedan.</t>
    </r>
  </si>
  <si>
    <r>
      <rPr>
        <rFont val="Arial"/>
        <color theme="1"/>
        <sz val="9.0"/>
      </rPr>
      <t>La entidad tiene una política de gestión financiera y/o directrices financieras, pero no se han actualizado recientemente.</t>
    </r>
    <r>
      <rPr>
        <rFont val="Arial"/>
        <color theme="1"/>
        <sz val="9.0"/>
      </rPr>
      <t xml:space="preserve"> </t>
    </r>
    <r>
      <rPr>
        <rFont val="Arial"/>
        <color theme="1"/>
        <sz val="9.0"/>
      </rPr>
      <t>No está claro si en la práctica la política y/o las directrices se siguen y puede haber algunos casos en los que no se registren debidamente los documentos de apoyo.</t>
    </r>
  </si>
  <si>
    <r>
      <rPr>
        <rFont val="Arial"/>
        <i/>
        <color theme="1"/>
        <sz val="9.0"/>
      </rPr>
      <t>En caso de seleccionar esta respuesta, proporcionar la política y/o las directrices y la información y las aclaraciones que procedan.</t>
    </r>
  </si>
  <si>
    <r>
      <rPr>
        <rFont val="Arial"/>
        <color theme="1"/>
        <sz val="9.0"/>
      </rPr>
      <t>La entidad no tiene una política de gestión financiera ni directrices financieras, pero sí que cuenta con una política y/o directrices en las que se tratan tanto la gestión financiera como las adquisiciones.</t>
    </r>
    <r>
      <rPr>
        <rFont val="Arial"/>
        <color theme="1"/>
        <sz val="9.0"/>
      </rPr>
      <t xml:space="preserve"> </t>
    </r>
    <r>
      <rPr>
        <rFont val="Arial"/>
        <color theme="1"/>
        <sz val="9.0"/>
      </rPr>
      <t>La política no se ha actualizado recientemente y solo se revisa según las necesidades (</t>
    </r>
    <r>
      <rPr>
        <rFont val="Arial"/>
        <i/>
        <color theme="1"/>
        <sz val="9.0"/>
      </rPr>
      <t>ad-hoc</t>
    </r>
    <r>
      <rPr>
        <rFont val="Arial"/>
        <color theme="1"/>
        <sz val="9.0"/>
      </rPr>
      <t>).</t>
    </r>
    <r>
      <rPr>
        <rFont val="Arial"/>
        <color theme="1"/>
        <sz val="9.0"/>
      </rPr>
      <t xml:space="preserve"> </t>
    </r>
    <r>
      <rPr>
        <rFont val="Arial"/>
        <color theme="1"/>
        <sz val="9.0"/>
      </rPr>
      <t>Es posible que se informe sobre la política a los/as miembros del personal oportunos/as.</t>
    </r>
  </si>
  <si>
    <r>
      <rPr>
        <rFont val="Arial"/>
        <i/>
        <color theme="1"/>
        <sz val="9.0"/>
      </rPr>
      <t>En caso de seleccionar esta respuesta, proporcionar la política y/o las directrices y la información y las aclaraciones que procedan.</t>
    </r>
  </si>
  <si>
    <r>
      <rPr>
        <rFont val="Arial"/>
        <b/>
        <color rgb="FF004976"/>
        <sz val="9.0"/>
      </rPr>
      <t>¿La entidad tiene un sistema de contabilidad que permite registrar debidamente las transacciones financieras con los donantes y hacer informes al respecto, el cual incluya la distribución de los gastos según los elementos correspondientes, las categorías de desembolso y las fuentes de los fondos?</t>
    </r>
    <r>
      <rPr>
        <rFont val="Arial"/>
        <b/>
        <color rgb="FF004976"/>
        <sz val="9.0"/>
      </rPr>
      <t xml:space="preserve"> </t>
    </r>
    <r>
      <rPr>
        <rFont val="Arial"/>
        <b/>
        <color rgb="FF004976"/>
        <sz val="9.0"/>
      </rPr>
      <t xml:space="preserve">¿La entidad utiliza un </t>
    </r>
    <r>
      <rPr>
        <rFont val="Arial"/>
        <b/>
        <i/>
        <color rgb="FF004976"/>
        <sz val="9.0"/>
      </rPr>
      <t>software</t>
    </r>
    <r>
      <rPr>
        <rFont val="Arial"/>
        <b/>
        <color rgb="FF004976"/>
        <sz val="9.0"/>
      </rPr>
      <t xml:space="preserve"> de contabilidad?</t>
    </r>
  </si>
  <si>
    <r>
      <rPr>
        <rFont val="Arial"/>
        <color theme="1"/>
        <sz val="9.0"/>
      </rPr>
      <t xml:space="preserve">La entidad tiene un </t>
    </r>
    <r>
      <rPr>
        <rFont val="Arial"/>
        <i/>
        <color theme="1"/>
        <sz val="9.0"/>
      </rPr>
      <t>software</t>
    </r>
    <r>
      <rPr>
        <rFont val="Arial"/>
        <color theme="1"/>
        <sz val="9.0"/>
      </rPr>
      <t xml:space="preserve"> en línea de contabilidad/de planificación de recursos empresariales (ERP) y un sistema de contabilidad que se ajusta a los principios de contabilidad generalmente aceptados (PCGA) o a otros principios de contabilidad que exija el donante.</t>
    </r>
    <r>
      <rPr>
        <rFont val="Arial"/>
        <color theme="1"/>
        <sz val="9.0"/>
      </rPr>
      <t xml:space="preserve"> </t>
    </r>
    <r>
      <rPr>
        <rFont val="Arial"/>
        <color theme="1"/>
        <sz val="9.0"/>
      </rPr>
      <t>La distribución de los gastos se registra debidamente en el sistema y se hacen informes al respecto siguiendo plazos prudenciales.</t>
    </r>
    <r>
      <rPr>
        <rFont val="Arial"/>
        <color theme="1"/>
        <sz val="9.0"/>
      </rPr>
      <t xml:space="preserve"> </t>
    </r>
  </si>
  <si>
    <r>
      <rPr>
        <rFont val="Arial"/>
        <i/>
        <color theme="1"/>
        <sz val="9.0"/>
      </rPr>
      <t>En caso de seleccionar esta respuesta, proporcionar la información que proceda sobre el sistema de contabilidad.</t>
    </r>
  </si>
  <si>
    <r>
      <rPr>
        <rFont val="Arial"/>
        <color theme="1"/>
        <sz val="9.0"/>
      </rPr>
      <t xml:space="preserve">La entidad tiene un </t>
    </r>
    <r>
      <rPr>
        <rFont val="Arial"/>
        <i/>
        <color theme="1"/>
        <sz val="9.0"/>
      </rPr>
      <t>software</t>
    </r>
    <r>
      <rPr>
        <rFont val="Arial"/>
        <color theme="1"/>
        <sz val="9.0"/>
      </rPr>
      <t xml:space="preserve"> en línea de contabilidad/de planificación de recursos empresariales (ERP) y un sistema de contabilidad que se ajusta a los principios de contabilidad generalmente aceptados (PCGA) o a otros principios de contabilidad que exija el donante.</t>
    </r>
    <r>
      <rPr>
        <rFont val="Arial"/>
        <color theme="1"/>
        <sz val="9.0"/>
      </rPr>
      <t xml:space="preserve"> </t>
    </r>
    <r>
      <rPr>
        <rFont val="Arial"/>
        <color theme="1"/>
        <sz val="9.0"/>
      </rPr>
      <t>La distribución de los gastos no siempre se registra debidamente en el sistema y no siempre se hacen informes al respecto siguiendo plazos prudenciales.</t>
    </r>
  </si>
  <si>
    <r>
      <rPr>
        <rFont val="Arial"/>
        <i/>
        <color theme="1"/>
        <sz val="9.0"/>
      </rPr>
      <t>En caso de seleccionar esta respuesta, proporcionar la información que proceda sobre el sistema de contabilidad, así como la información y las aclaraciones que procedan.</t>
    </r>
  </si>
  <si>
    <r>
      <rPr>
        <rFont val="Arial"/>
        <color theme="1"/>
        <sz val="9.0"/>
      </rPr>
      <t xml:space="preserve">La entidad no tiene un </t>
    </r>
    <r>
      <rPr>
        <rFont val="Arial"/>
        <i/>
        <color theme="1"/>
        <sz val="9.0"/>
      </rPr>
      <t>software</t>
    </r>
    <r>
      <rPr>
        <rFont val="Arial"/>
        <color theme="1"/>
        <sz val="9.0"/>
      </rPr>
      <t xml:space="preserve"> en línea de contabilidad/de planificación de recursos empresariales (ERP), pero sí que tiene un sistema de contabilidad informatizado autónomo (</t>
    </r>
    <r>
      <rPr>
        <rFont val="Arial"/>
        <i/>
        <color theme="1"/>
        <sz val="9.0"/>
      </rPr>
      <t>stand-alone</t>
    </r>
    <r>
      <rPr>
        <rFont val="Arial"/>
        <color theme="1"/>
        <sz val="9.0"/>
      </rPr>
      <t xml:space="preserve">) o de red de área local (LAN) y sigue los principios de contabilidad que exija el donante. </t>
    </r>
    <r>
      <rPr>
        <rFont val="Arial"/>
        <color theme="1"/>
        <sz val="9.0"/>
      </rPr>
      <t xml:space="preserve"> </t>
    </r>
    <r>
      <rPr>
        <rFont val="Arial"/>
        <color theme="1"/>
        <sz val="9.0"/>
      </rPr>
      <t>Todas las transacciones se registran en archivos no conectados a internet y es posible preparar informes anuales.</t>
    </r>
    <r>
      <rPr>
        <rFont val="Arial"/>
        <color theme="1"/>
        <sz val="9.0"/>
      </rPr>
      <t xml:space="preserve"> </t>
    </r>
  </si>
  <si>
    <r>
      <rPr>
        <rFont val="Arial"/>
        <i/>
        <color theme="1"/>
        <sz val="9.0"/>
      </rPr>
      <t>En caso de seleccionar esta respuesta, proporcionar una explicación breve.</t>
    </r>
  </si>
  <si>
    <r>
      <rPr>
        <rFont val="Arial"/>
        <color theme="1"/>
        <sz val="9.0"/>
      </rPr>
      <t xml:space="preserve">La entidad no tiene un </t>
    </r>
    <r>
      <rPr>
        <rFont val="Arial"/>
        <i/>
        <color theme="1"/>
        <sz val="9.0"/>
      </rPr>
      <t>software</t>
    </r>
    <r>
      <rPr>
        <rFont val="Arial"/>
        <color theme="1"/>
        <sz val="9.0"/>
      </rPr>
      <t xml:space="preserve"> en línea de contabilidad/de planificación de recursos empresariales (ERP), pero sí que tiene un sistema de contabilidad en el que se registran las transacciones manualmente y se elaboran informes también manualmente.</t>
    </r>
    <r>
      <rPr>
        <rFont val="Arial"/>
        <color theme="1"/>
        <sz val="9.0"/>
      </rPr>
      <t xml:space="preserve"> </t>
    </r>
  </si>
  <si>
    <r>
      <rPr>
        <rFont val="Arial"/>
        <i/>
        <color theme="1"/>
        <sz val="9.0"/>
      </rPr>
      <t>En caso de seleccionar esta respuesta, proporcionar una explicación breve.</t>
    </r>
  </si>
  <si>
    <r>
      <rPr>
        <rFont val="Arial"/>
        <b/>
        <color rgb="FF004976"/>
        <sz val="9.0"/>
      </rPr>
      <t>¿La entidad tiene un marco de control interno documentado que se aplica a sus alianzas y acuerdos con contratistas, personas beneficiarias y otras partes externas?</t>
    </r>
    <r>
      <rPr>
        <rFont val="Arial"/>
        <b/>
        <color rgb="FF004976"/>
        <sz val="9.0"/>
      </rPr>
      <t xml:space="preserve"> </t>
    </r>
  </si>
  <si>
    <r>
      <rPr>
        <rFont val="Arial"/>
        <color theme="1"/>
        <sz val="9.0"/>
      </rPr>
      <t>La entidad cuenta con vigor un marco de control interno documentado y vela por el cumplimiento uniforme de dicho marco.</t>
    </r>
    <r>
      <rPr>
        <rFont val="Arial"/>
        <color theme="1"/>
        <sz val="9.0"/>
      </rPr>
      <t xml:space="preserve"> </t>
    </r>
  </si>
  <si>
    <r>
      <rPr>
        <rFont val="Arial"/>
        <i/>
        <color theme="1"/>
        <sz val="9.0"/>
      </rPr>
      <t>En caso de seleccionar esta respuesta, proporcione el marco de control interno y la información y las aclaraciones adicionales que procedan.</t>
    </r>
  </si>
  <si>
    <r>
      <rPr>
        <rFont val="Arial"/>
        <color theme="1"/>
        <sz val="9.0"/>
      </rPr>
      <t>La entidad cuenta con una especie de marco de control interno, pero no siempre se aplica.</t>
    </r>
  </si>
  <si>
    <r>
      <rPr>
        <rFont val="Arial"/>
        <i/>
        <color theme="1"/>
        <sz val="9.0"/>
      </rPr>
      <t>En caso de seleccionar esta respuesta, proporcionar el marco de control interno y la información y las aclaraciones adicionales que procedan.</t>
    </r>
  </si>
  <si>
    <r>
      <rPr>
        <rFont val="Arial"/>
        <color theme="1"/>
        <sz val="9.0"/>
      </rPr>
      <t>La entidad cuenta con un marco de control interno que solo se aplica a algunos tipos de entidades y operaciones y no tiene mecanismos claros para controlar su aplicación.</t>
    </r>
  </si>
  <si>
    <r>
      <rPr>
        <rFont val="Arial"/>
        <i/>
        <color theme="1"/>
        <sz val="9.0"/>
      </rPr>
      <t>En caso de seleccionar esta respuesta, proporcionar la información y las aclaraciones que procedan.</t>
    </r>
  </si>
  <si>
    <r>
      <rPr>
        <rFont val="Arial"/>
        <color theme="1"/>
        <sz val="9.0"/>
      </rPr>
      <t>La entidad no cuenta con un marco de control interno.</t>
    </r>
  </si>
  <si>
    <r>
      <rPr>
        <rFont val="Arial"/>
        <i/>
        <color theme="1"/>
        <sz val="9.0"/>
      </rPr>
      <t>En caso de seleccionar esta respuesta, proporcionar una explicación breve.</t>
    </r>
  </si>
  <si>
    <r>
      <rPr>
        <rFont val="Arial"/>
        <b/>
        <color rgb="FF004976"/>
        <sz val="9.0"/>
      </rPr>
      <t>¿La entidad tiene directrices claras sobre los documentos de apoyo que se necesitan para procesar los pagos en función del tipo de gasto?</t>
    </r>
  </si>
  <si>
    <r>
      <rPr>
        <rFont val="Arial"/>
        <color theme="1"/>
        <sz val="9.0"/>
      </rPr>
      <t>La entidad ha elaborado unas directrices claras sobre los documentos de apoyo que se necesitan para procesar los pagos y se comunican adecuada y frecuentemente al personal oportuno.</t>
    </r>
    <r>
      <rPr>
        <rFont val="Arial"/>
        <color theme="1"/>
        <sz val="9.0"/>
      </rPr>
      <t xml:space="preserve"> </t>
    </r>
    <r>
      <rPr>
        <rFont val="Arial"/>
        <color theme="1"/>
        <sz val="9.0"/>
      </rPr>
      <t>Todas las factura se emiten debidamente, se aprueban y se marcan como "pagadas".</t>
    </r>
    <r>
      <rPr>
        <rFont val="Arial"/>
        <color theme="1"/>
        <sz val="9.0"/>
      </rPr>
      <t xml:space="preserve"> </t>
    </r>
  </si>
  <si>
    <r>
      <rPr>
        <rFont val="Arial"/>
        <i/>
        <color theme="1"/>
        <sz val="9.0"/>
      </rPr>
      <t>En caso de seleccionar esta respuesta, proporcionar las directrices y los registros sobre las capacitaciones impartidas al personal.</t>
    </r>
  </si>
  <si>
    <r>
      <rPr>
        <rFont val="Arial"/>
        <color theme="1"/>
        <sz val="9.0"/>
      </rPr>
      <t>La entidad ha elaborado unas directrices claras sobre los documentos de apoyo que se necesitan para procesar los pagos.</t>
    </r>
    <r>
      <rPr>
        <rFont val="Arial"/>
        <color theme="1"/>
        <sz val="9.0"/>
      </rPr>
      <t xml:space="preserve"> </t>
    </r>
    <r>
      <rPr>
        <rFont val="Arial"/>
        <color theme="1"/>
        <sz val="9.0"/>
      </rPr>
      <t>La entidad no capacita frecuentemente a su personal.</t>
    </r>
    <r>
      <rPr>
        <rFont val="Arial"/>
        <color theme="1"/>
        <sz val="9.0"/>
      </rPr>
      <t xml:space="preserve"> </t>
    </r>
    <r>
      <rPr>
        <rFont val="Arial"/>
        <color theme="1"/>
        <sz val="9.0"/>
      </rPr>
      <t>La mayoría de las facturas se marcan como "pagadas", pero en la factura no siempre se incluyen el código de proyecto y/o de cuenta u otros detalles.</t>
    </r>
    <r>
      <rPr>
        <rFont val="Arial"/>
        <color theme="1"/>
        <sz val="9.0"/>
      </rPr>
      <t xml:space="preserve"> </t>
    </r>
  </si>
  <si>
    <r>
      <rPr>
        <rFont val="Arial"/>
        <i/>
        <color theme="1"/>
        <sz val="9.0"/>
      </rPr>
      <t>En caso de seleccionar esta respuesta, proporcionar las directrices, los registros sobre las capacitaciones impartidas al personal y la información y las aclaraciones que procedan.</t>
    </r>
  </si>
  <si>
    <r>
      <rPr>
        <rFont val="Arial"/>
        <color theme="1"/>
        <sz val="9.0"/>
      </rPr>
      <t>La entidad no tiene una política documentada y hay algunas directrices informales sobre los documentos de apoyo que se necesitan para procesar los pagos.</t>
    </r>
    <r>
      <rPr>
        <rFont val="Arial"/>
        <color theme="1"/>
        <sz val="9.0"/>
      </rPr>
      <t xml:space="preserve"> </t>
    </r>
    <r>
      <rPr>
        <rFont val="Arial"/>
        <color theme="1"/>
        <sz val="9.0"/>
      </rPr>
      <t>No está claro si todas las factoras incluyen el código de proyecto y/o de cuenta, la fecha de aprobación y la firma.</t>
    </r>
    <r>
      <rPr>
        <rFont val="Arial"/>
        <color theme="1"/>
        <sz val="9.0"/>
      </rPr>
      <t xml:space="preserve"> </t>
    </r>
  </si>
  <si>
    <r>
      <rPr>
        <rFont val="Arial"/>
        <i/>
        <color theme="1"/>
        <sz val="9.0"/>
      </rPr>
      <t>En caso de seleccionar esta respuesta, proporcionar una explicación breve.</t>
    </r>
  </si>
  <si>
    <r>
      <rPr>
        <rFont val="Arial"/>
        <color theme="1"/>
        <sz val="9.0"/>
      </rPr>
      <t>La entidad no tiene directrices sobre los documentos de apoyo que se necesitan para procesar los pagos.</t>
    </r>
    <r>
      <rPr>
        <rFont val="Arial"/>
        <color theme="1"/>
        <sz val="9.0"/>
      </rPr>
      <t xml:space="preserve"> </t>
    </r>
    <r>
      <rPr>
        <rFont val="Arial"/>
        <color theme="1"/>
        <sz val="9.0"/>
      </rPr>
      <t>En ocasiones la organización sigue las instrucciones específicas que proporcionan los donantes.</t>
    </r>
    <r>
      <rPr>
        <rFont val="Arial"/>
        <color theme="1"/>
        <sz val="9.0"/>
      </rPr>
      <t xml:space="preserve"> </t>
    </r>
  </si>
  <si>
    <r>
      <rPr>
        <rFont val="Arial"/>
        <i/>
        <color theme="1"/>
        <sz val="9.0"/>
      </rPr>
      <t>En caso de seleccionar esta respuesta, proporcionar una explicación breve.</t>
    </r>
  </si>
  <si>
    <r>
      <rPr>
        <rFont val="Arial"/>
        <b/>
        <color rgb="FF004976"/>
        <sz val="9.0"/>
      </rPr>
      <t>¿La entidad tiene una política de gestión de efectivo?</t>
    </r>
  </si>
  <si>
    <r>
      <rPr>
        <rFont val="Arial"/>
        <color theme="1"/>
        <sz val="9.0"/>
      </rPr>
      <t>La entidad tiene una amplia política de gestión de efectivo que se cumple rigurosamente.</t>
    </r>
    <r>
      <rPr>
        <rFont val="Arial"/>
        <color theme="1"/>
        <sz val="9.0"/>
      </rPr>
      <t xml:space="preserve"> </t>
    </r>
    <r>
      <rPr>
        <rFont val="Arial"/>
        <color theme="1"/>
        <sz val="9.0"/>
      </rPr>
      <t>La política se revisa y actualiza con una determinada frecuencia y se comunica con regularidad a todos/as los/as miembros del personal.</t>
    </r>
  </si>
  <si>
    <r>
      <rPr>
        <rFont val="Arial"/>
        <i/>
        <color theme="1"/>
        <sz val="9.0"/>
      </rPr>
      <t>En caso de seleccionar esta respuesta, proporcionar la política y los registros correspondientes con las actualizaciones de la política y las comunicaciones al personal.</t>
    </r>
  </si>
  <si>
    <r>
      <rPr>
        <rFont val="Arial"/>
        <color theme="1"/>
        <sz val="9.0"/>
      </rPr>
      <t>La entidad ha elaborado una política de gestión de efectivo, si bien no la ha actualizado recientemente.</t>
    </r>
    <r>
      <rPr>
        <rFont val="Arial"/>
        <color theme="1"/>
        <sz val="9.0"/>
      </rPr>
      <t xml:space="preserve"> </t>
    </r>
    <r>
      <rPr>
        <rFont val="Arial"/>
        <color theme="1"/>
        <sz val="9.0"/>
      </rPr>
      <t>La política solo se revisa según las necesidades (</t>
    </r>
    <r>
      <rPr>
        <rFont val="Arial"/>
        <i/>
        <color theme="1"/>
        <sz val="9.0"/>
      </rPr>
      <t>ad-hoc</t>
    </r>
    <r>
      <rPr>
        <rFont val="Arial"/>
        <color theme="1"/>
        <sz val="9.0"/>
      </rPr>
      <t xml:space="preserve">) y la entidad celebra sesiones anuales de capacitación para todo el personal. </t>
    </r>
  </si>
  <si>
    <r>
      <rPr>
        <rFont val="Arial"/>
        <i/>
        <color theme="1"/>
        <sz val="9.0"/>
      </rPr>
      <t>En caso de seleccionar esta respuesta, proporcionar la política y los registros correspondientes con las actualizaciones de la política y las comunicaciones al personal.</t>
    </r>
  </si>
  <si>
    <r>
      <rPr>
        <rFont val="Arial"/>
        <color theme="1"/>
        <sz val="9.0"/>
      </rPr>
      <t>La entidad cuenta con una política de gestión de efectivo documentada, aunque prefiere mantener cierta flexibilidad en la gestión del efectivo dada la complejidad de las oficinas en el terreno.</t>
    </r>
    <r>
      <rPr>
        <rFont val="Arial"/>
        <color theme="1"/>
        <sz val="9.0"/>
      </rPr>
      <t xml:space="preserve"> </t>
    </r>
    <r>
      <rPr>
        <rFont val="Arial"/>
        <color theme="1"/>
        <sz val="9.0"/>
      </rPr>
      <t>El equipo financiera celebra sesiones de capacitación cuando es necesario.</t>
    </r>
  </si>
  <si>
    <r>
      <rPr>
        <rFont val="Arial"/>
        <i/>
        <color theme="1"/>
        <sz val="9.0"/>
      </rPr>
      <t>En caso de seleccionar esta respuesta, proporcionar la política y la información y las aclaraciones adicionales que procedan.</t>
    </r>
  </si>
  <si>
    <r>
      <rPr>
        <rFont val="Arial"/>
        <color theme="1"/>
        <sz val="9.0"/>
      </rPr>
      <t>La entidad no tiene directrices de gestión de efectivo documentadas, si bien el equipo financiero asume la responsabilidad de los errores que se cometan.</t>
    </r>
  </si>
  <si>
    <r>
      <rPr>
        <rFont val="Arial"/>
        <i/>
        <color theme="1"/>
        <sz val="9.0"/>
      </rPr>
      <t>En caso de seleccionar esta respuesta, proporcionar una explicación breve.</t>
    </r>
  </si>
  <si>
    <r>
      <rPr>
        <rFont val="Arial"/>
        <b/>
        <color rgb="FF004976"/>
        <sz val="9.0"/>
      </rPr>
      <t>¿La entidad limita el volumen o la cantidad de los pagos en efectivo?</t>
    </r>
    <r>
      <rPr>
        <rFont val="Arial"/>
        <b/>
        <color rgb="FF004976"/>
        <sz val="9.0"/>
      </rPr>
      <t xml:space="preserve"> </t>
    </r>
    <r>
      <rPr>
        <rFont val="Arial"/>
        <b/>
        <color rgb="FF004976"/>
        <sz val="9.0"/>
      </rPr>
      <t>¿Cómo se gestiona el libro de caja?</t>
    </r>
  </si>
  <si>
    <r>
      <rPr>
        <rFont val="Arial"/>
        <color theme="1"/>
        <sz val="9.0"/>
      </rPr>
      <t>La entidad limita la cantidad de los pagos en efectivo y los libros de caja se cuadran cada día.</t>
    </r>
  </si>
  <si>
    <r>
      <rPr>
        <rFont val="Arial"/>
        <i/>
        <color theme="1"/>
        <sz val="9.0"/>
      </rPr>
      <t>En caso de seleccionar esta respuesta, proporcionar una explicación breve.</t>
    </r>
  </si>
  <si>
    <r>
      <rPr>
        <rFont val="Arial"/>
        <color theme="1"/>
        <sz val="9.0"/>
      </rPr>
      <t>La entidad limita la cantidad de los pagos en efectivo y los libros de caja se cuadran y actualizan cada semana.</t>
    </r>
  </si>
  <si>
    <r>
      <rPr>
        <rFont val="Arial"/>
        <i/>
        <color theme="1"/>
        <sz val="9.0"/>
      </rPr>
      <t>En caso de seleccionar esta respuesta, proporcionar una explicación breve.</t>
    </r>
  </si>
  <si>
    <r>
      <rPr>
        <rFont val="Arial"/>
        <color theme="1"/>
        <sz val="9.0"/>
      </rPr>
      <t>La entidad limita la cantidad de los pagos en efectivo y los libros de caja se cuadran y actualizan cada 2-3 semanas.</t>
    </r>
  </si>
  <si>
    <r>
      <rPr>
        <rFont val="Arial"/>
        <i/>
        <color theme="1"/>
        <sz val="9.0"/>
      </rPr>
      <t>En caso de seleccionar esta respuesta, proporcionar una explicación breve.</t>
    </r>
  </si>
  <si>
    <r>
      <rPr>
        <rFont val="Arial"/>
        <color theme="1"/>
        <sz val="9.0"/>
      </rPr>
      <t>En la actualidad, la entidad no limita la cantidad de los pagos en efectivo y los libros de caja se cuadran irregularmente.</t>
    </r>
  </si>
  <si>
    <r>
      <rPr>
        <rFont val="Arial"/>
        <i/>
        <color theme="1"/>
        <sz val="9.0"/>
      </rPr>
      <t>En caso de seleccionar esta respuesta, proporcionar una explicación breve.</t>
    </r>
  </si>
  <si>
    <r>
      <rPr>
        <rFont val="Arial"/>
        <b/>
        <color rgb="FF004976"/>
        <sz val="9.0"/>
      </rPr>
      <t>¿La entidad necesita dos personas con firma autorizada para las transacciones bancarias?</t>
    </r>
    <r>
      <rPr>
        <rFont val="Arial"/>
        <b/>
        <color rgb="FF004976"/>
        <sz val="9.0"/>
      </rPr>
      <t xml:space="preserve"> </t>
    </r>
    <r>
      <rPr>
        <rFont val="Arial"/>
        <b/>
        <color rgb="FF004976"/>
        <sz val="9.0"/>
      </rPr>
      <t>¿Cuántas personas con firma autorizada constan en la cuenta bancaria y cuántas se necesitan para realizar transacciones?</t>
    </r>
  </si>
  <si>
    <r>
      <rPr>
        <rFont val="Arial"/>
        <color theme="1"/>
        <sz val="9.0"/>
      </rPr>
      <t>La entidad necesita dos personas con firma autorizada para las transacciones bancarias.</t>
    </r>
    <r>
      <rPr>
        <rFont val="Arial"/>
        <color theme="1"/>
        <sz val="9.0"/>
      </rPr>
      <t xml:space="preserve"> </t>
    </r>
    <r>
      <rPr>
        <rFont val="Arial"/>
        <color theme="1"/>
        <sz val="9.0"/>
      </rPr>
      <t>Según la política financiera documentada, se necesitan como mínimo dos firmas del personal autorizado para realizar las transacciones.</t>
    </r>
    <r>
      <rPr>
        <rFont val="Arial"/>
        <color theme="1"/>
        <sz val="9.0"/>
      </rPr>
      <t xml:space="preserve"> </t>
    </r>
    <r>
      <rPr>
        <rFont val="Arial"/>
        <color theme="1"/>
        <sz val="9.0"/>
      </rPr>
      <t>Las personas sin firma autorizada también tienen los talonarios en su posesión y control.</t>
    </r>
  </si>
  <si>
    <r>
      <rPr>
        <rFont val="Arial"/>
        <i/>
        <color theme="1"/>
        <sz val="9.0"/>
      </rPr>
      <t>En caso de seleccionar esta respuesta, proporcionar una explicación breve.</t>
    </r>
  </si>
  <si>
    <r>
      <rPr>
        <rFont val="Arial"/>
        <color theme="1"/>
        <sz val="9.0"/>
      </rPr>
      <t>La entidad necesita dos personas con firma autorizada para las transacciones bancarias.</t>
    </r>
    <r>
      <rPr>
        <rFont val="Arial"/>
        <color theme="1"/>
        <sz val="9.0"/>
      </rPr>
      <t xml:space="preserve"> </t>
    </r>
    <r>
      <rPr>
        <rFont val="Arial"/>
        <color theme="1"/>
        <sz val="9.0"/>
      </rPr>
      <t>En la práctica se necesitan como mínimo dos firmas del personal autorizado para realizar las transacciones, si bien esta circunstancia no se incluye en la política financiera documentada.</t>
    </r>
    <r>
      <rPr>
        <rFont val="Arial"/>
        <color theme="1"/>
        <sz val="9.0"/>
      </rPr>
      <t xml:space="preserve"> </t>
    </r>
    <r>
      <rPr>
        <rFont val="Arial"/>
        <color theme="1"/>
        <sz val="9.0"/>
      </rPr>
      <t>Una de las personas con firma autorizada tiene los talonarios en su posesión y control.</t>
    </r>
  </si>
  <si>
    <r>
      <rPr>
        <rFont val="Arial"/>
        <i/>
        <color theme="1"/>
        <sz val="9.0"/>
      </rPr>
      <t>En caso de seleccionar esta respuesta, proporcionar una explicación breve.</t>
    </r>
  </si>
  <si>
    <r>
      <rPr>
        <rFont val="Arial"/>
        <color theme="1"/>
        <sz val="9.0"/>
      </rPr>
      <t>La entidad no necesita dos personas con firma autorizada para las transacciones bancarias.</t>
    </r>
    <r>
      <rPr>
        <rFont val="Arial"/>
        <color theme="1"/>
        <sz val="9.0"/>
      </rPr>
      <t xml:space="preserve"> </t>
    </r>
    <r>
      <rPr>
        <rFont val="Arial"/>
        <color theme="1"/>
        <sz val="9.0"/>
      </rPr>
      <t>Es suficiente con una única firma para las transacciones.</t>
    </r>
    <r>
      <rPr>
        <rFont val="Arial"/>
        <color theme="1"/>
        <sz val="9.0"/>
      </rPr>
      <t xml:space="preserve"> </t>
    </r>
    <r>
      <rPr>
        <rFont val="Arial"/>
        <color theme="1"/>
        <sz val="9.0"/>
      </rPr>
      <t>Hay 2-3 personas con firma autorizada registradas en la cuenta bancaria, de las cuales sola una tiene los talonarios en su posesión y control.</t>
    </r>
  </si>
  <si>
    <r>
      <rPr>
        <rFont val="Arial"/>
        <i/>
        <color theme="1"/>
        <sz val="9.0"/>
      </rPr>
      <t>En caso de seleccionar esta respuesta, proporcionar una explicación breve.</t>
    </r>
  </si>
  <si>
    <r>
      <rPr>
        <rFont val="Arial"/>
        <color theme="1"/>
        <sz val="9.0"/>
      </rPr>
      <t>La entidad no necesita dos personas con firma autorizada para las transacciones bancarias.</t>
    </r>
    <r>
      <rPr>
        <rFont val="Arial"/>
        <color theme="1"/>
        <sz val="9.0"/>
      </rPr>
      <t xml:space="preserve"> </t>
    </r>
    <r>
      <rPr>
        <rFont val="Arial"/>
        <color theme="1"/>
        <sz val="9.0"/>
      </rPr>
      <t>Es suficiente con una única firma para las transacciones y solo hay una persona con firma autorizada registrada en la cuenta bancaria, quien tiene los talonarios en su posesión y control.</t>
    </r>
  </si>
  <si>
    <r>
      <rPr>
        <rFont val="Arial"/>
        <i/>
        <color theme="1"/>
        <sz val="9.0"/>
      </rPr>
      <t>En caso de seleccionar esta respuesta, proporcionar una explicación breve.</t>
    </r>
  </si>
  <si>
    <r>
      <rPr>
        <rFont val="Arial"/>
        <b/>
        <color rgb="FF004976"/>
        <sz val="9.0"/>
      </rPr>
      <t>¿En la entidad se exige que los saldos bancarios y los libros de caja se cuadren cada mes y se aprueben debidamente?</t>
    </r>
  </si>
  <si>
    <r>
      <rPr>
        <rFont val="Arial"/>
        <color theme="1"/>
        <sz val="9.0"/>
      </rPr>
      <t>En la política de gestión financiera de la entidad se exige que los saldos bancarios y los libros de caja se cuadren cada mes y se aprueben debidamente.</t>
    </r>
    <r>
      <rPr>
        <rFont val="Arial"/>
        <color theme="1"/>
        <sz val="9.0"/>
      </rPr>
      <t xml:space="preserve"> </t>
    </r>
    <r>
      <rPr>
        <rFont val="Arial"/>
        <color theme="1"/>
        <sz val="9.0"/>
      </rPr>
      <t>Las partidas pendientes están en orden y lo más probable es que cualquier transacción se compruebe con un control por muestreo aleatorio.</t>
    </r>
    <r>
      <rPr>
        <rFont val="Arial"/>
        <color theme="1"/>
        <sz val="9.0"/>
      </rPr>
      <t xml:space="preserve"> </t>
    </r>
  </si>
  <si>
    <r>
      <rPr>
        <rFont val="Arial"/>
        <i/>
        <color theme="1"/>
        <sz val="9.0"/>
      </rPr>
      <t>En caso de seleccionar esta respuesta, proporcionar la política y la información y las aclaraciones que procedan.</t>
    </r>
  </si>
  <si>
    <r>
      <rPr>
        <rFont val="Arial"/>
        <color theme="1"/>
        <sz val="9.0"/>
      </rPr>
      <t>En la política de gestión financiera de la entidad no se exige explícitamente que los saldos bancarios y los libros de caja se cuadren cada mes y se aprueben debidamente, si bien es algo que se hace en la práctica.</t>
    </r>
    <r>
      <rPr>
        <rFont val="Arial"/>
        <color theme="1"/>
        <sz val="9.0"/>
      </rPr>
      <t xml:space="preserve"> </t>
    </r>
    <r>
      <rPr>
        <rFont val="Arial"/>
        <color theme="1"/>
        <sz val="9.0"/>
      </rPr>
      <t>La mayoría de partidas pendientes están en orden.</t>
    </r>
    <r>
      <rPr>
        <rFont val="Arial"/>
        <color theme="1"/>
        <sz val="9.0"/>
      </rPr>
      <t xml:space="preserve"> </t>
    </r>
  </si>
  <si>
    <r>
      <rPr>
        <rFont val="Arial"/>
        <i/>
        <color theme="1"/>
        <sz val="9.0"/>
      </rPr>
      <t>En caso de seleccionar esta respuesta, proporcionar una explicación breve.</t>
    </r>
  </si>
  <si>
    <r>
      <rPr>
        <rFont val="Arial"/>
        <color theme="1"/>
        <sz val="9.0"/>
      </rPr>
      <t>En la entidad no se exige que los saldos bancarios y los libros de caja se cuadren cada mes y se aprueben debidamente, si bien se suelen cuadrar con regularidad (por ejemplo, trimestralmente) y se aprueban debidamente en la mayoría de ocasiones.</t>
    </r>
    <r>
      <rPr>
        <rFont val="Arial"/>
        <color theme="1"/>
        <sz val="9.0"/>
      </rPr>
      <t xml:space="preserve"> </t>
    </r>
  </si>
  <si>
    <r>
      <rPr>
        <rFont val="Arial"/>
        <i/>
        <color theme="1"/>
        <sz val="9.0"/>
      </rPr>
      <t>En caso de seleccionar esta respuesta, proporcionar una explicación breve.</t>
    </r>
  </si>
  <si>
    <r>
      <rPr>
        <rFont val="Arial"/>
        <color theme="1"/>
        <sz val="9.0"/>
      </rPr>
      <t>En la entidad no se exige que los saldos bancarios y los libros de caja se cuadren cada mes y se aprueben debidamente y solo se cuadran según las necesidades (</t>
    </r>
    <r>
      <rPr>
        <rFont val="Arial"/>
        <i/>
        <color theme="1"/>
        <sz val="9.0"/>
      </rPr>
      <t>ad-hoc</t>
    </r>
    <r>
      <rPr>
        <rFont val="Arial"/>
        <color theme="1"/>
        <sz val="9.0"/>
      </rPr>
      <t>) y se aprueban debidamente en la mayoría de ocasiones.</t>
    </r>
    <r>
      <rPr>
        <rFont val="Arial"/>
        <color theme="1"/>
        <sz val="9.0"/>
      </rPr>
      <t xml:space="preserve"> </t>
    </r>
  </si>
  <si>
    <r>
      <rPr>
        <rFont val="Arial"/>
        <i/>
        <color theme="1"/>
        <sz val="9.0"/>
      </rPr>
      <t>En caso de seleccionar esta respuesta, proporcionar una explicación breve.</t>
    </r>
  </si>
  <si>
    <r>
      <rPr>
        <rFont val="Arial"/>
        <b/>
        <color rgb="FF004976"/>
        <sz val="9.0"/>
      </rPr>
      <t>¿La entidad se ha sido sometido alguna vez a un control interno y/o a una auditoría financiera?</t>
    </r>
    <r>
      <rPr>
        <rFont val="Arial"/>
        <b/>
        <color rgb="FF004976"/>
        <sz val="9.0"/>
      </rPr>
      <t xml:space="preserve"> </t>
    </r>
    <r>
      <rPr>
        <rFont val="Arial"/>
        <b/>
        <color rgb="FF004976"/>
        <sz val="9.0"/>
      </rPr>
      <t>En caso afirmativo, ¿se descubrió alguna cuestión relevante?</t>
    </r>
    <r>
      <rPr>
        <rFont val="Arial"/>
        <b/>
        <color rgb="FF004976"/>
        <sz val="9.0"/>
      </rPr>
      <t xml:space="preserve"> </t>
    </r>
    <r>
      <rPr>
        <rFont val="Arial"/>
        <b/>
        <color rgb="FF004976"/>
        <sz val="9.0"/>
      </rPr>
      <t>En caso afirmativo, ¿actuó la entidad conforme a las recomendaciones?</t>
    </r>
  </si>
  <si>
    <r>
      <rPr>
        <rFont val="Arial"/>
        <color theme="1"/>
        <sz val="9.0"/>
      </rPr>
      <t>La entidad se somete a auditorías con regularidad.</t>
    </r>
    <r>
      <rPr>
        <rFont val="Arial"/>
        <color theme="1"/>
        <sz val="9.0"/>
      </rPr>
      <t xml:space="preserve"> </t>
    </r>
    <r>
      <rPr>
        <rFont val="Arial"/>
        <color theme="1"/>
        <sz val="9.0"/>
      </rPr>
      <t>En la auditoría más reciente, la entidad obtuvo una calificación satisfactoria en el control interno y/o no se detectaron costos inelegibles en el marco de las actividades financiadas por los donantes.</t>
    </r>
  </si>
  <si>
    <r>
      <rPr>
        <rFont val="Arial"/>
        <i/>
        <color theme="1"/>
        <sz val="9.0"/>
      </rPr>
      <t>En caso de seleccionar esta opción, proporcionar el/los informe(s) de auditoría correspondiente(s)</t>
    </r>
  </si>
  <si>
    <r>
      <rPr>
        <rFont val="Arial"/>
        <color theme="1"/>
        <sz val="9.0"/>
      </rPr>
      <t>La entidad se somete a auditorías en función de los requerimientos del donante.</t>
    </r>
    <r>
      <rPr>
        <rFont val="Arial"/>
        <color theme="1"/>
        <sz val="9.0"/>
      </rPr>
      <t xml:space="preserve"> </t>
    </r>
    <r>
      <rPr>
        <rFont val="Arial"/>
        <color theme="1"/>
        <sz val="9.0"/>
      </rPr>
      <t>En la auditoría más reciente se detectaron costos inelegibles de poca relevancia que no revelaban cuestiones importantes y la entidad tomó de inmediato las medidas necesarias conforme a las recomendaciones recibidas.</t>
    </r>
  </si>
  <si>
    <r>
      <rPr>
        <rFont val="Arial"/>
        <i/>
        <color theme="1"/>
        <sz val="9.0"/>
      </rPr>
      <t>En caso de seleccionar esta respuesta, proporcionar el/los informe(s) de auditoría correspondiente(s) y la información que proceda sobre la implementación de las recomendaciones.</t>
    </r>
  </si>
  <si>
    <r>
      <rPr>
        <rFont val="Arial"/>
        <color theme="1"/>
        <sz val="9.0"/>
      </rPr>
      <t>La entidad se somete a auditorías en función de los requerimientos del donante.</t>
    </r>
    <r>
      <rPr>
        <rFont val="Arial"/>
        <color theme="1"/>
        <sz val="9.0"/>
      </rPr>
      <t xml:space="preserve"> </t>
    </r>
    <r>
      <rPr>
        <rFont val="Arial"/>
        <color theme="1"/>
        <sz val="9.0"/>
      </rPr>
      <t>En la auditoría más reciente se detectaron costos inelegibles de mayor relevancia y es posible que la entidad haya actuado conforme a las recomendaciones recibidas solo parcialmente.</t>
    </r>
  </si>
  <si>
    <r>
      <rPr>
        <rFont val="Arial"/>
        <i/>
        <color theme="1"/>
        <sz val="9.0"/>
      </rPr>
      <t>En caso de seleccionar esta respuesta, proporcionar el/los informe(s) de auditoría correspondiente(s) y la información que proceda sobre la implementación de las recomendaciones.</t>
    </r>
  </si>
  <si>
    <r>
      <rPr>
        <rFont val="Arial"/>
        <color theme="1"/>
        <sz val="9.0"/>
      </rPr>
      <t>La entidad no se somete a auditorías con regularidad.</t>
    </r>
    <r>
      <rPr>
        <rFont val="Arial"/>
        <color theme="1"/>
        <sz val="9.0"/>
      </rPr>
      <t xml:space="preserve"> </t>
    </r>
    <r>
      <rPr>
        <rFont val="Arial"/>
        <color theme="1"/>
        <sz val="9.0"/>
      </rPr>
      <t>Es posible que haya recomendaciones pendientes de implementar de una o varias auditorías anteriores.</t>
    </r>
    <r>
      <rPr>
        <rFont val="Arial"/>
        <color theme="1"/>
        <sz val="9.0"/>
      </rPr>
      <t xml:space="preserve"> </t>
    </r>
  </si>
  <si>
    <r>
      <rPr>
        <rFont val="Arial"/>
        <i/>
        <color theme="1"/>
        <sz val="9.0"/>
      </rPr>
      <t>En caso de seleccionar esta respuesta, proporcionar el/los informe(s) de auditoría correspondiente(s) y el estado de la implementación de las recomendaciones.</t>
    </r>
  </si>
  <si>
    <r>
      <rPr>
        <rFont val="Arial"/>
        <b/>
        <color rgb="FF004976"/>
        <sz val="9.0"/>
      </rPr>
      <t>¿Con qué frecuencia se realizan en su entidad el recuento de efectivo y los controles por muestreo?</t>
    </r>
  </si>
  <si>
    <r>
      <rPr>
        <rFont val="Arial"/>
        <color theme="1"/>
        <sz val="9.0"/>
      </rPr>
      <t>En la entidad se realizan recuentos de efectivo y controles por muestreo como mínimo una vez al mes.</t>
    </r>
    <r>
      <rPr>
        <rFont val="Arial"/>
        <color theme="1"/>
        <sz val="9.0"/>
      </rPr>
      <t xml:space="preserve"> </t>
    </r>
    <r>
      <rPr>
        <rFont val="Arial"/>
        <color theme="1"/>
        <sz val="9.0"/>
      </rPr>
      <t>Los resultados no suelen revelar problemas graves.</t>
    </r>
  </si>
  <si>
    <r>
      <rPr>
        <rFont val="Arial"/>
        <i/>
        <color theme="1"/>
        <sz val="9.0"/>
      </rPr>
      <t>En caso de seleccionar esta respuesta, proporcionar las directrices y la información correspondientes.</t>
    </r>
  </si>
  <si>
    <r>
      <rPr>
        <rFont val="Arial"/>
        <color theme="1"/>
        <sz val="9.0"/>
      </rPr>
      <t>En la entidad se realizan recuentos de efectivo y controles por muestreo una vez al mes o cada dos meses.</t>
    </r>
    <r>
      <rPr>
        <rFont val="Arial"/>
        <color theme="1"/>
        <sz val="9.0"/>
      </rPr>
      <t xml:space="preserve"> </t>
    </r>
    <r>
      <rPr>
        <rFont val="Arial"/>
        <color theme="1"/>
        <sz val="9.0"/>
      </rPr>
      <t>Los resultados no suelen revelar problemas graves, si bien se han detectado problemas significativos.</t>
    </r>
  </si>
  <si>
    <r>
      <rPr>
        <rFont val="Arial"/>
        <i/>
        <color theme="1"/>
        <sz val="9.0"/>
      </rPr>
      <t>En caso de seleccionar esta respuesta, proporcionar una explicación breve.</t>
    </r>
  </si>
  <si>
    <r>
      <rPr>
        <rFont val="Arial"/>
        <color theme="1"/>
        <sz val="9.0"/>
      </rPr>
      <t>En la entidad se realizan recuentos de efectivo y controles por muestreo, pero no con frecuencia.</t>
    </r>
    <r>
      <rPr>
        <rFont val="Arial"/>
        <color theme="1"/>
        <sz val="9.0"/>
      </rPr>
      <t xml:space="preserve"> </t>
    </r>
    <r>
      <rPr>
        <rFont val="Arial"/>
        <color theme="1"/>
        <sz val="9.0"/>
      </rPr>
      <t>En estos casos los resultados han revelado algunos problemas.</t>
    </r>
  </si>
  <si>
    <r>
      <rPr>
        <rFont val="Arial"/>
        <i/>
        <color theme="1"/>
        <sz val="9.0"/>
      </rPr>
      <t>En caso de seleccionar esta respuesta, proporcionar una explicación breve.</t>
    </r>
  </si>
  <si>
    <r>
      <rPr>
        <rFont val="Arial"/>
        <color theme="1"/>
        <sz val="9.0"/>
      </rPr>
      <t>En la entidad no se realizan recuentos de efectivo y controles por muestreo con regularidad.</t>
    </r>
  </si>
  <si>
    <r>
      <rPr>
        <rFont val="Arial"/>
        <i/>
        <color theme="1"/>
        <sz val="9.0"/>
      </rPr>
      <t>En caso de seleccionar esta respuesta, proporcionar una explicación breve.</t>
    </r>
  </si>
  <si>
    <r>
      <rPr>
        <rFont val="Arial"/>
        <b/>
        <color rgb="FF004976"/>
        <sz val="9.0"/>
      </rPr>
      <t>¿La entidad limita la cantidad de efectivo que se custodia en una caja fuerte?</t>
    </r>
    <r>
      <rPr>
        <rFont val="Arial"/>
        <b/>
        <color rgb="FF004976"/>
        <sz val="9.0"/>
      </rPr>
      <t xml:space="preserve"> </t>
    </r>
    <r>
      <rPr>
        <rFont val="Arial"/>
        <b/>
        <color rgb="FF004976"/>
        <sz val="9.0"/>
      </rPr>
      <t xml:space="preserve">¿Se dividen adecuadamente las obligaciones de acceso a la caja fuerte? </t>
    </r>
    <r>
      <rPr>
        <rFont val="Arial"/>
        <b/>
        <color rgb="FF004976"/>
        <sz val="9.0"/>
      </rPr>
      <t xml:space="preserve">
</t>
    </r>
  </si>
  <si>
    <r>
      <rPr>
        <rFont val="Arial"/>
        <color theme="1"/>
        <sz val="9.0"/>
      </rPr>
      <t>La entidad ha fijado un límite de la cantidad de efectivo que se custodia en una caja fuerte.</t>
    </r>
    <r>
      <rPr>
        <rFont val="Arial"/>
        <color theme="1"/>
        <sz val="9.0"/>
      </rPr>
      <t xml:space="preserve"> </t>
    </r>
    <r>
      <rPr>
        <rFont val="Arial"/>
        <color theme="1"/>
        <sz val="9.0"/>
      </rPr>
      <t>Hay una división adecuada de las obligaciones para el acceso a la caja fuerte, la cual se respeta rigurosamente.</t>
    </r>
  </si>
  <si>
    <r>
      <rPr>
        <rFont val="Arial"/>
        <i/>
        <color theme="1"/>
        <sz val="9.0"/>
      </rPr>
      <t>En caso de seleccionar esta opción, proporcionar las directrices y la información que procedan.</t>
    </r>
  </si>
  <si>
    <r>
      <rPr>
        <rFont val="Arial"/>
        <color theme="1"/>
        <sz val="9.0"/>
      </rPr>
      <t>La entidad ha fijado un límite de la cantidad de efectivo que se custodia en una caja fuerte.</t>
    </r>
    <r>
      <rPr>
        <rFont val="Arial"/>
        <color theme="1"/>
        <sz val="9.0"/>
      </rPr>
      <t xml:space="preserve"> </t>
    </r>
    <r>
      <rPr>
        <rFont val="Arial"/>
        <color theme="1"/>
        <sz val="9.0"/>
      </rPr>
      <t>Hay una división adecuada de las obligaciones para el acceso a la caja fuerte, aunque no siempre se sigue rigurosamente.</t>
    </r>
  </si>
  <si>
    <r>
      <rPr>
        <rFont val="Arial"/>
        <i/>
        <color theme="1"/>
        <sz val="9.0"/>
      </rPr>
      <t>En caso de seleccionar esta opción, proporcionar la información que proceda.</t>
    </r>
  </si>
  <si>
    <r>
      <rPr>
        <rFont val="Arial"/>
        <color theme="1"/>
        <sz val="9.0"/>
      </rPr>
      <t>La entidad no ha fijado un límite de la cantidad de efectivo que se custodia en una caja fuerte, aunque se monitorea regularmente.</t>
    </r>
    <r>
      <rPr>
        <rFont val="Arial"/>
        <color theme="1"/>
        <sz val="9.0"/>
      </rPr>
      <t xml:space="preserve"> </t>
    </r>
    <r>
      <rPr>
        <rFont val="Arial"/>
        <color theme="1"/>
        <sz val="9.0"/>
      </rPr>
      <t>Hay una división informal de las obligaciones para el acceso a la caja fuerte.</t>
    </r>
  </si>
  <si>
    <r>
      <rPr>
        <rFont val="Arial"/>
        <i/>
        <color theme="1"/>
        <sz val="9.0"/>
      </rPr>
      <t>En caso de seleccionar esta respuesta, proporcionar una explicación breve.</t>
    </r>
  </si>
  <si>
    <r>
      <rPr>
        <rFont val="Arial"/>
        <color theme="1"/>
        <sz val="9.0"/>
      </rPr>
      <t>La entidad no ha fijado un límite de la cantidad de efectivo que se custodia en una caja fuerte y además no se monitorea regularmente.</t>
    </r>
    <r>
      <rPr>
        <rFont val="Arial"/>
        <color theme="1"/>
        <sz val="9.0"/>
      </rPr>
      <t xml:space="preserve"> </t>
    </r>
    <r>
      <rPr>
        <rFont val="Arial"/>
        <color theme="1"/>
        <sz val="9.0"/>
      </rPr>
      <t>No hay una división adecuada y consolidada de las obligaciones de acceso a la caja fuerte.</t>
    </r>
  </si>
  <si>
    <r>
      <rPr>
        <rFont val="Arial Black"/>
        <color rgb="FFFFFFFF"/>
        <sz val="9.0"/>
      </rPr>
      <t>Sección 5:</t>
    </r>
    <r>
      <rPr>
        <rFont val="Arial Black"/>
        <color rgb="FFFFFFFF"/>
        <sz val="9.0"/>
      </rPr>
      <t xml:space="preserve"> </t>
    </r>
    <r>
      <rPr>
        <rFont val="Arial Black"/>
        <color rgb="FFFFFFFF"/>
        <sz val="9.0"/>
      </rPr>
      <t>Adquisiciones (obligatoria)</t>
    </r>
  </si>
  <si>
    <r>
      <rPr>
        <rFont val="Arial"/>
        <b/>
        <color rgb="FF004976"/>
        <sz val="9.0"/>
      </rPr>
      <t>¿La entidad tiene políticas y procedimientos de adquisiciones documentados claros y bien definidos que incluyan cláusulas y directrices sobre los conflictos de intereses?</t>
    </r>
  </si>
  <si>
    <r>
      <rPr>
        <rFont val="Arial"/>
        <color theme="1"/>
        <sz val="9.0"/>
      </rPr>
      <t>La entidad tiene una política y unos procedimientos de adquisiciones documentados claros y bien definidos, los cuales se revisan y actualizan con regularidad (como mínimo cada dos años).</t>
    </r>
    <r>
      <rPr>
        <rFont val="Arial"/>
        <color theme="1"/>
        <sz val="9.0"/>
      </rPr>
      <t xml:space="preserve"> </t>
    </r>
    <r>
      <rPr>
        <rFont val="Arial"/>
        <color theme="1"/>
        <sz val="9.0"/>
      </rPr>
      <t>Los conflictos de intereses son una parte esencial de la política.</t>
    </r>
    <r>
      <rPr>
        <rFont val="Arial"/>
        <color theme="1"/>
        <sz val="9.0"/>
      </rPr>
      <t xml:space="preserve"> </t>
    </r>
    <r>
      <rPr>
        <rFont val="Arial"/>
        <color theme="1"/>
        <sz val="9.0"/>
      </rPr>
      <t>Los cambios importantes que se efectúan en la política se comunican debidamente a todos/as los/as miembros del personal.</t>
    </r>
  </si>
  <si>
    <r>
      <rPr>
        <rFont val="Arial"/>
        <i/>
        <color theme="1"/>
        <sz val="9.0"/>
      </rPr>
      <t>En caso de seleccionar esta respuesta, proporcionar información sobre la capacitación del personal y la información y las aclaraciones que procedan.</t>
    </r>
  </si>
  <si>
    <r>
      <rPr>
        <rFont val="Arial"/>
        <color theme="1"/>
        <sz val="9.0"/>
      </rPr>
      <t>La entidad tiene una política y unos procedimientos de adquisiciones documentados, los cuales incluyen disposiciones sobre los conflictos de intereses.</t>
    </r>
    <r>
      <rPr>
        <rFont val="Arial"/>
        <color theme="1"/>
        <sz val="9.0"/>
      </rPr>
      <t xml:space="preserve"> </t>
    </r>
    <r>
      <rPr>
        <rFont val="Arial"/>
        <color theme="1"/>
        <sz val="9.0"/>
      </rPr>
      <t>La política no se revisa y actualiza con regularidad y la última actualización se realizó hace 2-4 años.</t>
    </r>
    <r>
      <rPr>
        <rFont val="Arial"/>
        <color theme="1"/>
        <sz val="9.0"/>
      </rPr>
      <t xml:space="preserve"> </t>
    </r>
    <r>
      <rPr>
        <rFont val="Arial"/>
        <color theme="1"/>
        <sz val="9.0"/>
      </rPr>
      <t>Se publican las actas de la reunión con los cambios en la política, pero no se comunican a los/as miembros del personal que no trabajen en adquisiciones.</t>
    </r>
  </si>
  <si>
    <r>
      <rPr>
        <rFont val="Arial"/>
        <i/>
        <color theme="1"/>
        <sz val="9.0"/>
      </rPr>
      <t>En caso de seleccionar esta respuesta, proporcionar la política de adquisiciones, las actas de la reunión, información sobre la capacitación del personal y la información y las aclaraciones adicionales que procedan.</t>
    </r>
  </si>
  <si>
    <r>
      <rPr>
        <rFont val="Arial"/>
        <color theme="1"/>
        <sz val="9.0"/>
      </rPr>
      <t>La entidad tiene una política de adquisiciones documentada, la cual apenas incluye disposiciones sobre los conflictos de intereses.</t>
    </r>
    <r>
      <rPr>
        <rFont val="Arial"/>
        <color theme="1"/>
        <sz val="9.0"/>
      </rPr>
      <t xml:space="preserve"> </t>
    </r>
    <r>
      <rPr>
        <rFont val="Arial"/>
        <color theme="1"/>
        <sz val="9.0"/>
      </rPr>
      <t>Se han definido procedimientos de adquisiciones.</t>
    </r>
    <r>
      <rPr>
        <rFont val="Arial"/>
        <color theme="1"/>
        <sz val="9.0"/>
      </rPr>
      <t xml:space="preserve"> </t>
    </r>
    <r>
      <rPr>
        <rFont val="Arial"/>
        <color theme="1"/>
        <sz val="9.0"/>
      </rPr>
      <t>La política solo se revisa y actualiza según las necesidades (</t>
    </r>
    <r>
      <rPr>
        <rFont val="Arial"/>
        <i/>
        <color theme="1"/>
        <sz val="9.0"/>
      </rPr>
      <t>ad-hoc</t>
    </r>
    <r>
      <rPr>
        <rFont val="Arial"/>
        <color theme="1"/>
        <sz val="9.0"/>
      </rPr>
      <t>).</t>
    </r>
  </si>
  <si>
    <r>
      <rPr>
        <rFont val="Arial"/>
        <i/>
        <color theme="1"/>
        <sz val="9.0"/>
      </rPr>
      <t>En caso de seleccionar esta respuesta, proporcionar la política de adquisiciones y la información y las aclaraciones adicionales que procedan.</t>
    </r>
  </si>
  <si>
    <r>
      <rPr>
        <rFont val="Arial"/>
        <color theme="1"/>
        <sz val="9.0"/>
      </rPr>
      <t>La entidad no tiene una política de adquisiciones documentada.</t>
    </r>
    <r>
      <rPr>
        <rFont val="Arial"/>
        <color theme="1"/>
        <sz val="9.0"/>
      </rPr>
      <t xml:space="preserve"> </t>
    </r>
    <r>
      <rPr>
        <rFont val="Arial"/>
        <color theme="1"/>
        <sz val="9.0"/>
      </rPr>
      <t xml:space="preserve">Es posible que se hayan definido algunos procedimientos de adquisiciones. </t>
    </r>
  </si>
  <si>
    <r>
      <rPr>
        <rFont val="Arial"/>
        <i/>
        <color theme="1"/>
        <sz val="9.0"/>
      </rPr>
      <t>En caso de seleccionar esta respuesta, proporcionar una explicación breve.</t>
    </r>
  </si>
  <si>
    <r>
      <rPr>
        <rFont val="Arial"/>
        <b/>
        <color rgb="FF004976"/>
        <sz val="9.0"/>
      </rPr>
      <t>¿La entidad tiene un proceso de autorización para aprobar los compromisos?</t>
    </r>
  </si>
  <si>
    <r>
      <rPr>
        <rFont val="Arial"/>
        <color theme="1"/>
        <sz val="9.0"/>
      </rPr>
      <t>La entidad tiene un proceso de autorización matriz, el cual se respeta y está incluido en la política financiera.</t>
    </r>
    <r>
      <rPr>
        <rFont val="Arial"/>
        <color theme="1"/>
        <sz val="9.0"/>
      </rPr>
      <t xml:space="preserve"> </t>
    </r>
    <r>
      <rPr>
        <rFont val="Arial"/>
        <color theme="1"/>
        <sz val="9.0"/>
      </rPr>
      <t>El proceso es claro y se comunica debidamente a todos/as los/as miembros del personal.</t>
    </r>
  </si>
  <si>
    <r>
      <rPr>
        <rFont val="Arial"/>
        <i/>
        <color theme="1"/>
        <sz val="9.0"/>
      </rPr>
      <t>En caso de seleccionar esta respuesta, proporcionar el proceso de autorización documentado y los registros de la comunicación al personal pertinentes, así como la información y las aclaraciones que procedan.</t>
    </r>
  </si>
  <si>
    <r>
      <rPr>
        <rFont val="Arial"/>
        <color theme="1"/>
        <sz val="9.0"/>
      </rPr>
      <t>La entidad tiene un proceso de autorización matriz que en ocasiones se comunica a los/as miembros del personal, aunque para algunas actividades es necesario hacer excepciones.</t>
    </r>
  </si>
  <si>
    <r>
      <rPr>
        <rFont val="Arial"/>
        <i/>
        <color theme="1"/>
        <sz val="9.0"/>
      </rPr>
      <t>En caso de seleccionar esta respuesta, proporcionar el proceso de autorización documentado y los registros de la comunicación al personal pertinentes, así como la información y las aclaraciones que procedan con respecto a las excepciones.</t>
    </r>
  </si>
  <si>
    <r>
      <rPr>
        <rFont val="Arial"/>
        <color theme="1"/>
        <sz val="9.0"/>
      </rPr>
      <t>La entidad tiene un proceso de autorización para determinados tipos de pagos y actividades, aunque no siempre se comunica debidamente ni se respeta por falta de tiempo y por otras razones.</t>
    </r>
  </si>
  <si>
    <r>
      <rPr>
        <rFont val="Arial"/>
        <i/>
        <color theme="1"/>
        <sz val="9.0"/>
      </rPr>
      <t>En caso de seleccionar esta respuesta, proporcionar el proceso de autorización documentado y los registros de la comunicación al personal pertinentes, así como la información y las aclaraciones que procedan con respecto a las excepciones.</t>
    </r>
  </si>
  <si>
    <r>
      <rPr>
        <rFont val="Arial"/>
        <color theme="1"/>
        <sz val="9.0"/>
      </rPr>
      <t>La entidad no tiene un proceso de autorización oficial, pero hay determinadas reglas no escritas sobre quién es la persona responsable de dar determinados tipos de autorización, en función de las actividades.</t>
    </r>
  </si>
  <si>
    <r>
      <rPr>
        <rFont val="Arial"/>
        <i/>
        <color theme="1"/>
        <sz val="9.0"/>
      </rPr>
      <t>En caso de seleccionar esta respuesta, proporcionar una explicación breve.</t>
    </r>
  </si>
  <si>
    <r>
      <rPr>
        <rFont val="Arial"/>
        <b/>
        <color rgb="FF004976"/>
        <sz val="9.0"/>
      </rPr>
      <t>¿La entidad sigue un proceso bien definido para garantizar que las ofertas se reciben y evalúan de forma segura y transparente, así como un proceso de seguimiento del desempeño?</t>
    </r>
    <r>
      <rPr>
        <rFont val="Arial"/>
        <b/>
        <color rgb="FF004976"/>
        <sz val="9.0"/>
      </rPr>
      <t xml:space="preserve"> </t>
    </r>
    <r>
      <rPr>
        <rFont val="Arial"/>
        <b/>
        <color rgb="FF004976"/>
        <sz val="9.0"/>
      </rPr>
      <t>¿Cómo se gestionan las excepciones de estos procesos?</t>
    </r>
  </si>
  <si>
    <r>
      <rPr>
        <rFont val="Arial"/>
        <color theme="1"/>
        <sz val="9.0"/>
      </rPr>
      <t>La entidad tiene un proceso bien definido con respecto de la recepción y la evaluación de las ofertas y mantiene un registro sistemático de los proveedores pasados y actuales en el que se hace un seguimiento del desempeño.</t>
    </r>
    <r>
      <rPr>
        <rFont val="Arial"/>
        <color theme="1"/>
        <sz val="9.0"/>
      </rPr>
      <t xml:space="preserve"> </t>
    </r>
    <r>
      <rPr>
        <rFont val="Arial"/>
        <color theme="1"/>
        <sz val="9.0"/>
      </rPr>
      <t>En la mayoría de los casos, hay una apertura pública, o un proceso equivalente, al que todos los licitantes están invitados a asistir.</t>
    </r>
    <r>
      <rPr>
        <rFont val="Arial"/>
        <color theme="1"/>
        <sz val="9.0"/>
      </rPr>
      <t xml:space="preserve"> </t>
    </r>
    <r>
      <rPr>
        <rFont val="Arial"/>
        <color theme="1"/>
        <sz val="9.0"/>
      </rPr>
      <t>En la política de adquisiciones se definen claramente el alcance y la justificación de las excepciones a los procesos competitivos.</t>
    </r>
  </si>
  <si>
    <r>
      <rPr>
        <rFont val="Arial"/>
        <i/>
        <color theme="1"/>
        <sz val="9.0"/>
      </rPr>
      <t>En caso de seleccionar esta respuesta, proporcionar la política correspondiente, la metodología para el seguimiento del desempeño de los proveedores y la información y las aclaraciones que procedan.</t>
    </r>
  </si>
  <si>
    <r>
      <rPr>
        <rFont val="Arial"/>
        <color theme="1"/>
        <sz val="9.0"/>
      </rPr>
      <t>La entidad tiene políticas y procedimientos consolidados y transparentes sobre el proceso de licitación y de evaluación.</t>
    </r>
    <r>
      <rPr>
        <rFont val="Arial"/>
        <color theme="1"/>
        <sz val="9.0"/>
      </rPr>
      <t xml:space="preserve"> </t>
    </r>
    <r>
      <rPr>
        <rFont val="Arial"/>
        <color theme="1"/>
        <sz val="9.0"/>
      </rPr>
      <t>Si bien se hace un seguimiento del desempeño, no se ha desarrollado un sistema para ello.</t>
    </r>
    <r>
      <rPr>
        <rFont val="Arial"/>
        <color theme="1"/>
        <sz val="9.0"/>
      </rPr>
      <t xml:space="preserve"> </t>
    </r>
    <r>
      <rPr>
        <rFont val="Arial"/>
        <color theme="1"/>
        <sz val="9.0"/>
      </rPr>
      <t>Las excepciones a la apertura pública y al proceso competitivo se documentan y se hacen en función de los requerimientos del donante.</t>
    </r>
  </si>
  <si>
    <r>
      <rPr>
        <rFont val="Arial"/>
        <i/>
        <color theme="1"/>
        <sz val="9.0"/>
      </rPr>
      <t>En caso de seleccionar esta respuesta, proporcionar la política correspondiente y la información y las aclaraciones que procedan.</t>
    </r>
  </si>
  <si>
    <r>
      <rPr>
        <rFont val="Arial"/>
        <color theme="1"/>
        <sz val="9.0"/>
      </rPr>
      <t>La entidad tiene políticas y procedimientos documentados para garantizar un proceso de licitación y de evaluación transparente, aunque no siempre se siguen en la práctica.</t>
    </r>
    <r>
      <rPr>
        <rFont val="Arial"/>
        <color theme="1"/>
        <sz val="9.0"/>
      </rPr>
      <t xml:space="preserve"> </t>
    </r>
    <r>
      <rPr>
        <rFont val="Arial"/>
        <color theme="1"/>
        <sz val="9.0"/>
      </rPr>
      <t>En la política de adquisiciones no se definen las excepciones al proceso competitivo y la entidad ha hecho excepciones en el pasado.</t>
    </r>
    <r>
      <rPr>
        <rFont val="Arial"/>
        <color theme="1"/>
        <sz val="9.0"/>
      </rPr>
      <t xml:space="preserve"> </t>
    </r>
    <r>
      <rPr>
        <rFont val="Arial"/>
        <color theme="1"/>
        <sz val="9.0"/>
      </rPr>
      <t>No se hace un seguimiento del desempeño de forma uniforme.</t>
    </r>
  </si>
  <si>
    <r>
      <rPr>
        <rFont val="Arial"/>
        <i/>
        <color theme="1"/>
        <sz val="9.0"/>
      </rPr>
      <t>En caso de seleccionar esta respuesta, proporcionar la política correspondiente y la información y las aclaraciones que procedan.</t>
    </r>
  </si>
  <si>
    <r>
      <rPr>
        <rFont val="Arial"/>
        <color theme="1"/>
        <sz val="9.0"/>
      </rPr>
      <t xml:space="preserve">La entidad no tiene políticas y procedimientos documentados con respecto de la recepción y la evaluación de las ofertas, ni del seguimiento del desempeño. </t>
    </r>
    <r>
      <rPr>
        <rFont val="Arial"/>
        <color theme="1"/>
        <sz val="9.0"/>
      </rPr>
      <t xml:space="preserve"> </t>
    </r>
    <r>
      <rPr>
        <rFont val="Arial"/>
        <color theme="1"/>
        <sz val="9.0"/>
      </rPr>
      <t>Es posible que haya mecanismos de rendición de cuentas consolidados y que se hayan hecho varias excepciones al proceso competitivo.</t>
    </r>
  </si>
  <si>
    <r>
      <rPr>
        <rFont val="Arial"/>
        <i/>
        <color theme="1"/>
        <sz val="9.0"/>
      </rPr>
      <t>En caso de seleccionar esta respuesta, proporcionar una explicación breve.</t>
    </r>
  </si>
  <si>
    <r>
      <rPr>
        <rFont val="Arial Black"/>
        <color rgb="FFFFFFFF"/>
        <sz val="9.0"/>
      </rPr>
      <t>Sección 6:</t>
    </r>
    <r>
      <rPr>
        <rFont val="Arial Black"/>
        <color rgb="FFFFFFFF"/>
        <sz val="9.0"/>
      </rPr>
      <t xml:space="preserve"> </t>
    </r>
    <r>
      <rPr>
        <rFont val="Arial Black"/>
        <color rgb="FFFFFFFF"/>
        <sz val="9.0"/>
      </rPr>
      <t>Cuestiones transversales, derechos humanos y salud y seguridad (obligatoria)</t>
    </r>
  </si>
  <si>
    <r>
      <rPr>
        <rFont val="Arial"/>
        <b/>
        <color rgb="FF004976"/>
        <sz val="9.0"/>
      </rPr>
      <t>¿La política de contratación de la entidad incluye claramente cláusulas de no discriminación por razón de edad, género, religión, sexo, estado civil, discapacidad, origen étnico, estado de salud, nacimiento o condición social?</t>
    </r>
  </si>
  <si>
    <r>
      <rPr>
        <rFont val="Arial"/>
        <color theme="1"/>
        <sz val="9.0"/>
      </rPr>
      <t>La entidad incluye claramente cláusulas de no discriminación y de incorporación de la perspectiva de género en las prácticas de contratación.</t>
    </r>
    <r>
      <rPr>
        <rFont val="Arial"/>
        <color theme="1"/>
        <sz val="9.0"/>
      </rPr>
      <t xml:space="preserve"> </t>
    </r>
    <r>
      <rPr>
        <rFont val="Arial"/>
        <color theme="1"/>
        <sz val="9.0"/>
      </rPr>
      <t>La cláusula de no discriminación está integrada en las políticas y las prácticas de contratación.</t>
    </r>
  </si>
  <si>
    <r>
      <rPr>
        <rFont val="Arial"/>
        <i/>
        <color theme="1"/>
        <sz val="9.0"/>
      </rPr>
      <t>En caso de seleccionar esta opción, proporcionar las cláusulas y las políticas correspondientes.</t>
    </r>
  </si>
  <si>
    <r>
      <rPr>
        <rFont val="Arial"/>
        <color theme="1"/>
        <sz val="9.0"/>
      </rPr>
      <t>La entidad incluye algunas cláusulas de no discriminación en las prácticas de contratación, si bien es posible que no cubran todas las categorías y que no se integren en las políticas y las prácticas de contratación.</t>
    </r>
  </si>
  <si>
    <r>
      <rPr>
        <rFont val="Arial"/>
        <i/>
        <color theme="1"/>
        <sz val="9.0"/>
      </rPr>
      <t>En caso de seleccionar esta respuesta, proporcionar una explicación breve.</t>
    </r>
  </si>
  <si>
    <r>
      <rPr>
        <rFont val="Arial"/>
        <color theme="1"/>
        <sz val="9.0"/>
      </rPr>
      <t>La entidad tiene una declaración de no discriminación en sus prácticas de contratación, si bien no ha incluido las cláusulas correspondientes en las políticas o las prácticas de contratación.</t>
    </r>
  </si>
  <si>
    <r>
      <rPr>
        <rFont val="Arial"/>
        <i/>
        <color theme="1"/>
        <sz val="9.0"/>
      </rPr>
      <t>En caso de seleccionar esta respuesta, proporcionar una explicación breve.</t>
    </r>
  </si>
  <si>
    <r>
      <rPr>
        <rFont val="Arial"/>
        <color theme="1"/>
        <sz val="9.0"/>
      </rPr>
      <t>La entidad no incluye cláusulas de no discriminación en sus políticas o prácticas de contratación.</t>
    </r>
  </si>
  <si>
    <r>
      <rPr>
        <rFont val="Arial"/>
        <i/>
        <color theme="1"/>
        <sz val="9.0"/>
      </rPr>
      <t>En caso de seleccionar esta respuesta, proporcionar una explicación breve.</t>
    </r>
  </si>
  <si>
    <r>
      <rPr>
        <rFont val="Arial"/>
        <b/>
        <color rgb="FF004976"/>
        <sz val="9.0"/>
      </rPr>
      <t>¿La entidad tiene una política de estándares de salud y seguridad clara y consolidada?</t>
    </r>
  </si>
  <si>
    <r>
      <rPr>
        <rFont val="Arial"/>
        <color theme="1"/>
        <sz val="9.0"/>
      </rPr>
      <t>La entidad tiene una política de estándares de salud y seguridad clara y amplia, la cual se comunica con regularidad a los/as miembros del personal y se aplica en toda la entidad.</t>
    </r>
  </si>
  <si>
    <r>
      <rPr>
        <rFont val="Arial"/>
        <i/>
        <color theme="1"/>
        <sz val="9.0"/>
      </rPr>
      <t>En caso de seleccionar esta opción, proporcionar la política y los registros de la comunicación al personal pertinentes.</t>
    </r>
  </si>
  <si>
    <r>
      <rPr>
        <rFont val="Arial"/>
        <color theme="1"/>
        <sz val="9.0"/>
      </rPr>
      <t>La entidad incluye estándares de salud y seguridad en sus políticas, si bien es posible que no se comuniquen con regularidad a los/as miembros del personal y que no se apliquen en toda la entidad.</t>
    </r>
  </si>
  <si>
    <r>
      <rPr>
        <rFont val="Arial"/>
        <i/>
        <color theme="1"/>
        <sz val="9.0"/>
      </rPr>
      <t>En caso de seleccionar esta opción, proporcionar la política y los registros de la comunicación al personal pertinentes.</t>
    </r>
  </si>
  <si>
    <r>
      <rPr>
        <rFont val="Arial"/>
        <color theme="1"/>
        <sz val="9.0"/>
      </rPr>
      <t>La entidad incluye algunos estándares de salud y seguridad en sus políticas, si bien no se comunican de manera formal a los/as miembros del personal y no se aplican en toda la entidad.</t>
    </r>
  </si>
  <si>
    <r>
      <rPr>
        <rFont val="Arial"/>
        <i/>
        <color theme="1"/>
        <sz val="9.0"/>
      </rPr>
      <t>En caso de seleccionar esta respuesta, proporcionar una explicación breve.</t>
    </r>
  </si>
  <si>
    <r>
      <rPr>
        <rFont val="Arial"/>
        <color theme="1"/>
        <sz val="9.0"/>
      </rPr>
      <t>Es posible que la entidad no incluya estándares amplios de salud y seguridad en sus políticas y, en caso de que sí que existan, puede que el personal no esté al tanto de su existencia.</t>
    </r>
  </si>
  <si>
    <r>
      <rPr>
        <rFont val="Arial"/>
        <i/>
        <color theme="1"/>
        <sz val="9.0"/>
      </rPr>
      <t>En caso de seleccionar esta respuesta, proporcionar una explicación breve.</t>
    </r>
  </si>
  <si>
    <r>
      <rPr>
        <rFont val="Arial"/>
        <b/>
        <color rgb="FF004976"/>
        <sz val="9.0"/>
      </rPr>
      <t>¿Cómo garantiza la entidad que ofrece a los/as miembros de su personal, incluidos los/as trabajadores/as temporales, unas condiciones de trabajo seguras, higiénicas y adecuadas?</t>
    </r>
  </si>
  <si>
    <r>
      <rPr>
        <rFont val="Arial"/>
        <color theme="1"/>
        <sz val="9.0"/>
      </rPr>
      <t>La entidad garantiza la seguridad de los/as miembros de su personal y de los/as trabajadores/as temporales, para lo que ofrece un lugar de trabajo seguro, equipo de protección, mecanismos para que puedan proporcionar comentarios y sesiones regulares de capacitación sobre seguridad en el trabajo.</t>
    </r>
  </si>
  <si>
    <r>
      <rPr>
        <rFont val="Arial"/>
        <i/>
        <color theme="1"/>
        <sz val="9.0"/>
      </rPr>
      <t>En caso de seleccionar esta respuesta, proporcionar datos sobre las prácticas actuales.</t>
    </r>
  </si>
  <si>
    <r>
      <rPr>
        <rFont val="Arial"/>
        <color theme="1"/>
        <sz val="9.0"/>
      </rPr>
      <t>La entidad garantiza la seguridad de los/as miembros de su personal y de los/as trabajadores/as temporales, para lo que ofrece un lugar de trabajo seguro, equipo de protección, mecanismos para que puedan proporcionar comentarios y sesiones de capacitación sobre seguridad en el trabajo, aunque no con regularidad.</t>
    </r>
  </si>
  <si>
    <r>
      <rPr>
        <rFont val="Arial"/>
        <i/>
        <color theme="1"/>
        <sz val="9.0"/>
      </rPr>
      <t>En caso de seleccionar esta respuesta, proporcionar datos sobre las prácticas actuales.</t>
    </r>
  </si>
  <si>
    <r>
      <rPr>
        <rFont val="Arial"/>
        <color theme="1"/>
        <sz val="9.0"/>
      </rPr>
      <t>La entidad ha tomado algunas medidas para garantizar la seguridad de los/as miembros de su personal y de los/as trabajadores/as temporales, aunque no siempre son coherentes ni exhaustivas.</t>
    </r>
  </si>
  <si>
    <r>
      <rPr>
        <rFont val="Arial"/>
        <i/>
        <color theme="1"/>
        <sz val="9.0"/>
      </rPr>
      <t>En caso de seleccionar esta respuesta, proporcionar una explicación breve.</t>
    </r>
  </si>
  <si>
    <r>
      <rPr>
        <rFont val="Arial"/>
        <color theme="1"/>
        <sz val="9.0"/>
      </rPr>
      <t>La entidad no siempre toma medidas coherentes y exhaustivas para garantizar la seguridad de los/as miembros de su personal y de los/as trabajadores/as temporales.</t>
    </r>
  </si>
  <si>
    <r>
      <rPr>
        <rFont val="Arial"/>
        <i/>
        <color theme="1"/>
        <sz val="9.0"/>
      </rPr>
      <t>En caso de seleccionar esta respuesta, proporcionar una explicación breve.</t>
    </r>
  </si>
  <si>
    <r>
      <rPr>
        <rFont val="Arial"/>
        <b/>
        <color rgb="FF004976"/>
        <sz val="9.0"/>
      </rPr>
      <t>¿Cómo garantiza la entidad que no participa en algún tipo de acción de trabajo obligatorio o forzoso o de trabajo infantil y que no se beneficia de ellos?</t>
    </r>
  </si>
  <si>
    <r>
      <rPr>
        <rFont val="Arial"/>
        <color theme="1"/>
        <sz val="9.0"/>
      </rPr>
      <t xml:space="preserve">La entidad ha redactado una política firme contra el trabajo obligatorio o forzoso y contra el trabajo infantil, la cual está integrada en los procesos de adquisición, se exige posteriormente a los subasociados encargados de la implementación y se comunica debidamente a todos/as los/as miembros del personal. </t>
    </r>
  </si>
  <si>
    <r>
      <rPr>
        <rFont val="Arial"/>
        <i/>
        <color theme="1"/>
        <sz val="9.0"/>
      </rPr>
      <t>En caso de seleccionar esta respuesta, proporcionar las políticas y los registros de la comunicación al personal pertinentes, así como la información y las aclaraciones que procedan.</t>
    </r>
  </si>
  <si>
    <r>
      <rPr>
        <rFont val="Arial"/>
        <color theme="1"/>
        <sz val="9.0"/>
      </rPr>
      <t>La entidad tiene una política formal contra el trabajo obligatorio o forzoso y contra el trabajo infantil, aunque no se implementa de forma integral en la entidad.</t>
    </r>
    <r>
      <rPr>
        <rFont val="Arial"/>
        <color theme="1"/>
        <sz val="9.0"/>
      </rPr>
      <t xml:space="preserve"> </t>
    </r>
    <r>
      <rPr>
        <rFont val="Arial"/>
        <color theme="1"/>
        <sz val="9.0"/>
      </rPr>
      <t>Hay algunas prácticas informales con respecto de los proveedores y los subasociados encargados de la implementación de la entidad y apenas se comunican al personal.</t>
    </r>
  </si>
  <si>
    <r>
      <rPr>
        <rFont val="Arial"/>
        <i/>
        <color theme="1"/>
        <sz val="9.0"/>
      </rPr>
      <t>En caso de seleccionar esta opción, proporcionar las políticas y la información y las aclaraciones que procedan.</t>
    </r>
  </si>
  <si>
    <r>
      <rPr>
        <rFont val="Arial"/>
        <color theme="1"/>
        <sz val="9.0"/>
      </rPr>
      <t>La entidad tiene una política formal contra el trabajo obligatorio o forzoso y contra el trabajo infantil, aunque no se comunica debidamente a los/as miembros del personal, ni tampoco a los proveedores o los subasociados encargados de la implementación.</t>
    </r>
  </si>
  <si>
    <r>
      <rPr>
        <rFont val="Arial"/>
        <i/>
        <color theme="1"/>
        <sz val="9.0"/>
      </rPr>
      <t>En caso de seleccionar esta opción, proporcionar las políticas y la información y las aclaraciones que procedan.</t>
    </r>
  </si>
  <si>
    <r>
      <rPr>
        <rFont val="Arial"/>
        <color theme="1"/>
        <sz val="9.0"/>
      </rPr>
      <t>La entidad no tiene una política formal contra el trabajo obligatorio o forzoso ni contra el trabajo infantil</t>
    </r>
    <r>
      <rPr>
        <rFont val="Arial"/>
        <color theme="1"/>
        <sz val="9.0"/>
      </rPr>
      <t xml:space="preserve"> </t>
    </r>
    <r>
      <rPr>
        <rFont val="Arial"/>
        <color theme="1"/>
        <sz val="9.0"/>
      </rPr>
      <t>Tiene prácticas informales, si bien no son exhaustivas.</t>
    </r>
  </si>
  <si>
    <r>
      <rPr>
        <rFont val="Arial"/>
        <i/>
        <color theme="1"/>
        <sz val="9.0"/>
      </rPr>
      <t>En caso de seleccionar esta respuesta, proporcionar una explicación breve.</t>
    </r>
  </si>
  <si>
    <r>
      <rPr>
        <rFont val="Arial"/>
        <b/>
        <color rgb="FF004976"/>
        <sz val="9.0"/>
      </rPr>
      <t>¿La entidad celebra consultas con la comunidad local y tiene mecanismos para abordar o mitigar los efectos perjudiciales para la comunidad local y/o el entorno?</t>
    </r>
  </si>
  <si>
    <r>
      <rPr>
        <rFont val="Arial"/>
        <color theme="1"/>
        <sz val="9.0"/>
      </rPr>
      <t>La entidad ha desarrollado un enfoque centrado en la comunidad y sensible al conflicto.</t>
    </r>
    <r>
      <rPr>
        <rFont val="Arial"/>
        <color theme="1"/>
        <sz val="9.0"/>
      </rPr>
      <t xml:space="preserve"> </t>
    </r>
    <r>
      <rPr>
        <rFont val="Arial"/>
        <color theme="1"/>
        <sz val="9.0"/>
      </rPr>
      <t>Antes de implementar las actividades, se suelen celebrar consultas con las comunidades locales y se toman medidas para adoptar o mitigar los efectos perjudiciales.</t>
    </r>
  </si>
  <si>
    <r>
      <rPr>
        <rFont val="Arial"/>
        <i/>
        <color theme="1"/>
        <sz val="9.0"/>
      </rPr>
      <t>En caso de seleccionar esta respuesta, proporcionar el enfoque y las aclaraciones que procedan.</t>
    </r>
  </si>
  <si>
    <r>
      <rPr>
        <rFont val="Arial"/>
        <color theme="1"/>
        <sz val="9.0"/>
      </rPr>
      <t>La entidad ha desarrollado un enfoque centrado en la comunidad y sensible al conflicto.</t>
    </r>
    <r>
      <rPr>
        <rFont val="Arial"/>
        <color theme="1"/>
        <sz val="9.0"/>
      </rPr>
      <t xml:space="preserve"> </t>
    </r>
    <r>
      <rPr>
        <rFont val="Arial"/>
        <color theme="1"/>
        <sz val="9.0"/>
      </rPr>
      <t>No se celebran consultas con las comunidades locales o, si se celebran, las medidas para abordar o mitigar los efectos perjudiciales solo se toman después de implementar el proyecto.</t>
    </r>
  </si>
  <si>
    <r>
      <rPr>
        <rFont val="Arial"/>
        <i/>
        <color theme="1"/>
        <sz val="9.0"/>
      </rPr>
      <t>En caso de seleccionar esta respuesta, proporcionar una explicación breve.</t>
    </r>
  </si>
  <si>
    <r>
      <rPr>
        <rFont val="Arial"/>
        <color theme="1"/>
        <sz val="9.0"/>
      </rPr>
      <t>La entidad no ha desarrollado formalmente un enfoque centrado en la comunidad y sensible al conflicto.</t>
    </r>
    <r>
      <rPr>
        <rFont val="Arial"/>
        <color theme="1"/>
        <sz val="9.0"/>
      </rPr>
      <t xml:space="preserve"> </t>
    </r>
    <r>
      <rPr>
        <rFont val="Arial"/>
        <color theme="1"/>
        <sz val="9.0"/>
      </rPr>
      <t>El personal que trabaja a nivel comunitario no se ha puesto formalmente en contacto con las comunidades locales ni ha tomado medidas durante la implementación del proyecto, aunque sí que puede que se celebren consultas y que se tomen medidas según las necesidades (</t>
    </r>
    <r>
      <rPr>
        <rFont val="Arial"/>
        <i/>
        <color theme="1"/>
        <sz val="9.0"/>
      </rPr>
      <t>ad hoc</t>
    </r>
    <r>
      <rPr>
        <rFont val="Arial"/>
        <color theme="1"/>
        <sz val="9.0"/>
      </rPr>
      <t>).</t>
    </r>
  </si>
  <si>
    <r>
      <rPr>
        <rFont val="Arial"/>
        <i/>
        <color theme="1"/>
        <sz val="9.0"/>
      </rPr>
      <t>En caso de seleccionar esta respuesta, proporcionar una explicación breve.</t>
    </r>
  </si>
  <si>
    <r>
      <rPr>
        <rFont val="Arial"/>
        <color theme="1"/>
        <sz val="9.0"/>
      </rPr>
      <t>La entidad no cuenta con un enfoque centrado en la comunidad y sensible al conflicto.</t>
    </r>
  </si>
  <si>
    <r>
      <rPr>
        <rFont val="Arial"/>
        <b/>
        <color rgb="FF004976"/>
        <sz val="9.0"/>
      </rPr>
      <t>¿La entidad tiene una política y/o directrices sobre la seguridad del personal en la cual se incluye un mecanismo de denuncia, de protección y de respuesta para los incidentes o accidentes de seguridad que se produzcan durante una misión oficial, incluidos los viajes oficiales?</t>
    </r>
  </si>
  <si>
    <r>
      <rPr>
        <rFont val="Arial"/>
        <color theme="1"/>
        <sz val="9.0"/>
      </rPr>
      <t>La entidad tiene una política formal sobre la seguridad del personal, la cual se actualiza con regularidad.</t>
    </r>
    <r>
      <rPr>
        <rFont val="Arial"/>
        <color theme="1"/>
        <sz val="9.0"/>
      </rPr>
      <t xml:space="preserve"> </t>
    </r>
    <r>
      <rPr>
        <rFont val="Arial"/>
        <color theme="1"/>
        <sz val="9.0"/>
      </rPr>
      <t>Hay un plan de seguridad aplicable en todo el país, incluidas las oficinas en el terreno, el cual se revisa con regularidad.</t>
    </r>
    <r>
      <rPr>
        <rFont val="Arial"/>
        <color theme="1"/>
        <sz val="9.0"/>
      </rPr>
      <t xml:space="preserve"> </t>
    </r>
    <r>
      <rPr>
        <rFont val="Arial"/>
        <color theme="1"/>
        <sz val="9.0"/>
      </rPr>
      <t>Todos/as los/as miembros del persona, incluidas las personas en puestos de consultoría, pasantía y voluntariado, reciben información sobre las políticas de seguridad de la entidad, así como sobre los recursos al respecto y los canales de denuncia.</t>
    </r>
    <r>
      <rPr>
        <rFont val="Arial"/>
        <color theme="1"/>
        <sz val="9.0"/>
      </rPr>
      <t xml:space="preserve"> </t>
    </r>
    <r>
      <rPr>
        <rFont val="Arial"/>
        <color theme="1"/>
        <sz val="9.0"/>
      </rPr>
      <t>Se organizan con regularidad cursos de actualización sobre seguridad y todos/as los/as miembros del personal deben completarlos.</t>
    </r>
  </si>
  <si>
    <r>
      <rPr>
        <rFont val="Arial"/>
        <i/>
        <color theme="1"/>
        <sz val="9.0"/>
      </rPr>
      <t>En caso de seleccionar esta opción, proporcionar la política, el plan de salud y seguridad, los registros sobre las capacitaciones impartidas al personal y la información y las aclaraciones que procedan.</t>
    </r>
  </si>
  <si>
    <r>
      <rPr>
        <rFont val="Arial"/>
        <color rgb="FF000000"/>
        <sz val="9.0"/>
      </rPr>
      <t>La entidad tiene una política formal sobre la seguridad del personal, aunque no se actualiza con regularidad.</t>
    </r>
    <r>
      <rPr>
        <rFont val="Arial"/>
        <color rgb="FF000000"/>
        <sz val="9.0"/>
      </rPr>
      <t xml:space="preserve"> </t>
    </r>
    <r>
      <rPr>
        <rFont val="Arial"/>
        <color rgb="FF000000"/>
        <sz val="9.0"/>
      </rPr>
      <t>Hay un plan de seguridad aplicable en todo el país, pero no se actualiza con regularidad ni se comunica a todos/as los/as miembros del personal.</t>
    </r>
    <r>
      <rPr>
        <rFont val="Arial"/>
        <color rgb="FF000000"/>
        <sz val="9.0"/>
      </rPr>
      <t xml:space="preserve"> </t>
    </r>
    <r>
      <rPr>
        <rFont val="Arial"/>
        <color rgb="FF000000"/>
        <sz val="9.0"/>
      </rPr>
      <t>Se organizan cursos de actualización sobre seguridad para el personal, pero solo según las necesidades (</t>
    </r>
    <r>
      <rPr>
        <rFont val="Arial"/>
        <i/>
        <color rgb="FF000000"/>
        <sz val="9.0"/>
      </rPr>
      <t>ad hoc</t>
    </r>
    <r>
      <rPr>
        <rFont val="Arial"/>
        <color rgb="FF000000"/>
        <sz val="9.0"/>
      </rPr>
      <t>).</t>
    </r>
  </si>
  <si>
    <r>
      <rPr>
        <rFont val="Arial"/>
        <i/>
        <color theme="1"/>
        <sz val="9.0"/>
      </rPr>
      <t>En caso de seleccionar esta respuesta, proporcionar la política, los registros sobre las capacitaciones impartidas al personal y la información y las aclaraciones que procedan.</t>
    </r>
  </si>
  <si>
    <r>
      <rPr>
        <rFont val="Arial"/>
        <color theme="1"/>
        <sz val="9.0"/>
      </rPr>
      <t>La entidad no tiene una política sobre la seguridad del personal, pero sí que tiene directrices sobre los viajes para los/as miembros del personal que estén de viaje oficial en zonas que se consideran de "alto riesgo".</t>
    </r>
    <r>
      <rPr>
        <rFont val="Arial"/>
        <color theme="1"/>
        <sz val="9.0"/>
      </rPr>
      <t xml:space="preserve"> </t>
    </r>
    <r>
      <rPr>
        <rFont val="Arial"/>
        <color theme="1"/>
        <sz val="9.0"/>
      </rPr>
      <t>Hay un mecanismo de denuncia formal en caso de que se produzca algún incidente.</t>
    </r>
  </si>
  <si>
    <r>
      <rPr>
        <rFont val="Arial"/>
        <i/>
        <color theme="1"/>
        <sz val="9.0"/>
      </rPr>
      <t>En caso de seleccionar esta opción, proporcionar las directrices y la información que proceda sobre el mecanismo de denuncia.</t>
    </r>
  </si>
  <si>
    <r>
      <rPr>
        <rFont val="Arial"/>
        <color theme="1"/>
        <sz val="9.0"/>
      </rPr>
      <t>La entidad no tiene una política ni directrices sobre la seguridad del personal, ni tampoco mecanismos de denuncia para los incidentes de seguridad que se produzcan.</t>
    </r>
  </si>
  <si>
    <r>
      <rPr>
        <rFont val="Arial Black"/>
        <color rgb="FFFFFFFF"/>
        <sz val="9.0"/>
      </rPr>
      <t>Sección 7:</t>
    </r>
    <r>
      <rPr>
        <rFont val="Arial Black"/>
        <color rgb="FFFFFFFF"/>
        <sz val="9.0"/>
      </rPr>
      <t xml:space="preserve"> </t>
    </r>
    <r>
      <rPr>
        <rFont val="Arial Black"/>
        <color rgb="FFFFFFFF"/>
        <sz val="9.0"/>
      </rPr>
      <t>Protección contra la explotación y los abusos sexuales (PSEA) (obligatoria siempre y cuando la entidad no esté exenta de completarla)</t>
    </r>
  </si>
  <si>
    <r>
      <rPr>
        <rFont val="Arial"/>
        <b/>
        <color rgb="FF004976"/>
        <sz val="9.0"/>
      </rPr>
      <t>En los últimos cinco años, ¿qué calificación ha obtenido la entidad en la evaluación de la capacidad en cuestiones de PSEA (ya sea preliminar o final o la haya realizado UNOPS u otra entidad de las Naciones Unidas o donante/fuente de financiación)?</t>
    </r>
    <r>
      <rPr>
        <rFont val="Arial"/>
        <b/>
        <color rgb="FF004976"/>
        <sz val="9.0"/>
      </rPr>
      <t xml:space="preserve"> </t>
    </r>
  </si>
  <si>
    <r>
      <rPr>
        <rFont val="Arial"/>
        <color theme="1"/>
        <sz val="9.0"/>
      </rPr>
      <t>Capacidad completa</t>
    </r>
  </si>
  <si>
    <r>
      <rPr>
        <rFont val="Arial"/>
        <i/>
        <color theme="1"/>
        <sz val="9.0"/>
      </rPr>
      <t>En caso de seleccionar esta opción, indicar la entidad que puso esta calificación y si la calificación es preliminar o final.</t>
    </r>
  </si>
  <si>
    <r>
      <rPr>
        <rFont val="Arial"/>
        <color theme="1"/>
        <sz val="9.0"/>
      </rPr>
      <t>Capacidad media</t>
    </r>
    <r>
      <rPr>
        <rFont val="Arial"/>
        <color theme="1"/>
        <sz val="9.0"/>
      </rPr>
      <t xml:space="preserve"> </t>
    </r>
  </si>
  <si>
    <r>
      <rPr>
        <rFont val="Arial"/>
        <i/>
        <color theme="1"/>
        <sz val="9.0"/>
      </rPr>
      <t>En caso de seleccionar esta opción, indicar la entidad que puso esta calificación y si la calificación es preliminar o final, y proporcionar el plan de implementación para el fortalecimiento de la capacidad.</t>
    </r>
  </si>
  <si>
    <r>
      <rPr>
        <rFont val="Arial"/>
        <color theme="1"/>
        <sz val="9.0"/>
      </rPr>
      <t>Capacidad baja - calificación preliminar</t>
    </r>
  </si>
  <si>
    <r>
      <rPr>
        <rFont val="Arial"/>
        <i/>
        <color theme="1"/>
        <sz val="9.0"/>
      </rPr>
      <t>En caso de seleccionar esta opción, indicar la entidad que puso esta calificación y proporcionar el plan de implementación para el fortalecimiento de la capacidad.</t>
    </r>
  </si>
  <si>
    <r>
      <rPr>
        <rFont val="Arial"/>
        <color theme="1"/>
        <sz val="9.0"/>
      </rPr>
      <t>Capacidad baja - calificación final</t>
    </r>
  </si>
  <si>
    <r>
      <rPr>
        <rFont val="Arial"/>
        <i/>
        <color theme="1"/>
        <sz val="9.0"/>
      </rPr>
      <t>En caso de seleccionar esta opción, indicar la entidad que puso esta calificación y proporcionar el plan de implementación para el fortalecimiento de la capacidad.</t>
    </r>
  </si>
  <si>
    <t>Sección 8: Gestión de los activos fijos y de las existencias (obligatoria si resulta de aplicación)</t>
  </si>
  <si>
    <r>
      <rPr>
        <rFont val="Arial"/>
        <b/>
        <color rgb="FF004976"/>
        <sz val="9.0"/>
      </rPr>
      <t>¿La entidad tiene un sistema de gestión de las existencia que permita monitorear los activos tangibles y los bienes fungibles, en su caso?</t>
    </r>
  </si>
  <si>
    <r>
      <rPr>
        <rFont val="Arial"/>
        <color theme="1"/>
        <sz val="9.0"/>
      </rPr>
      <t xml:space="preserve">La entidad tiene un sistema electrónico de gestión de las existencias bien consolidado con el que protege a sus activos ante casos de fraude, desperdicio y abuso. </t>
    </r>
  </si>
  <si>
    <r>
      <rPr>
        <rFont val="Arial"/>
        <i/>
        <color theme="1"/>
        <sz val="9.0"/>
      </rPr>
      <t>En caso de seleccionar esta respuesta, proporcionar información sobre el sistema</t>
    </r>
  </si>
  <si>
    <r>
      <rPr>
        <rFont val="Arial"/>
        <color theme="1"/>
        <sz val="9.0"/>
      </rPr>
      <t>La entidad tiene un sistema de gestión de las existencias, pero no siempre lo usa de manera uniforme.</t>
    </r>
    <r>
      <rPr>
        <rFont val="Arial"/>
        <color theme="1"/>
        <sz val="9.0"/>
      </rPr>
      <t xml:space="preserve"> </t>
    </r>
    <r>
      <rPr>
        <rFont val="Arial"/>
        <color theme="1"/>
        <sz val="9.0"/>
      </rPr>
      <t>Los registros no siempre son electrónicos.</t>
    </r>
  </si>
  <si>
    <r>
      <rPr>
        <rFont val="Arial"/>
        <i/>
        <color theme="1"/>
        <sz val="9.0"/>
      </rPr>
      <t>En caso de seleccionar esta respuesta, proporcionar información sobre el sistema y las aclaraciones que procedan.</t>
    </r>
  </si>
  <si>
    <r>
      <rPr>
        <rFont val="Arial"/>
        <color theme="1"/>
        <sz val="9.0"/>
      </rPr>
      <t>La entidad tiene un sistema de gestión de las existencias, pero no se usa de manera uniforme.</t>
    </r>
    <r>
      <rPr>
        <rFont val="Arial"/>
        <color theme="1"/>
        <sz val="9.0"/>
      </rPr>
      <t xml:space="preserve"> </t>
    </r>
    <r>
      <rPr>
        <rFont val="Arial"/>
        <color theme="1"/>
        <sz val="9.0"/>
      </rPr>
      <t>En el pasado no se han producido casos de pérdida de existencias.</t>
    </r>
  </si>
  <si>
    <r>
      <rPr>
        <rFont val="Arial"/>
        <i/>
        <color theme="1"/>
        <sz val="9.0"/>
      </rPr>
      <t>En caso de seleccionar esta respuesta, proporcionar una explicación breve.</t>
    </r>
  </si>
  <si>
    <r>
      <rPr>
        <rFont val="Arial"/>
        <color theme="1"/>
        <sz val="9.0"/>
      </rPr>
      <t>La entidad no tiene un sistema formal de gestión de las existencias y es complicado hacer un seguimiento de las mismas.</t>
    </r>
    <r>
      <rPr>
        <rFont val="Arial"/>
        <color theme="1"/>
        <sz val="9.0"/>
      </rPr>
      <t xml:space="preserve"> </t>
    </r>
    <r>
      <rPr>
        <rFont val="Arial"/>
        <color theme="1"/>
        <sz val="9.0"/>
      </rPr>
      <t>En el pasado se ha producido algún caso de pérdida de existencias.</t>
    </r>
  </si>
  <si>
    <r>
      <rPr>
        <rFont val="Arial"/>
        <i/>
        <color theme="1"/>
        <sz val="9.0"/>
      </rPr>
      <t>En caso de seleccionar esta respuesta, proporcionar una explicación breve.</t>
    </r>
  </si>
  <si>
    <r>
      <rPr>
        <rFont val="Arial"/>
        <b/>
        <color rgb="FF004976"/>
        <sz val="9.0"/>
      </rPr>
      <t>¿La entidad tiene una política y/o procedimiento claros y bien definidos para la gestión de las existencias?</t>
    </r>
    <r>
      <rPr>
        <rFont val="Arial"/>
        <b/>
        <color rgb="FF004976"/>
        <sz val="9.0"/>
      </rPr>
      <t xml:space="preserve"> </t>
    </r>
    <r>
      <rPr>
        <rFont val="Arial"/>
        <b/>
        <color rgb="FF004976"/>
        <sz val="9.0"/>
      </rPr>
      <t>¿Se revisan y actualizan con regularidad?</t>
    </r>
  </si>
  <si>
    <r>
      <rPr>
        <rFont val="Arial"/>
        <color theme="1"/>
        <sz val="9.0"/>
      </rPr>
      <t>La entidad tiene una política y unos procedimientos bien definidos para la gestión de las existencias de bienes no fungibles y activos fijos que incluyen mecanismos de garantía y protección y los cuales se siguen, se comunican al personal y se revisan una vez al año como mínimo.</t>
    </r>
  </si>
  <si>
    <r>
      <rPr>
        <rFont val="Arial"/>
        <i/>
        <color theme="1"/>
        <sz val="9.0"/>
      </rPr>
      <t>En caso de seleccionar esta respuesta, proporcionar la política y los registros de la comunicación al personal pertinentes, así como la información y las aclaraciones que procedan.</t>
    </r>
  </si>
  <si>
    <r>
      <rPr>
        <rFont val="Arial"/>
        <color theme="1"/>
        <sz val="9.0"/>
      </rPr>
      <t>La entidad, pese a no tener una política específica, tiene procedimientos uniformes para la gestión de las existencias, los cuales se siguen debidamente.</t>
    </r>
    <r>
      <rPr>
        <rFont val="Arial"/>
        <color theme="1"/>
        <sz val="9.0"/>
      </rPr>
      <t xml:space="preserve"> </t>
    </r>
    <r>
      <rPr>
        <rFont val="Arial"/>
        <color theme="1"/>
        <sz val="9.0"/>
      </rPr>
      <t>Las revisiones de los procedimientos no siempre se realizan anualmente.</t>
    </r>
  </si>
  <si>
    <r>
      <rPr>
        <rFont val="Arial"/>
        <i/>
        <color theme="1"/>
        <sz val="9.0"/>
      </rPr>
      <t>En caso de seleccionar esta respuesta, proporcionar una explicación breve.</t>
    </r>
  </si>
  <si>
    <r>
      <rPr>
        <rFont val="Arial"/>
        <color theme="1"/>
        <sz val="9.0"/>
      </rPr>
      <t>La entidad tiene algunos procedimientos para la gestión de bienes no fungibles y activos fijos, si bien no siempre se siguen, ni se revisan o comunican debidamente al personal. No hay una política para la gestión de las existencias.</t>
    </r>
  </si>
  <si>
    <r>
      <rPr>
        <rFont val="Arial"/>
        <i/>
        <color theme="1"/>
        <sz val="9.0"/>
      </rPr>
      <t>En caso de seleccionar esta respuesta, proporcionar una explicación breve.</t>
    </r>
  </si>
  <si>
    <r>
      <rPr>
        <rFont val="Arial"/>
        <color theme="1"/>
        <sz val="9.0"/>
      </rPr>
      <t>La entidad no tiene una política ni unos procedimientos adecuados para la gestión de bienes no fungibles y de activos fijos.</t>
    </r>
  </si>
  <si>
    <r>
      <rPr>
        <rFont val="Arial"/>
        <i/>
        <color theme="1"/>
        <sz val="9.0"/>
      </rPr>
      <t>En caso de seleccionar esta respuesta, proporcionar una explicación breve.</t>
    </r>
  </si>
  <si>
    <r>
      <rPr>
        <rFont val="Arial"/>
        <b/>
        <color rgb="FF004976"/>
        <sz val="9.0"/>
      </rPr>
      <t>¿La entidad realiza de forma periódica comprobaciones físicas de los activos?</t>
    </r>
    <r>
      <rPr>
        <rFont val="Arial"/>
        <b/>
        <color rgb="FF004976"/>
        <sz val="9.0"/>
      </rPr>
      <t xml:space="preserve"> </t>
    </r>
    <r>
      <rPr>
        <rFont val="Arial"/>
        <b/>
        <color rgb="FF004976"/>
        <sz val="9.0"/>
      </rPr>
      <t>¿Se etiquetan los activos?</t>
    </r>
  </si>
  <si>
    <r>
      <rPr>
        <rFont val="Arial"/>
        <color theme="1"/>
        <sz val="9.0"/>
      </rPr>
      <t>La entidad realiza una comprobación física de los activos una vez al año, como mínimo, y todos los activos están etiquetados.</t>
    </r>
  </si>
  <si>
    <r>
      <rPr>
        <rFont val="Arial"/>
        <i/>
        <color theme="1"/>
        <sz val="9.0"/>
      </rPr>
      <t>En caso de seleccionar esta respuesta, proporcionar la información y las aclaraciones que procedan.</t>
    </r>
  </si>
  <si>
    <r>
      <rPr>
        <rFont val="Arial"/>
        <color theme="1"/>
        <sz val="9.0"/>
      </rPr>
      <t>La entidad realiza una comprobación física de los activos menos de una vez al año y todos los activos están etiquetados.</t>
    </r>
  </si>
  <si>
    <r>
      <rPr>
        <rFont val="Arial"/>
        <i/>
        <color theme="1"/>
        <sz val="9.0"/>
      </rPr>
      <t>En caso de seleccionar esta respuesta, proporcionar una explicación breve.</t>
    </r>
  </si>
  <si>
    <r>
      <rPr>
        <rFont val="Arial"/>
        <color theme="1"/>
        <sz val="9.0"/>
      </rPr>
      <t>La entidad no realiza una comprobación física de los activos con regularidad y los activos solo se etiquetan según las necesidades (</t>
    </r>
    <r>
      <rPr>
        <rFont val="Arial"/>
        <i/>
        <color theme="1"/>
        <sz val="9.0"/>
      </rPr>
      <t>ad hoc</t>
    </r>
    <r>
      <rPr>
        <rFont val="Arial"/>
        <color theme="1"/>
        <sz val="9.0"/>
      </rPr>
      <t>).</t>
    </r>
  </si>
  <si>
    <r>
      <rPr>
        <rFont val="Arial"/>
        <i/>
        <color theme="1"/>
        <sz val="9.0"/>
      </rPr>
      <t>En caso de seleccionar esta respuesta, proporcionar una explicación breve.</t>
    </r>
  </si>
  <si>
    <r>
      <rPr>
        <rFont val="Arial"/>
        <color theme="1"/>
        <sz val="9.0"/>
      </rPr>
      <t>La entidad realiza una comprobación física de los activos de forma esporádica, o bien no la realiza, y los activos no están etiquetados.</t>
    </r>
  </si>
  <si>
    <r>
      <rPr>
        <rFont val="Arial"/>
        <i/>
        <color theme="1"/>
        <sz val="9.0"/>
      </rPr>
      <t>En caso de seleccionar esta respuesta, proporcionar una explicación breve.</t>
    </r>
  </si>
  <si>
    <t>Sección 9: Gestión de los subasociados encargados de la implementación (obligatoria si resulta de aplicación)</t>
  </si>
  <si>
    <r>
      <rPr>
        <rFont val="Arial"/>
        <b/>
        <color rgb="FF004976"/>
        <sz val="9.0"/>
      </rPr>
      <t>¿La entidad realiza actividades de PSEA y de monitoreo con los subasociados encargados de la implementación?</t>
    </r>
  </si>
  <si>
    <r>
      <rPr>
        <rFont val="Arial"/>
        <color theme="1"/>
        <sz val="9.0"/>
      </rPr>
      <t>La entidad realiza con regularidad actividades de PSEA con los subasociados encargados de la implementación, como sesiones de capacitación y de información sobre los requerimientos mínimos.</t>
    </r>
    <r>
      <rPr>
        <rFont val="Arial"/>
        <color theme="1"/>
        <sz val="9.0"/>
      </rPr>
      <t xml:space="preserve"> </t>
    </r>
    <r>
      <rPr>
        <rFont val="Arial"/>
        <color theme="1"/>
        <sz val="9.0"/>
      </rPr>
      <t>La entidad se toma muy en serio el rol que desempeña en este ámbito.</t>
    </r>
    <r>
      <rPr>
        <rFont val="Arial"/>
        <color theme="1"/>
        <sz val="9.0"/>
      </rPr>
      <t xml:space="preserve"> </t>
    </r>
    <r>
      <rPr>
        <rFont val="Arial"/>
        <color theme="1"/>
        <sz val="9.0"/>
      </rPr>
      <t>Las actividades de monitoreo de los subasociados encargados de la implementación incluyen actividades de PSEA.</t>
    </r>
  </si>
  <si>
    <r>
      <rPr>
        <rFont val="Arial"/>
        <i/>
        <color theme="1"/>
        <sz val="9.0"/>
      </rPr>
      <t>En caso de seleccionar esta opción, enumerar las actividades o proporcionar un enfoque por escrito, en caso de que exista.</t>
    </r>
  </si>
  <si>
    <r>
      <rPr>
        <rFont val="Arial"/>
        <color theme="1"/>
        <sz val="9.0"/>
      </rPr>
      <t>La entidad realiza actividades de PSEA con los subasociados encargados de la implementación, si bien no lo hace de manera regular ni uniforme.</t>
    </r>
    <r>
      <rPr>
        <rFont val="Arial"/>
        <color theme="1"/>
        <sz val="9.0"/>
      </rPr>
      <t xml:space="preserve"> </t>
    </r>
    <r>
      <rPr>
        <rFont val="Arial"/>
        <color theme="1"/>
        <sz val="9.0"/>
      </rPr>
      <t>La entidad celebra talleres de capacitación sobre PSEA para los subasociados encargados de la implementación.</t>
    </r>
    <r>
      <rPr>
        <rFont val="Arial"/>
        <color theme="1"/>
        <sz val="9.0"/>
      </rPr>
      <t xml:space="preserve"> </t>
    </r>
    <r>
      <rPr>
        <rFont val="Arial"/>
        <color theme="1"/>
        <sz val="9.0"/>
      </rPr>
      <t>En ocasiones se realizan actividades de monitoreo.</t>
    </r>
  </si>
  <si>
    <r>
      <rPr>
        <rFont val="Arial"/>
        <i/>
        <color theme="1"/>
        <sz val="9.0"/>
      </rPr>
      <t>En caso de seleccionar esta respuesta, proporcionar una explicación breve de las actividades y de la capacitación que pueden realizarse.</t>
    </r>
  </si>
  <si>
    <r>
      <rPr>
        <rFont val="Arial"/>
        <color theme="1"/>
        <sz val="9.0"/>
      </rPr>
      <t>La entidad apenas realiza actividades de PSEA con los subasociados encargados de la implementación.</t>
    </r>
  </si>
  <si>
    <r>
      <rPr>
        <rFont val="Arial"/>
        <i/>
        <color theme="1"/>
        <sz val="9.0"/>
      </rPr>
      <t>En caso de seleccionar esta respuesta, proporcionar una explicación breve.</t>
    </r>
  </si>
  <si>
    <r>
      <rPr>
        <rFont val="Arial"/>
        <color theme="1"/>
        <sz val="9.0"/>
      </rPr>
      <t>La entidad tiene subasociados encargados de la implementación, pero no realiza con ellos actividades de PSEA ni de capacitación o monitoreo.</t>
    </r>
  </si>
  <si>
    <r>
      <rPr>
        <rFont val="Arial"/>
        <b/>
        <color rgb="FF004976"/>
        <sz val="9.0"/>
      </rPr>
      <t>Si la entidad tiene subasociados encargados de la implementación, ¿cómo los selecciona?</t>
    </r>
  </si>
  <si>
    <r>
      <rPr>
        <rFont val="Arial"/>
        <color theme="1"/>
        <sz val="9.0"/>
      </rPr>
      <t>La entidad tiene una metodología y un proceso competitivo bien definidos para seleccionar subasociados encargados de la implementación.</t>
    </r>
  </si>
  <si>
    <r>
      <rPr>
        <rFont val="Arial"/>
        <i/>
        <color theme="1"/>
        <sz val="9.0"/>
      </rPr>
      <t>En caso de seleccionar esta respuesta, proporcionar la metodología y describa el proceso de selección.</t>
    </r>
  </si>
  <si>
    <r>
      <rPr>
        <rFont val="Arial"/>
        <color theme="1"/>
        <sz val="9.0"/>
      </rPr>
      <t>La entidad tiene un proceso competitivo para seleccionar subasociados encargados de la implementación, aunque no se ha formalizado y hay excepciones en el proceso.</t>
    </r>
  </si>
  <si>
    <r>
      <rPr>
        <rFont val="Arial"/>
        <i/>
        <color theme="1"/>
        <sz val="9.0"/>
      </rPr>
      <t>En caso de seleccionar esta respuesta, proporcionar una explicación breve.</t>
    </r>
  </si>
  <si>
    <r>
      <rPr>
        <rFont val="Arial"/>
        <color theme="1"/>
        <sz val="9.0"/>
      </rPr>
      <t>La entidad no tiene un proceso competitivo para seleccionar subasociados encargados de la implementación, pero la organización tiene previsto formalizar el proceso para que en el futuro haya un proceso de selección competitivo.</t>
    </r>
  </si>
  <si>
    <r>
      <rPr>
        <rFont val="Arial"/>
        <i/>
        <color theme="1"/>
        <sz val="9.0"/>
      </rPr>
      <t>En caso de seleccionar esta respuesta, proporcionar una explicación breve.</t>
    </r>
  </si>
  <si>
    <r>
      <rPr>
        <rFont val="Arial"/>
        <color theme="1"/>
        <sz val="9.0"/>
      </rPr>
      <t>No hay un proceso competitivo para seleccionar subasociados encargados de la implementación.</t>
    </r>
  </si>
  <si>
    <r>
      <rPr>
        <rFont val="Arial"/>
        <i/>
        <color theme="1"/>
        <sz val="9.0"/>
      </rPr>
      <t>En caso de seleccionar esta respuesta, proporcionar una explicación breve.</t>
    </r>
  </si>
  <si>
    <t>En caso de que entidad tenga acuerdos en vigor con subasociados encargados de la implementación, ¿estos subasociados están registrados conforme a la ley?</t>
  </si>
  <si>
    <t>La entidad tiene un acuerdo en vigor con uno o varios subasociados encargados de la implementación, los cuales están registrados conforme a la ley en el país en el que se desarrolla el programa.</t>
  </si>
  <si>
    <r>
      <rPr>
        <rFont val="Arial"/>
        <i/>
        <color theme="1"/>
        <sz val="9.0"/>
      </rPr>
      <t>En caso de seleccionar esta respuesta, proporcionar una explicación breve.</t>
    </r>
  </si>
  <si>
    <r>
      <rPr>
        <rFont val="Arial"/>
        <color theme="1"/>
        <sz val="9.0"/>
      </rPr>
      <t>La entidad tiene un acuerdo en vigor con uno o varios subasociados encargados de la implementación, los cuales no tienen personalidad jurídica, aunque sí que tienen representantes designados.</t>
    </r>
  </si>
  <si>
    <r>
      <rPr>
        <rFont val="Arial"/>
        <i/>
        <color theme="1"/>
        <sz val="9.0"/>
      </rPr>
      <t>En caso de seleccionar esta respuesta, proporcionar una explicación breve.</t>
    </r>
  </si>
  <si>
    <r>
      <rPr>
        <rFont val="Arial"/>
        <color theme="1"/>
        <sz val="9.0"/>
      </rPr>
      <t>La entidad tiene un acuerdo en vigor con uno o varios subasociados encargados de la implementación, los cuales no tienen ni personalidad jurídica ni representantes designados, aunque es posible que hayan operado en el país con anterioridad con una autorización legal, si bien esta autorización no está en vigor en este momento.</t>
    </r>
  </si>
  <si>
    <r>
      <rPr>
        <rFont val="Arial"/>
        <i/>
        <color theme="1"/>
        <sz val="9.0"/>
      </rPr>
      <t>En caso de seleccionar esta respuesta, proporcionar una explicación breve.</t>
    </r>
  </si>
  <si>
    <t>La entidad tiene un acuerdo en vigor con uno o varios subasociados encargados de la implementación, los cuales no obtuvieron la autorización gubernamental necesaria para registrarse conforme a la ley y tienen una capacidad limitada para operar en el país en cuestión.</t>
  </si>
  <si>
    <r>
      <rPr>
        <rFont val="Arial"/>
        <i/>
        <color theme="1"/>
        <sz val="9.0"/>
      </rPr>
      <t>En caso de seleccionar esta respuesta, proporcionar una explicación breve.</t>
    </r>
  </si>
  <si>
    <r>
      <rPr>
        <rFont val="Arial"/>
        <b/>
        <color rgb="FF004976"/>
        <sz val="9.0"/>
      </rPr>
      <t>¿La entidad ha realizado una evaluación de los riesgos de su subasociado encargado de la implementación antes de firmar un acuerdo?</t>
    </r>
  </si>
  <si>
    <r>
      <rPr>
        <rFont val="Arial"/>
        <color theme="1"/>
        <sz val="9.0"/>
      </rPr>
      <t>La entidad realiza una evaluación de los riesgos de los nuevos subasociados encargados de la implementación antes de firmar un acuerdo o justo después a fin de garantizar una gestión adecuada de los riesgos.</t>
    </r>
  </si>
  <si>
    <r>
      <rPr>
        <rFont val="Arial"/>
        <i/>
        <color theme="1"/>
        <sz val="9.0"/>
      </rPr>
      <t>En caso de seleccionar esta opción, proporcionar una explicación breve del enfoque de la evaluación de los riesgos.</t>
    </r>
  </si>
  <si>
    <r>
      <rPr>
        <rFont val="Arial"/>
        <color theme="1"/>
        <sz val="9.0"/>
      </rPr>
      <t>La entidad realiza una evaluación de los riesgos de los nuevos subasociados encargados de la implementación en determinados casos y antes de firmar un acuerdo.</t>
    </r>
  </si>
  <si>
    <r>
      <rPr>
        <rFont val="Arial"/>
        <i/>
        <color theme="1"/>
        <sz val="9.0"/>
      </rPr>
      <t>En caso de seleccionar esta respuesta, proporcionar una explicación breve.</t>
    </r>
  </si>
  <si>
    <r>
      <rPr>
        <rFont val="Arial"/>
        <color theme="1"/>
        <sz val="9.0"/>
      </rPr>
      <t>La entidad realiza una evaluación de los riesgos de los nuevos subasociados encargados de la implementación en determinados casos, pero no antes de firmar un acuerdo.</t>
    </r>
  </si>
  <si>
    <r>
      <rPr>
        <rFont val="Arial"/>
        <i/>
        <color theme="1"/>
        <sz val="9.0"/>
      </rPr>
      <t>En caso de seleccionar esta respuesta, proporcionar una explicación breve.</t>
    </r>
  </si>
  <si>
    <r>
      <rPr>
        <rFont val="Arial"/>
        <color theme="1"/>
        <sz val="9.0"/>
      </rPr>
      <t>La entidad no realiza una evaluación de los riesgos de los nuevos subasociados encargados de la implementación.</t>
    </r>
  </si>
  <si>
    <r>
      <rPr>
        <rFont val="Arial"/>
        <b/>
        <color rgb="FF004976"/>
        <sz val="9.0"/>
      </rPr>
      <t>¿La entidad realiza a los nuevos subasociados encargados de la implementación una evaluación de la capacidad en cuestiones de PSEA antes de firmar un acuerdo, la cual se ajusta a los estándares de la Evaluación de las Naciones Unidas de la capacidad del asociado encargado de la implementación en cuestiones de PSEA (</t>
    </r>
    <r>
      <rPr>
        <rFont val="Arial"/>
        <b/>
        <i/>
        <color rgb="FF004976"/>
        <sz val="9.0"/>
      </rPr>
      <t>United Nations Implementing Partner PSEA Capacity Assessment</t>
    </r>
    <r>
      <rPr>
        <rFont val="Arial"/>
        <b/>
        <color rgb="FF004976"/>
        <sz val="9.0"/>
      </rPr>
      <t>)?</t>
    </r>
  </si>
  <si>
    <r>
      <rPr>
        <rFont val="Arial"/>
        <color theme="1"/>
        <sz val="9.0"/>
      </rPr>
      <t>La entidad realiza a los nuevos subasociados encargados de la implementación una evaluación de la capacidad en cuestiones de PSEA antes de firmar un acuerdo, o en el plazo de un mes desde la firma del mismo, para garantizar una gestión adecuada de los riesgos.</t>
    </r>
    <r>
      <rPr>
        <rFont val="Arial"/>
        <color theme="1"/>
        <sz val="9.0"/>
      </rPr>
      <t xml:space="preserve"> </t>
    </r>
    <r>
      <rPr>
        <rFont val="Arial"/>
        <color theme="1"/>
        <sz val="9.0"/>
      </rPr>
      <t>Esta evaluación incluye todos o casi todos los estándares que se recogen en la Evaluación de las Naciones Unidas de la capacidad del asociado encargado de la implementación en cuestiones de PSEA.</t>
    </r>
  </si>
  <si>
    <r>
      <rPr>
        <rFont val="Arial"/>
        <i/>
        <color theme="1"/>
        <sz val="9.0"/>
      </rPr>
      <t>En caso de seleccionar esta respuesta, proporcionar la información que proceda con respecto a la evaluación de la capacidad en cuestiones de PSEA que se ha llevado a cabo.</t>
    </r>
  </si>
  <si>
    <r>
      <rPr>
        <rFont val="Arial"/>
        <color theme="1"/>
        <sz val="9.0"/>
      </rPr>
      <t>La entidad realiza a los nuevos subasociados encargados de la implementación una evaluación de la capacidad en cuestiones de PSEA antes de firmar un acuerdo en determinados casos.</t>
    </r>
    <r>
      <rPr>
        <rFont val="Arial"/>
        <color theme="1"/>
        <sz val="9.0"/>
      </rPr>
      <t xml:space="preserve"> </t>
    </r>
    <r>
      <rPr>
        <rFont val="Arial"/>
        <color theme="1"/>
        <sz val="9.0"/>
      </rPr>
      <t>Esta evaluación incluye algunos estándares que se recogen en la Evaluación de las Naciones Unidas de la capacidad del asociado encargado de la implementación en cuestiones de PSEA.</t>
    </r>
  </si>
  <si>
    <r>
      <rPr>
        <rFont val="Arial"/>
        <i/>
        <color theme="1"/>
        <sz val="9.0"/>
      </rPr>
      <t>En caso de seleccionar esta respuesta, proporcionar una explicación breve.</t>
    </r>
  </si>
  <si>
    <r>
      <rPr>
        <rFont val="Arial"/>
        <color theme="1"/>
        <sz val="9.0"/>
      </rPr>
      <t>La entidad realiza a los nuevos subasociados encargados de la implementación una evaluación de la capacidad en cuestiones de PSEA en determinados casos, pero no antes de firmar un acuerdo.</t>
    </r>
    <r>
      <rPr>
        <rFont val="Arial"/>
        <color theme="1"/>
        <sz val="9.0"/>
      </rPr>
      <t xml:space="preserve"> </t>
    </r>
    <r>
      <rPr>
        <rFont val="Arial"/>
        <color theme="1"/>
        <sz val="9.0"/>
      </rPr>
      <t>Esta evaluación incluye algunos estándares que se recogen en la Evaluación de las Naciones Unidas de la capacidad del asociado encargado de la implementación en cuestiones de PSEA.</t>
    </r>
  </si>
  <si>
    <r>
      <rPr>
        <rFont val="Arial"/>
        <i/>
        <color theme="1"/>
        <sz val="9.0"/>
      </rPr>
      <t>En caso de seleccionar esta respuesta, proporcionar una explicación breve.</t>
    </r>
  </si>
  <si>
    <r>
      <rPr>
        <rFont val="Arial"/>
        <color theme="1"/>
        <sz val="9.0"/>
      </rPr>
      <t>La entidad no realiza a los nuevos subasociados encargados de la implementación una evaluación de la capacidad en cuestiones de PSEA.</t>
    </r>
  </si>
  <si>
    <r>
      <rPr>
        <rFont val="Arial"/>
        <b/>
        <color rgb="FF004976"/>
        <sz val="9.0"/>
      </rPr>
      <t>¿Todos los acuerdos de la entidad con subasociados encargados de la implementación o con proveedores de servicios (incluidos, entre otros, los/as miembros del personal de transporte, del almacén y de vigilancia) incorporan como parte del mismo los principios básicos de los estándares de conducta, entre los que se incluyen disposiciones de PSEA y de no discriminación?</t>
    </r>
  </si>
  <si>
    <r>
      <rPr>
        <rFont val="Arial"/>
        <color theme="1"/>
        <sz val="9.0"/>
      </rPr>
      <t>Los acuerdos de la entidad con los subasociados encargados de la implementación o con los proveedores de servicios incorporan cláusulas de no discriminación, así como los principios básicos de PSEA.</t>
    </r>
    <r>
      <rPr>
        <rFont val="Arial"/>
        <color theme="1"/>
        <sz val="9.0"/>
      </rPr>
      <t xml:space="preserve"> </t>
    </r>
    <r>
      <rPr>
        <rFont val="Arial"/>
        <color theme="1"/>
        <sz val="9.0"/>
      </rPr>
      <t>La entidad puede resolver el acuerdo si se descubre el incumplimiento de dichas cláusulas.</t>
    </r>
  </si>
  <si>
    <r>
      <rPr>
        <rFont val="Arial"/>
        <i/>
        <color theme="1"/>
        <sz val="9.0"/>
      </rPr>
      <t>En caso de seleccionar esta respuesta, proporcionar los modelos de las cláusulas y/o de los acuerdos.</t>
    </r>
  </si>
  <si>
    <r>
      <rPr>
        <rFont val="Arial"/>
        <color theme="1"/>
        <sz val="9.0"/>
      </rPr>
      <t>Los acuerdos de la entidad con los subasociados encargados de la implementación o con los proveedores de servicios incorporan cláusulas de no discriminación, así como los principios básicos de PSEA, pero no incluyen disposiciones que permitan a la entidad resolver el acuerdo si se descubre el incumplimiento de dichas cláusulas.</t>
    </r>
  </si>
  <si>
    <r>
      <rPr>
        <rFont val="Arial"/>
        <i/>
        <color theme="1"/>
        <sz val="9.0"/>
      </rPr>
      <t>En caso de seleccionar esta respuesta, proporcionar los modelos de las cláusulas y/o de los acuerdos.</t>
    </r>
  </si>
  <si>
    <r>
      <rPr>
        <rFont val="Arial"/>
        <color theme="1"/>
        <sz val="9.0"/>
      </rPr>
      <t>Solo los acuerdos entre la entidad y subasociados encargados de la implementación o proveedores de servicios de importancia significativa incorporan cláusulas de no discriminación, así como los principios básicos de PSEA.</t>
    </r>
  </si>
  <si>
    <r>
      <rPr>
        <rFont val="Arial"/>
        <i/>
        <color theme="1"/>
        <sz val="9.0"/>
      </rPr>
      <t>En caso de seleccionar esta respuesta, proporcionar una explicación breve.</t>
    </r>
  </si>
  <si>
    <r>
      <rPr>
        <rFont val="Arial"/>
        <color theme="1"/>
        <sz val="9.0"/>
      </rPr>
      <t>Los acuerdos de la entidad con los subasociados encargados de la implementación o con los proveedores de servicios no incorporan cláusulas de no discriminación ni los principios básicos de PSEA.</t>
    </r>
  </si>
  <si>
    <r>
      <rPr>
        <rFont val="Arial Black"/>
        <color rgb="FF004976"/>
        <sz val="9.0"/>
      </rPr>
      <t>Nombre legal del asociado encargado de la implementación:</t>
    </r>
  </si>
  <si>
    <r>
      <rPr>
        <rFont val="Arial Black"/>
        <color rgb="FF004976"/>
        <sz val="9.0"/>
      </rPr>
      <t>Nombre del Subsidio/la Financiación:</t>
    </r>
  </si>
  <si>
    <r>
      <rPr>
        <rFont val="Arial Black"/>
        <color rgb="FF004976"/>
        <sz val="9.0"/>
      </rPr>
      <t>Duración del Subsidio/la Financiación:</t>
    </r>
  </si>
  <si>
    <r>
      <rPr>
        <rFont val="Arial Black"/>
        <color rgb="FF004976"/>
        <sz val="9.0"/>
      </rPr>
      <t>Presupuesto del Subsidio/la Financiación:</t>
    </r>
  </si>
  <si>
    <r>
      <rPr>
        <rFont val="Arial Black"/>
        <color rgb="FF004976"/>
        <sz val="9.0"/>
      </rPr>
      <t>Fecha de envío:</t>
    </r>
  </si>
  <si>
    <r>
      <rPr>
        <rFont val="Arial Black"/>
        <color rgb="FF004976"/>
        <sz val="9.0"/>
      </rPr>
      <t>Nombre del oficial autorizado:</t>
    </r>
  </si>
  <si>
    <r>
      <rPr>
        <rFont val="Arial Black"/>
        <color rgb="FF004976"/>
        <sz val="9.0"/>
      </rPr>
      <t>Firma del oficial autorizado</t>
    </r>
    <r>
      <rPr>
        <rFont val="Arial Black"/>
        <color rgb="FF004976"/>
        <sz val="9.0"/>
      </rPr>
      <t xml:space="preserve">
 </t>
    </r>
  </si>
  <si>
    <t xml:space="preserve">Evaluación de la Capacidad de los Asociados Encargados de la Implementación | Cuestionario de Autoevaluación
Versión 1.1 | 2023 </t>
  </si>
  <si>
    <r>
      <rPr>
        <rFont val="Arial Black"/>
        <color rgb="FFFFFFFF"/>
        <sz val="14.0"/>
      </rPr>
      <t>LISTA DE VERIFICACIÓN DE LOS DOCUMENTOS DE APOYO</t>
    </r>
  </si>
  <si>
    <r>
      <rPr>
        <rFont val="Arial"/>
        <color rgb="FF004976"/>
        <sz val="9.0"/>
      </rPr>
      <t>En la siguiente lista se enumeran los documentos de apoyo que se necesitan para cada sección del cuestionario, en función de la respuesta seleccionada en cada pregunta.</t>
    </r>
    <r>
      <rPr>
        <rFont val="Arial"/>
        <color rgb="FF004976"/>
        <sz val="9.0"/>
      </rPr>
      <t xml:space="preserve"> </t>
    </r>
    <r>
      <rPr>
        <rFont val="Arial"/>
        <color rgb="FF004976"/>
        <sz val="9.0"/>
      </rPr>
      <t>Marque los documentos de apoyo que su entidad va a proporcionar junto con el cuestionario cumplimentado y en caso de que sea necesario añada la información que considere oportuna en la columna "Notas".</t>
    </r>
    <r>
      <rPr>
        <rFont val="Arial"/>
        <color rgb="FF004976"/>
        <sz val="9.0"/>
      </rPr>
      <t xml:space="preserve"> </t>
    </r>
    <r>
      <rPr>
        <rFont val="Arial"/>
        <color rgb="FF004976"/>
        <sz val="9.0"/>
      </rPr>
      <t>El Equipo de UNOPS de Evaluación de la Capacidad facilitará las instrucciones para subir los documentos de apoyo.</t>
    </r>
  </si>
  <si>
    <r>
      <rPr>
        <rFont val="Arial"/>
        <b/>
        <color rgb="FFFFFFFF"/>
        <sz val="10.0"/>
      </rPr>
      <t>Ámbitos de acción principales</t>
    </r>
  </si>
  <si>
    <r>
      <rPr>
        <rFont val="Arial"/>
        <b/>
        <color rgb="FFFFFFFF"/>
        <sz val="10.0"/>
      </rPr>
      <t>Documentos de apoyo</t>
    </r>
  </si>
  <si>
    <r>
      <rPr>
        <rFont val="Arial"/>
        <b/>
        <color rgb="FFFFFFFF"/>
        <sz val="10.0"/>
      </rPr>
      <t>Presentado</t>
    </r>
  </si>
  <si>
    <r>
      <rPr>
        <rFont val="Arial"/>
        <b/>
        <color rgb="FFFFFFFF"/>
        <sz val="10.0"/>
      </rPr>
      <t>Notas</t>
    </r>
  </si>
  <si>
    <r>
      <rPr>
        <rFont val="Arial"/>
        <b/>
        <color rgb="FF004976"/>
        <sz val="9.0"/>
      </rPr>
      <t>Sección 1:</t>
    </r>
    <r>
      <rPr>
        <rFont val="Arial"/>
        <b/>
        <color rgb="FF004976"/>
        <sz val="9.0"/>
      </rPr>
      <t xml:space="preserve"> </t>
    </r>
    <r>
      <rPr>
        <rFont val="Arial"/>
        <b/>
        <color rgb="FF004976"/>
        <sz val="9.0"/>
      </rPr>
      <t>Asociado encargado de la implementación y gobernanza</t>
    </r>
  </si>
  <si>
    <r>
      <rPr>
        <rFont val="Arial"/>
        <color rgb="FF000000"/>
        <sz val="9.0"/>
      </rPr>
      <t>Documentos de inscripción</t>
    </r>
  </si>
  <si>
    <r>
      <rPr>
        <rFont val="Arial"/>
        <color rgb="FF000000"/>
        <sz val="9.0"/>
      </rPr>
      <t>Autorización para trabajar</t>
    </r>
    <r>
      <rPr>
        <rFont val="Arial"/>
        <color rgb="FF000000"/>
        <sz val="9.0"/>
      </rPr>
      <t xml:space="preserve"> </t>
    </r>
  </si>
  <si>
    <r>
      <rPr>
        <rFont val="Arial"/>
        <color rgb="FF000000"/>
        <sz val="9.0"/>
      </rPr>
      <t>Lista de entidades de las que el asociado encargado de la implementación ha recibido fondos</t>
    </r>
  </si>
  <si>
    <r>
      <rPr>
        <rFont val="Arial"/>
        <b/>
        <color rgb="FF004976"/>
        <sz val="9.0"/>
      </rPr>
      <t>Sección 2:</t>
    </r>
    <r>
      <rPr>
        <rFont val="Arial"/>
        <b/>
        <color rgb="FF004976"/>
        <sz val="9.0"/>
      </rPr>
      <t xml:space="preserve"> </t>
    </r>
    <r>
      <rPr>
        <rFont val="Arial"/>
        <b/>
        <color rgb="FF004976"/>
        <sz val="9.0"/>
      </rPr>
      <t xml:space="preserve">Gestión de proyectos y de programas </t>
    </r>
  </si>
  <si>
    <r>
      <rPr>
        <rFont val="Arial"/>
        <color rgb="FF000000"/>
        <sz val="9.0"/>
      </rPr>
      <t>Plan de trabajo anual (con seguimiento del progreso, si procede)</t>
    </r>
  </si>
  <si>
    <r>
      <rPr>
        <rFont val="Arial"/>
        <color rgb="FF000000"/>
        <sz val="9.0"/>
      </rPr>
      <t>Presupuesto anual</t>
    </r>
  </si>
  <si>
    <r>
      <rPr>
        <rFont val="Arial"/>
        <color rgb="FF000000"/>
        <sz val="9.0"/>
      </rPr>
      <t>Enfoque de gestión de riesgos documentado (incluido el registro de riesgos)</t>
    </r>
  </si>
  <si>
    <r>
      <rPr>
        <rFont val="Arial"/>
        <color rgb="FF000000"/>
        <sz val="9.0"/>
      </rPr>
      <t>Enfoque de gestión de lecciones aprendidas documentado  (incluido el registro de lecciones aprendidas)</t>
    </r>
  </si>
  <si>
    <r>
      <rPr>
        <rFont val="Arial"/>
        <b/>
        <color rgb="FF004976"/>
        <sz val="9.0"/>
      </rPr>
      <t>Sección 3:</t>
    </r>
    <r>
      <rPr>
        <rFont val="Arial"/>
        <b/>
        <color rgb="FF004976"/>
        <sz val="9.0"/>
      </rPr>
      <t xml:space="preserve"> </t>
    </r>
    <r>
      <rPr>
        <rFont val="Arial"/>
        <b/>
        <color rgb="FF004976"/>
        <sz val="9.0"/>
      </rPr>
      <t>Estructura organizacional y recursos humanos</t>
    </r>
  </si>
  <si>
    <r>
      <rPr>
        <rFont val="Arial"/>
        <color rgb="FF000000"/>
        <sz val="9.0"/>
      </rPr>
      <t>Organigrama</t>
    </r>
  </si>
  <si>
    <r>
      <rPr>
        <rFont val="Arial"/>
        <color rgb="FF000000"/>
        <sz val="9.0"/>
      </rPr>
      <t>Información sobre la delegación de autoridad</t>
    </r>
  </si>
  <si>
    <r>
      <rPr>
        <rFont val="Arial"/>
        <color rgb="FF000000"/>
        <sz val="9.0"/>
      </rPr>
      <t>Información sobre las relaciones jerárquicas</t>
    </r>
  </si>
  <si>
    <r>
      <rPr>
        <rFont val="Arial"/>
        <color rgb="FF000000"/>
        <sz val="9.0"/>
      </rPr>
      <t xml:space="preserve">Política de recursos humanos </t>
    </r>
  </si>
  <si>
    <r>
      <rPr>
        <rFont val="Arial"/>
        <color rgb="FF000000"/>
        <sz val="9.0"/>
      </rPr>
      <t>Procedimientos y directrices de contratación, incluida la información sobre los procedimientos de verificación y de investigación de antecedentes para la contratación del personal</t>
    </r>
  </si>
  <si>
    <r>
      <rPr>
        <rFont val="Arial"/>
        <color rgb="FF000000"/>
        <sz val="9.0"/>
      </rPr>
      <t>Términos de referencia (TOR) y los currículums de los puestos clave</t>
    </r>
  </si>
  <si>
    <r>
      <rPr>
        <rFont val="Arial"/>
        <color rgb="FF000000"/>
        <sz val="9.0"/>
      </rPr>
      <t>Plantilla de la ficha de registro de las horas trabajadas y sistema de seguimiento</t>
    </r>
  </si>
  <si>
    <r>
      <rPr>
        <rFont val="Arial"/>
        <color rgb="FF000000"/>
        <sz val="9.0"/>
      </rPr>
      <t>Política sobre la protección contra represalias de las personas denunciantes, incluida la información sobre los mecanismos de denuncia y sobre la capacitación del personal</t>
    </r>
  </si>
  <si>
    <r>
      <rPr>
        <rFont val="Arial"/>
        <b/>
        <color rgb="FF004976"/>
        <sz val="9.0"/>
      </rPr>
      <t>Sección 4:</t>
    </r>
    <r>
      <rPr>
        <rFont val="Arial"/>
        <b/>
        <color rgb="FF004976"/>
        <sz val="9.0"/>
      </rPr>
      <t xml:space="preserve"> </t>
    </r>
    <r>
      <rPr>
        <rFont val="Arial"/>
        <b/>
        <color rgb="FF004976"/>
        <sz val="9.0"/>
      </rPr>
      <t xml:space="preserve">Gestión financiera </t>
    </r>
  </si>
  <si>
    <r>
      <rPr>
        <rFont val="Arial"/>
        <color rgb="FF000000"/>
        <sz val="9.0"/>
      </rPr>
      <t>Política de gestión financiera y/o directrices financieras, incluida la información sobre sus revisiones y sobre las comunicaciones al personal</t>
    </r>
  </si>
  <si>
    <r>
      <rPr>
        <rFont val="Arial"/>
        <color rgb="FF000000"/>
        <sz val="9.0"/>
      </rPr>
      <t>Información sobre el sistema de contabilidad que se utiliza para registrar las transacciones financieras y hacer informes al respecto</t>
    </r>
  </si>
  <si>
    <r>
      <rPr>
        <rFont val="Arial"/>
        <color rgb="FF000000"/>
        <sz val="9.0"/>
      </rPr>
      <t>Marco de control interno y registros sobre las capacitaciones impartidas al personal</t>
    </r>
    <r>
      <rPr>
        <rFont val="Arial"/>
        <color rgb="FF000000"/>
        <sz val="9.0"/>
      </rPr>
      <t xml:space="preserve"> </t>
    </r>
  </si>
  <si>
    <r>
      <rPr>
        <rFont val="Arial"/>
        <color rgb="FF000000"/>
        <sz val="9.0"/>
      </rPr>
      <t>Directrices sobre los documentos de apoyo que se necesitan para procesar los pagos y registros sobre las capacitaciones impartidas al personal</t>
    </r>
  </si>
  <si>
    <r>
      <rPr>
        <rFont val="Arial"/>
        <color rgb="FF000000"/>
        <sz val="9.0"/>
      </rPr>
      <t>Política de gestión de efectivo, incluida la información sobre sus revisiones y sobre las comunicaciones al personal</t>
    </r>
  </si>
  <si>
    <r>
      <rPr>
        <rFont val="Arial"/>
        <color rgb="FF000000"/>
        <sz val="9.0"/>
      </rPr>
      <t>Informes de auditoría recientes e información sobre la implementación de las recomendaciones</t>
    </r>
  </si>
  <si>
    <r>
      <rPr>
        <rFont val="Arial"/>
        <color theme="1"/>
        <sz val="9.0"/>
      </rPr>
      <t>Directrices sobre los recuentos de efectivo y los controles por muestreo</t>
    </r>
  </si>
  <si>
    <r>
      <rPr>
        <rFont val="Arial"/>
        <b/>
        <color rgb="FF004976"/>
        <sz val="9.0"/>
      </rPr>
      <t>Sección 5:</t>
    </r>
    <r>
      <rPr>
        <rFont val="Arial"/>
        <b/>
        <color rgb="FF004976"/>
        <sz val="9.0"/>
      </rPr>
      <t xml:space="preserve"> </t>
    </r>
    <r>
      <rPr>
        <rFont val="Arial"/>
        <b/>
        <color rgb="FF004976"/>
        <sz val="9.0"/>
      </rPr>
      <t>Adquisiciones</t>
    </r>
  </si>
  <si>
    <r>
      <rPr>
        <rFont val="Arial"/>
        <color rgb="FF000000"/>
        <sz val="9.0"/>
      </rPr>
      <t>Política de adquisiciones, incluida la información sobre las comunicaciones al personal y los registros sobre las capacitaciones impartidas al personal</t>
    </r>
  </si>
  <si>
    <r>
      <rPr>
        <rFont val="Arial"/>
        <color rgb="FF000000"/>
        <sz val="9.0"/>
      </rPr>
      <t>Proceso de autorización, incluida la información sobre las comunicaciones al personal y la documentación de las excepciones</t>
    </r>
  </si>
  <si>
    <r>
      <rPr>
        <rFont val="Arial"/>
        <color rgb="FF000000"/>
        <sz val="9.0"/>
      </rPr>
      <t>Política sobre la recepción y la evaluación de las ofertas y enfoque con respecto al seguimiento del desempeño de los proveedores</t>
    </r>
  </si>
  <si>
    <r>
      <rPr>
        <rFont val="Arial"/>
        <b/>
        <color rgb="FF004976"/>
        <sz val="9.0"/>
      </rPr>
      <t>Sección 6:</t>
    </r>
    <r>
      <rPr>
        <rFont val="Arial"/>
        <b/>
        <color rgb="FF004976"/>
        <sz val="9.0"/>
      </rPr>
      <t xml:space="preserve"> </t>
    </r>
    <r>
      <rPr>
        <rFont val="Arial"/>
        <b/>
        <color rgb="FF004976"/>
        <sz val="9.0"/>
      </rPr>
      <t xml:space="preserve">Cuestiones transversales, derechos humanos y salud y seguridad </t>
    </r>
  </si>
  <si>
    <r>
      <rPr>
        <rFont val="Arial"/>
        <color theme="1"/>
        <sz val="9.0"/>
      </rPr>
      <t>Cláusulas de no discriminación y de incorporación de la perspectiva de género en la política de contratación y en el código de conducta</t>
    </r>
  </si>
  <si>
    <r>
      <rPr>
        <rFont val="Arial"/>
        <color theme="1"/>
        <sz val="9.0"/>
      </rPr>
      <t>Política de estándares de salud y seguridad, incluida la información sobre las comunicaciones al personal</t>
    </r>
  </si>
  <si>
    <r>
      <rPr>
        <rFont val="Arial"/>
        <color theme="1"/>
        <sz val="9.0"/>
      </rPr>
      <t>Política contra el trabajo obligatorio o forzoso y contra el trabajo infantil, incluida la información sobre las comunicaciones al personal</t>
    </r>
  </si>
  <si>
    <r>
      <rPr>
        <rFont val="Arial"/>
        <color theme="1"/>
        <sz val="9.0"/>
      </rPr>
      <t>Enfoque con respecto a las consultas con la comunidad y los mecanismos utilizados para tal fin</t>
    </r>
  </si>
  <si>
    <r>
      <rPr>
        <rFont val="Arial"/>
        <color rgb="FF000000"/>
        <sz val="9.0"/>
      </rPr>
      <t>Política y/o directrices sobre la seguridad del personal, incluido el plan de seguridad y los registros sobre las capacitaciones impartidas al personal</t>
    </r>
  </si>
  <si>
    <r>
      <rPr>
        <rFont val="Arial"/>
        <b/>
        <color rgb="FF004976"/>
        <sz val="9.0"/>
      </rPr>
      <t>Sección 7:</t>
    </r>
    <r>
      <rPr>
        <rFont val="Arial"/>
        <b/>
        <color rgb="FF004976"/>
        <sz val="9.0"/>
      </rPr>
      <t xml:space="preserve"> </t>
    </r>
    <r>
      <rPr>
        <rFont val="Arial"/>
        <b/>
        <color rgb="FF004976"/>
        <sz val="9.0"/>
      </rPr>
      <t xml:space="preserve">Protección contra la explotación y los abusos sexuales (PSEA) </t>
    </r>
  </si>
  <si>
    <r>
      <rPr>
        <rFont val="Arial"/>
        <color rgb="FF000000"/>
        <sz val="9.0"/>
      </rPr>
      <t>Plan de implementación para el fortalecimiento de la capacidad en cuestiones de PSEA</t>
    </r>
  </si>
  <si>
    <r>
      <rPr>
        <rFont val="Arial"/>
        <b/>
        <color rgb="FF004976"/>
        <sz val="9.0"/>
      </rPr>
      <t>Sección 8:</t>
    </r>
    <r>
      <rPr>
        <rFont val="Arial"/>
        <b/>
        <color rgb="FF004976"/>
        <sz val="9.0"/>
      </rPr>
      <t xml:space="preserve"> </t>
    </r>
    <r>
      <rPr>
        <rFont val="Arial"/>
        <b/>
        <color rgb="FF004976"/>
        <sz val="9.0"/>
      </rPr>
      <t>Gestión de los activos fijos y de las existencias</t>
    </r>
  </si>
  <si>
    <r>
      <rPr>
        <rFont val="Arial"/>
        <color theme="1"/>
        <sz val="9.0"/>
      </rPr>
      <t>Política de gestión de las existencias, incluida la información sobre sus revisiones y sobre las comunicaciones al personal</t>
    </r>
    <r>
      <rPr>
        <rFont val="Arial"/>
        <color theme="1"/>
        <sz val="9.0"/>
      </rPr>
      <t xml:space="preserve">		</t>
    </r>
  </si>
  <si>
    <r>
      <rPr>
        <rFont val="Arial"/>
        <color theme="1"/>
        <sz val="9.0"/>
      </rPr>
      <t>Documentación sobre el sistema de gestión de las existencias</t>
    </r>
  </si>
  <si>
    <r>
      <rPr>
        <rFont val="Arial"/>
        <b/>
        <color rgb="FF004976"/>
        <sz val="9.0"/>
      </rPr>
      <t>Sección 9:</t>
    </r>
    <r>
      <rPr>
        <rFont val="Arial"/>
        <b/>
        <color rgb="FF004976"/>
        <sz val="9.0"/>
      </rPr>
      <t xml:space="preserve"> </t>
    </r>
    <r>
      <rPr>
        <rFont val="Arial"/>
        <b/>
        <color rgb="FF004976"/>
        <sz val="9.0"/>
      </rPr>
      <t>Gestión de los subasociados encargados de la implementación</t>
    </r>
  </si>
  <si>
    <r>
      <rPr>
        <rFont val="Arial"/>
        <color rgb="FF000000"/>
        <sz val="9.0"/>
      </rPr>
      <t>Actividades de PSEA para los subasociados encargados de la implementación</t>
    </r>
  </si>
  <si>
    <r>
      <rPr>
        <rFont val="Arial"/>
        <color rgb="FF000000"/>
        <sz val="9.0"/>
      </rPr>
      <t>Metodología de selección de los subasociados encargados de la implementación</t>
    </r>
  </si>
  <si>
    <r>
      <rPr>
        <rFont val="Arial"/>
        <color theme="1"/>
        <sz val="9.0"/>
      </rPr>
      <t>Enfoque de la evaluación de los riesgos en la selección de los subasociados encargados de la implementación</t>
    </r>
  </si>
  <si>
    <r>
      <rPr>
        <rFont val="Arial"/>
        <color theme="1"/>
        <sz val="9.0"/>
      </rPr>
      <t>Información sobre la evaluación de la capacidad en cuestiones de PSEA de los subasociados encargados de la implementación</t>
    </r>
  </si>
  <si>
    <r>
      <rPr>
        <rFont val="Arial"/>
        <color rgb="FF000000"/>
        <sz val="9.0"/>
      </rPr>
      <t>Modelos de las cláusulas y/o de los acuerdos con los subasociados encargados de la implementación que incluyan los principios básicos de los estándares de conducta (sobre no discriminación, PSEA, etc.)</t>
    </r>
  </si>
  <si>
    <r>
      <rPr>
        <rFont val="Arial Black"/>
        <color rgb="FF004976"/>
        <sz val="9.0"/>
      </rPr>
      <t>Nombre legal del asociado encargado de la implementación:</t>
    </r>
  </si>
  <si>
    <r>
      <rPr>
        <rFont val="Arial Black"/>
        <color rgb="FF004976"/>
        <sz val="9.0"/>
      </rPr>
      <t>Fecha:</t>
    </r>
  </si>
  <si>
    <r>
      <rPr>
        <rFont val="Arial Black"/>
        <color rgb="FF004976"/>
        <sz val="9.0"/>
      </rPr>
      <t>Nombre del Subsidio/la Financiación:</t>
    </r>
  </si>
  <si>
    <r>
      <rPr>
        <rFont val="Arial Black"/>
        <color rgb="FF004976"/>
        <sz val="9.0"/>
      </rPr>
      <t>Duración del Subsidio/la Financiación:</t>
    </r>
  </si>
  <si>
    <r>
      <rPr>
        <rFont val="Arial Black"/>
        <color rgb="FF004976"/>
        <sz val="9.0"/>
      </rPr>
      <t>Presupuesto del Subsidio/la Financiación:</t>
    </r>
  </si>
  <si>
    <t xml:space="preserve">Evaluación de la Capacidad de los Asociados Encargados de la Implementación | Puntuación
Versión 1.1 | 2023 </t>
  </si>
  <si>
    <r>
      <rPr>
        <rFont val="Arial Black"/>
        <color rgb="FFFFFFFF"/>
        <sz val="14.0"/>
      </rPr>
      <t>RESUMEN DE PUNTUACIÓN</t>
    </r>
  </si>
  <si>
    <r>
      <rPr>
        <rFont val="Arial"/>
        <b/>
        <color rgb="FFFFFFFF"/>
        <sz val="9.0"/>
      </rPr>
      <t>Sección</t>
    </r>
  </si>
  <si>
    <r>
      <rPr>
        <rFont val="Arial"/>
        <b/>
        <color rgb="FFFFFFFF"/>
        <sz val="9.0"/>
      </rPr>
      <t>Ámbitos de acción principales</t>
    </r>
  </si>
  <si>
    <r>
      <rPr>
        <rFont val="Arial"/>
        <b/>
        <color rgb="FFFFFFFF"/>
        <sz val="9.0"/>
      </rPr>
      <t>Calificación de riesgo media</t>
    </r>
  </si>
  <si>
    <r>
      <rPr>
        <rFont val="Arial"/>
        <b/>
        <color rgb="FF004976"/>
        <sz val="9.0"/>
      </rPr>
      <t>Asociado encargado de la implementación y gobernanza</t>
    </r>
  </si>
  <si>
    <r>
      <rPr>
        <rFont val="Arial"/>
        <b/>
        <color rgb="FF004976"/>
        <sz val="9.0"/>
      </rPr>
      <t>Gestión de proyectos y de programas</t>
    </r>
  </si>
  <si>
    <r>
      <rPr>
        <rFont val="Arial"/>
        <b/>
        <color rgb="FF004976"/>
        <sz val="9.0"/>
      </rPr>
      <t>Estructura organizacional y recursos humanos</t>
    </r>
  </si>
  <si>
    <r>
      <rPr>
        <rFont val="Arial"/>
        <b/>
        <color rgb="FF004976"/>
        <sz val="9.0"/>
      </rPr>
      <t>Gestión financiera</t>
    </r>
  </si>
  <si>
    <r>
      <rPr>
        <rFont val="Arial"/>
        <b/>
        <color rgb="FF004976"/>
        <sz val="9.0"/>
      </rPr>
      <t>Adquisiciones</t>
    </r>
  </si>
  <si>
    <t>Cuestiones transversales, derechos humanos y salud y seguridad</t>
  </si>
  <si>
    <r>
      <rPr>
        <rFont val="Arial"/>
        <b/>
        <color rgb="FF004976"/>
        <sz val="9.0"/>
      </rPr>
      <t xml:space="preserve">Protección contra la explotación y los abusos sexuales (PSEA) </t>
    </r>
  </si>
  <si>
    <t>Gestión de los activos fijos y de las existencias</t>
  </si>
  <si>
    <r>
      <rPr>
        <rFont val="Arial"/>
        <b/>
        <color rgb="FF004976"/>
        <sz val="9.0"/>
      </rPr>
      <t>Gestión de los subasociados encargados de la implementación</t>
    </r>
    <r>
      <rPr>
        <rFont val="Arial"/>
        <b/>
        <color rgb="FF004976"/>
        <sz val="9.0"/>
      </rPr>
      <t xml:space="preserve"> </t>
    </r>
  </si>
  <si>
    <r>
      <rPr>
        <rFont val="Arial"/>
        <b/>
        <color rgb="FF004976"/>
        <sz val="9.0"/>
      </rPr>
      <t>Calificación de riesgo general para el asociado encargado de la implementación</t>
    </r>
    <r>
      <rPr>
        <rFont val="Arial"/>
        <b/>
        <color rgb="FF004976"/>
        <sz val="9.0"/>
      </rPr>
      <t xml:space="preserve">  </t>
    </r>
  </si>
  <si>
    <r>
      <rPr>
        <rFont val="Arial"/>
        <b/>
        <color rgb="FFFFFFFF"/>
        <sz val="9.0"/>
      </rPr>
      <t>Calificación de riesgo</t>
    </r>
  </si>
  <si>
    <r>
      <rPr>
        <rFont val="Arial"/>
        <b/>
        <color rgb="FFFFFFFF"/>
        <sz val="9.0"/>
      </rPr>
      <t>Descripción</t>
    </r>
  </si>
  <si>
    <r>
      <rPr>
        <rFont val="Arial"/>
        <b/>
        <color rgb="FF274E13"/>
        <sz val="9.0"/>
      </rPr>
      <t>1 - Bajo</t>
    </r>
  </si>
  <si>
    <r>
      <rPr>
        <rFont val="Arial"/>
        <color rgb="FF000000"/>
        <sz val="9.0"/>
      </rPr>
      <t>Indica un sistema de gestión operacional bien desarrollado y un marco de control interno que funciona adecuadamente, de modo que hay una probabilidad baja de que la capacidad del asociado encargado de la implementación de ejecutar las actividades del proyecto para el apoyo a los subsidios se vea negativamente afectada.</t>
    </r>
  </si>
  <si>
    <r>
      <rPr>
        <rFont val="Arial"/>
        <b/>
        <color rgb="FF7F6000"/>
        <sz val="9.0"/>
      </rPr>
      <t>2 - Medio</t>
    </r>
  </si>
  <si>
    <r>
      <rPr>
        <rFont val="Arial"/>
        <color rgb="FF000000"/>
        <sz val="9.0"/>
      </rPr>
      <t>Indica un sistema de gestión operacional y un marco de control interno desarrollados, de modo que hay una probabilidad moderada de que la capacidad del asociado encargado de la implementación de ejecutar las actividades del proyecto para el apoyo a los subsidios se vea negativamente afectada.</t>
    </r>
  </si>
  <si>
    <t>3 - Considerable</t>
  </si>
  <si>
    <r>
      <rPr>
        <rFont val="Arial"/>
        <color rgb="FF000000"/>
        <sz val="9.0"/>
      </rPr>
      <t>Indica un sistema de gestión operacional o un marco de control interno infradesarrollados, de modo que hay una probabilidad considerable de que la capacidad del asociado encargado de la implementación de ejecutar las actividades del proyecto para el apoyo a los subsidios se vea negativamente afectada.</t>
    </r>
  </si>
  <si>
    <r>
      <rPr>
        <rFont val="Arial"/>
        <b/>
        <color rgb="FFFFFFFF"/>
        <sz val="9.0"/>
      </rPr>
      <t>4 - Alto</t>
    </r>
  </si>
  <si>
    <r>
      <rPr>
        <rFont val="Arial"/>
        <color rgb="FF000000"/>
        <sz val="9.0"/>
      </rPr>
      <t>Indica un sistema de gestión operacional y un marco de control infradesarrollados, de modo que hay una probabilidad considerable de que la capacidad del asociado encargado de la implementación de ejecutar las actividades del proyecto para el apoyo a los subsidios se vea negativamente afectada.</t>
    </r>
  </si>
  <si>
    <r>
      <rPr>
        <rFont val="Arial Black"/>
        <color rgb="FF004976"/>
        <sz val="9.0"/>
      </rPr>
      <t>Nombre legal del asociado encargado de la implementación:</t>
    </r>
  </si>
  <si>
    <r>
      <rPr>
        <rFont val="Arial Black"/>
        <color rgb="FF004976"/>
        <sz val="9.0"/>
      </rPr>
      <t>Fecha:</t>
    </r>
  </si>
  <si>
    <r>
      <rPr>
        <rFont val="Arial Black"/>
        <color rgb="FF004976"/>
        <sz val="9.0"/>
      </rPr>
      <t>Nombre del Subsidio/la Financiación:</t>
    </r>
  </si>
  <si>
    <r>
      <rPr>
        <rFont val="Arial Black"/>
        <color rgb="FF004976"/>
        <sz val="9.0"/>
      </rPr>
      <t>Duración del Subsidio/la Financiación:</t>
    </r>
  </si>
  <si>
    <r>
      <rPr>
        <rFont val="Arial Black"/>
        <color rgb="FF004976"/>
        <sz val="9.0"/>
      </rPr>
      <t>Presupuesto del Subsidio/la Financiación:</t>
    </r>
  </si>
  <si>
    <t>Instrucciones disponibles aquí</t>
  </si>
  <si>
    <r>
      <rPr>
        <rFont val="Arial Black"/>
        <color rgb="FFFFFFFF"/>
        <sz val="14.0"/>
      </rPr>
      <t>HOJA DE PUNTUACIÓN</t>
    </r>
  </si>
  <si>
    <r>
      <rPr>
        <rFont val="Arial"/>
        <b/>
        <color rgb="FF004976"/>
        <sz val="9.0"/>
      </rPr>
      <t>Núm.</t>
    </r>
  </si>
  <si>
    <r>
      <rPr>
        <rFont val="Arial"/>
        <b/>
        <color rgb="FF004976"/>
        <sz val="10.0"/>
      </rPr>
      <t>Pregunta</t>
    </r>
  </si>
  <si>
    <r>
      <rPr>
        <rFont val="Arial"/>
        <b/>
        <color rgb="FF004976"/>
        <sz val="10.0"/>
      </rPr>
      <t>Respuesta del asociado encargado de la implementación</t>
    </r>
  </si>
  <si>
    <r>
      <rPr>
        <rFont val="Arial"/>
        <b/>
        <color rgb="FFFFFFFF"/>
        <sz val="10.0"/>
      </rPr>
      <t>Calificación de riesgo del asociado encargado de la implementación (verificado por UNOPS)</t>
    </r>
  </si>
  <si>
    <r>
      <rPr>
        <rFont val="Arial"/>
        <b/>
        <color rgb="FFFFFFFF"/>
        <sz val="10.0"/>
      </rPr>
      <t>Comentarios de UNOPS</t>
    </r>
  </si>
  <si>
    <r>
      <rPr>
        <rFont val="Arial"/>
        <b/>
        <color rgb="FFFFFFFF"/>
        <sz val="10.0"/>
      </rPr>
      <t>Documentos de apoyo</t>
    </r>
    <r>
      <rPr>
        <rFont val="Arial"/>
        <b/>
        <color rgb="FFFFFFFF"/>
        <sz val="10.0"/>
      </rPr>
      <t xml:space="preserve"> </t>
    </r>
  </si>
  <si>
    <r>
      <rPr>
        <rFont val="Arial"/>
        <b/>
        <color rgb="FFFFFFFF"/>
        <sz val="10.0"/>
      </rPr>
      <t>Sí</t>
    </r>
  </si>
  <si>
    <r>
      <rPr>
        <rFont val="Arial"/>
        <b/>
        <color rgb="FFFFFFFF"/>
        <sz val="10.0"/>
      </rPr>
      <t>No</t>
    </r>
  </si>
  <si>
    <r>
      <rPr>
        <rFont val="Arial"/>
        <b/>
        <color rgb="FFFFFFFF"/>
        <sz val="10.0"/>
      </rPr>
      <t>N/A</t>
    </r>
  </si>
  <si>
    <r>
      <rPr>
        <rFont val="Arial Black"/>
        <color rgb="FFFFFFFF"/>
        <sz val="9.0"/>
      </rPr>
      <t>Sección 1:</t>
    </r>
    <r>
      <rPr>
        <rFont val="Arial Black"/>
        <color rgb="FFFFFFFF"/>
        <sz val="9.0"/>
      </rPr>
      <t xml:space="preserve"> </t>
    </r>
    <r>
      <rPr>
        <rFont val="Arial Black"/>
        <color rgb="FFFFFFFF"/>
        <sz val="9.0"/>
      </rPr>
      <t>Asociado encargado de la implementación y gobernanza</t>
    </r>
  </si>
  <si>
    <r>
      <rPr>
        <rFont val="Arial Black"/>
        <color rgb="FF004976"/>
        <sz val="9.0"/>
      </rPr>
      <t>MEDIA</t>
    </r>
  </si>
  <si>
    <r>
      <rPr>
        <rFont val="Arial Black"/>
        <color rgb="FFFFFFFF"/>
        <sz val="9.0"/>
      </rPr>
      <t>Sección 2:</t>
    </r>
    <r>
      <rPr>
        <rFont val="Arial Black"/>
        <color rgb="FFFFFFFF"/>
        <sz val="9.0"/>
      </rPr>
      <t xml:space="preserve"> </t>
    </r>
    <r>
      <rPr>
        <rFont val="Arial Black"/>
        <color rgb="FFFFFFFF"/>
        <sz val="9.0"/>
      </rPr>
      <t>Gestión de proyectos y de programas</t>
    </r>
    <r>
      <rPr>
        <rFont val="Arial Black"/>
        <color rgb="FFFFFFFF"/>
        <sz val="9.0"/>
      </rPr>
      <t xml:space="preserve"> </t>
    </r>
  </si>
  <si>
    <r>
      <rPr>
        <rFont val="Arial Black"/>
        <color rgb="FF004976"/>
        <sz val="9.0"/>
      </rPr>
      <t>MEDIA</t>
    </r>
  </si>
  <si>
    <r>
      <rPr>
        <rFont val="Arial Black"/>
        <color rgb="FFFFFFFF"/>
        <sz val="9.0"/>
      </rPr>
      <t>Sección 3:</t>
    </r>
    <r>
      <rPr>
        <rFont val="Arial Black"/>
        <color rgb="FFFFFFFF"/>
        <sz val="9.0"/>
      </rPr>
      <t xml:space="preserve"> </t>
    </r>
    <r>
      <rPr>
        <rFont val="Arial Black"/>
        <color rgb="FFFFFFFF"/>
        <sz val="9.0"/>
      </rPr>
      <t>Estructura organizacional y recursos humanos</t>
    </r>
  </si>
  <si>
    <r>
      <rPr>
        <rFont val="Arial Black"/>
        <color rgb="FF004976"/>
        <sz val="9.0"/>
      </rPr>
      <t>MEDIA</t>
    </r>
  </si>
  <si>
    <r>
      <rPr>
        <rFont val="Arial Black"/>
        <color rgb="FFFFFFFF"/>
        <sz val="9.0"/>
      </rPr>
      <t>Sección 4:</t>
    </r>
    <r>
      <rPr>
        <rFont val="Arial Black"/>
        <color rgb="FFFFFFFF"/>
        <sz val="9.0"/>
      </rPr>
      <t xml:space="preserve"> </t>
    </r>
    <r>
      <rPr>
        <rFont val="Arial Black"/>
        <color rgb="FFFFFFFF"/>
        <sz val="9.0"/>
      </rPr>
      <t>Gestión financiera</t>
    </r>
    <r>
      <rPr>
        <rFont val="Arial Black"/>
        <color rgb="FFFFFFFF"/>
        <sz val="9.0"/>
      </rPr>
      <t xml:space="preserve"> </t>
    </r>
  </si>
  <si>
    <r>
      <rPr>
        <rFont val="Arial Black"/>
        <color rgb="FF004976"/>
        <sz val="9.0"/>
      </rPr>
      <t>MEDIA</t>
    </r>
  </si>
  <si>
    <r>
      <rPr>
        <rFont val="Arial Black"/>
        <color rgb="FFFFFFFF"/>
        <sz val="9.0"/>
      </rPr>
      <t>Sección 5:</t>
    </r>
    <r>
      <rPr>
        <rFont val="Arial Black"/>
        <color rgb="FFFFFFFF"/>
        <sz val="9.0"/>
      </rPr>
      <t xml:space="preserve"> </t>
    </r>
    <r>
      <rPr>
        <rFont val="Arial Black"/>
        <color rgb="FFFFFFFF"/>
        <sz val="9.0"/>
      </rPr>
      <t>Adquisiciones</t>
    </r>
  </si>
  <si>
    <r>
      <rPr>
        <rFont val="Arial Black"/>
        <color rgb="FF004976"/>
        <sz val="9.0"/>
      </rPr>
      <t>MEDIA</t>
    </r>
  </si>
  <si>
    <r>
      <rPr>
        <rFont val="Arial Black"/>
        <color rgb="FFFFFFFF"/>
        <sz val="9.0"/>
      </rPr>
      <t>Sección 6:</t>
    </r>
    <r>
      <rPr>
        <rFont val="Arial Black"/>
        <color rgb="FFFFFFFF"/>
        <sz val="9.0"/>
      </rPr>
      <t xml:space="preserve"> </t>
    </r>
    <r>
      <rPr>
        <rFont val="Arial Black"/>
        <color rgb="FFFFFFFF"/>
        <sz val="9.0"/>
      </rPr>
      <t xml:space="preserve">Cuestiones transversales, derechos humanos y salud y seguridad </t>
    </r>
  </si>
  <si>
    <r>
      <rPr>
        <rFont val="Arial Black"/>
        <color rgb="FF004976"/>
        <sz val="9.0"/>
      </rPr>
      <t>MEDIA</t>
    </r>
  </si>
  <si>
    <r>
      <rPr>
        <rFont val="Arial Black"/>
        <color rgb="FFFFFFFF"/>
        <sz val="9.0"/>
      </rPr>
      <t>Sección 7:</t>
    </r>
    <r>
      <rPr>
        <rFont val="Arial Black"/>
        <color rgb="FFFFFFFF"/>
        <sz val="9.0"/>
      </rPr>
      <t xml:space="preserve"> </t>
    </r>
    <r>
      <rPr>
        <rFont val="Arial Black"/>
        <color rgb="FFFFFFFF"/>
        <sz val="9.0"/>
      </rPr>
      <t>Protección contra la explotación y los abusos sexuales (PSEA)</t>
    </r>
  </si>
  <si>
    <r>
      <rPr>
        <rFont val="Arial Black"/>
        <color rgb="FF004976"/>
        <sz val="9.0"/>
      </rPr>
      <t>MEDIA</t>
    </r>
  </si>
  <si>
    <r>
      <rPr>
        <rFont val="Arial Black"/>
        <color rgb="FFFFFFFF"/>
        <sz val="9.0"/>
      </rPr>
      <t>Sección 8:</t>
    </r>
    <r>
      <rPr>
        <rFont val="Arial Black"/>
        <color rgb="FFFFFFFF"/>
        <sz val="9.0"/>
      </rPr>
      <t xml:space="preserve"> </t>
    </r>
    <r>
      <rPr>
        <rFont val="Arial Black"/>
        <color rgb="FFFFFFFF"/>
        <sz val="9.0"/>
      </rPr>
      <t>Gestión de los activos fijos y de las existencias</t>
    </r>
  </si>
  <si>
    <r>
      <rPr>
        <rFont val="Arial Black"/>
        <color rgb="FF004976"/>
        <sz val="9.0"/>
      </rPr>
      <t>MEDIA</t>
    </r>
  </si>
  <si>
    <r>
      <rPr>
        <rFont val="Arial Black"/>
        <color rgb="FFFFFFFF"/>
        <sz val="9.0"/>
      </rPr>
      <t>Sección 9:</t>
    </r>
    <r>
      <rPr>
        <rFont val="Arial Black"/>
        <color rgb="FFFFFFFF"/>
        <sz val="9.0"/>
      </rPr>
      <t xml:space="preserve"> </t>
    </r>
    <r>
      <rPr>
        <rFont val="Arial Black"/>
        <color rgb="FFFFFFFF"/>
        <sz val="9.0"/>
      </rPr>
      <t>Gestión de los subasociados encargados de la implementación</t>
    </r>
  </si>
  <si>
    <r>
      <rPr>
        <rFont val="Arial Black"/>
        <color rgb="FF004976"/>
        <sz val="9.0"/>
      </rPr>
      <t>MEDIA</t>
    </r>
  </si>
  <si>
    <r>
      <rPr>
        <rFont val="Arial Black"/>
        <color rgb="FF004976"/>
        <sz val="9.0"/>
      </rPr>
      <t>Nombre legal del asociado encargado de la implementación:</t>
    </r>
  </si>
  <si>
    <r>
      <rPr>
        <rFont val="Arial Black"/>
        <color rgb="FF004976"/>
        <sz val="9.0"/>
      </rPr>
      <t>Fecha:</t>
    </r>
  </si>
  <si>
    <r>
      <rPr>
        <rFont val="Arial Black"/>
        <color rgb="FF004976"/>
        <sz val="9.0"/>
      </rPr>
      <t>Nombre del Subsidio/la Financiación:</t>
    </r>
  </si>
  <si>
    <r>
      <rPr>
        <rFont val="Arial Black"/>
        <color rgb="FF004976"/>
        <sz val="9.0"/>
      </rPr>
      <t>Duración del Subsidio/la Financiación:</t>
    </r>
  </si>
  <si>
    <r>
      <rPr>
        <rFont val="Arial Black"/>
        <color rgb="FF004976"/>
        <sz val="9.0"/>
      </rPr>
      <t>Presupuesto del Subsidio/la Financiación:</t>
    </r>
  </si>
  <si>
    <t>Risk Rating</t>
  </si>
  <si>
    <t>LEYENDA</t>
  </si>
  <si>
    <t>4 - Alto</t>
  </si>
  <si>
    <t>Sin datos</t>
  </si>
  <si>
    <t>0.1 - 1.49</t>
  </si>
  <si>
    <t>1 - Bajo</t>
  </si>
  <si>
    <t>2 - Medio</t>
  </si>
  <si>
    <t>1.5 - 2.49</t>
  </si>
  <si>
    <t>2.5 - 3.49</t>
  </si>
  <si>
    <t>3.5 - 4</t>
  </si>
  <si>
    <t>NOMBRE DE LA SECCIÓN</t>
  </si>
  <si>
    <t>ROWS</t>
  </si>
  <si>
    <r>
      <rPr>
        <rFont val="Roboto"/>
        <b/>
        <color theme="1"/>
      </rPr>
      <t xml:space="preserve">AUTO CALCULATED IP RISK RATING AVG. - </t>
    </r>
    <r>
      <rPr>
        <rFont val="Roboto"/>
        <b/>
        <color rgb="FF97D700"/>
      </rPr>
      <t>NUMBER</t>
    </r>
  </si>
  <si>
    <r>
      <rPr>
        <rFont val="Roboto"/>
        <b/>
        <color theme="1"/>
      </rPr>
      <t xml:space="preserve">AUTO CALCULATED IP RISK RATING AVG. - </t>
    </r>
    <r>
      <rPr>
        <rFont val="Roboto"/>
        <b/>
        <color rgb="FF0092D1"/>
      </rPr>
      <t>TEXT</t>
    </r>
  </si>
  <si>
    <t>8 to 10</t>
  </si>
  <si>
    <t>13 to 14</t>
  </si>
  <si>
    <t>17 to 22</t>
  </si>
  <si>
    <t>25 to 35</t>
  </si>
  <si>
    <t>38 to 40</t>
  </si>
  <si>
    <t>43 to 48</t>
  </si>
  <si>
    <t>54 to 56</t>
  </si>
  <si>
    <t>59 to 64</t>
  </si>
  <si>
    <t>OVERALL RISK RATING  - AVERAGE of AVG. per section</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</si>
</sst>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d.m"/>
    <numFmt numFmtId="165" formatCode="0.0"/>
    <numFmt numFmtId="166" formatCode="_-* #,##0.00_-;\-* #,##0.00_-;_-* &quot;-&quot;??.00_-;_-@"/>
  </numFmts>
  <fonts count="55">
    <font>
      <sz val="11.0"/>
      <color rgb="FF000000"/>
      <name val="Calibri"/>
      <scheme val="minor"/>
    </font>
    <font>
      <sz val="20.0"/>
      <color rgb="FF004976"/>
      <name val="Arial Black"/>
    </font>
    <font>
      <color theme="1"/>
      <name val="Arial"/>
    </font>
    <font>
      <sz val="8.0"/>
      <color rgb="FF666666"/>
      <name val="Arial"/>
    </font>
    <font>
      <sz val="20.0"/>
      <color rgb="FF0092D1"/>
      <name val="Arial Black"/>
    </font>
    <font>
      <sz val="9.0"/>
      <color rgb="FF000000"/>
      <name val="Arial"/>
    </font>
    <font>
      <sz val="14.0"/>
      <color rgb="FFFFFFFF"/>
      <name val="Arial Black"/>
    </font>
    <font>
      <sz val="9.0"/>
      <color rgb="FF004976"/>
      <name val="Arial"/>
    </font>
    <font/>
    <font>
      <sz val="9.0"/>
      <color rgb="FF004976"/>
      <name val="Arial Black"/>
    </font>
    <font>
      <b/>
      <sz val="9.0"/>
      <color rgb="FF004976"/>
      <name val="Arial"/>
    </font>
    <font>
      <sz val="9.0"/>
      <color theme="1"/>
      <name val="Calibri"/>
    </font>
    <font>
      <color theme="1"/>
      <name val="Calibri"/>
    </font>
    <font>
      <sz val="9.0"/>
      <color rgb="FFFFFFFF"/>
      <name val="Arial Black"/>
    </font>
    <font>
      <b/>
      <sz val="9.0"/>
      <color rgb="FFFFFFFF"/>
      <name val="Arial"/>
    </font>
    <font>
      <sz val="9.0"/>
      <color theme="1"/>
      <name val="Arial"/>
    </font>
    <font>
      <i/>
      <sz val="9.0"/>
      <color theme="1"/>
      <name val="Arial"/>
    </font>
    <font>
      <b/>
      <sz val="9.0"/>
      <color rgb="FF000000"/>
      <name val="Arial"/>
    </font>
    <font>
      <b/>
      <sz val="9.0"/>
      <color theme="1"/>
      <name val="Arial"/>
    </font>
    <font>
      <sz val="11.0"/>
      <color theme="1"/>
      <name val="Arial"/>
    </font>
    <font>
      <b/>
      <sz val="10.0"/>
      <color rgb="FF000000"/>
      <name val="Open Sans"/>
    </font>
    <font>
      <b/>
      <color theme="1"/>
      <name val="Arial"/>
    </font>
    <font>
      <i/>
      <sz val="9.0"/>
      <color rgb="FF004976"/>
      <name val="Arial"/>
    </font>
    <font>
      <sz val="14.0"/>
      <color rgb="FF0092D1"/>
      <name val="Arial Black"/>
    </font>
    <font>
      <b/>
      <sz val="10.0"/>
      <color rgb="FFFFFFFF"/>
      <name val="Arial"/>
    </font>
    <font>
      <sz val="10.0"/>
      <color rgb="FF000000"/>
      <name val="Open Sans"/>
    </font>
    <font>
      <sz val="8.0"/>
      <color rgb="FF004976"/>
      <name val="Arial"/>
    </font>
    <font>
      <b/>
      <sz val="9.0"/>
      <color rgb="FF0092D1"/>
      <name val="Arial"/>
    </font>
    <font>
      <b/>
      <sz val="9.0"/>
      <color rgb="FF274E13"/>
      <name val="Arial"/>
    </font>
    <font>
      <b/>
      <sz val="9.0"/>
      <color rgb="FF7F6000"/>
      <name val="Arial"/>
    </font>
    <font>
      <b/>
      <sz val="9.0"/>
      <color rgb="FF783F04"/>
      <name val="Arial"/>
    </font>
    <font>
      <b/>
      <sz val="18.0"/>
      <color rgb="FFFFFFFF"/>
      <name val="Arial"/>
    </font>
    <font>
      <sz val="8.0"/>
      <color rgb="FF666666"/>
      <name val="Open Sans"/>
    </font>
    <font>
      <b/>
      <u/>
      <sz val="12.0"/>
      <color rgb="FF0092D1"/>
      <name val="Arial"/>
    </font>
    <font>
      <sz val="18.0"/>
      <color rgb="FFFFFFFF"/>
      <name val="Arial Black"/>
    </font>
    <font>
      <sz val="10.0"/>
      <color rgb="FFFFFFFF"/>
      <name val="Arial"/>
    </font>
    <font>
      <sz val="18.0"/>
      <color rgb="FFFFFFFF"/>
      <name val="Arial"/>
    </font>
    <font>
      <b/>
      <sz val="10.0"/>
      <color rgb="FF004976"/>
      <name val="Arial"/>
    </font>
    <font>
      <sz val="11.0"/>
      <color theme="1"/>
      <name val="Calibri"/>
    </font>
    <font>
      <sz val="9.0"/>
      <color rgb="FFFFFFFF"/>
      <name val="Arial"/>
    </font>
    <font>
      <sz val="10.0"/>
      <color theme="1"/>
      <name val="Arial"/>
    </font>
    <font>
      <i/>
      <sz val="9.0"/>
      <color rgb="FF000000"/>
      <name val="Arial"/>
    </font>
    <font>
      <b/>
      <color theme="1"/>
      <name val="Roboto"/>
    </font>
    <font>
      <b/>
      <sz val="10.0"/>
      <color theme="1"/>
      <name val="Roboto"/>
    </font>
    <font>
      <color theme="1"/>
      <name val="Roboto"/>
    </font>
    <font>
      <b/>
      <sz val="10.0"/>
      <color rgb="FF000000"/>
      <name val="Roboto"/>
    </font>
    <font>
      <b/>
      <color rgb="FFFF0000"/>
      <name val="Roboto"/>
    </font>
    <font>
      <b/>
      <sz val="11.0"/>
      <color rgb="FF000000"/>
      <name val="Roboto"/>
    </font>
    <font>
      <b/>
      <sz val="11.0"/>
      <color rgb="FF97D700"/>
      <name val="Roboto"/>
    </font>
    <font>
      <b/>
      <sz val="11.0"/>
      <color rgb="FF0092D1"/>
      <name val="Roboto"/>
    </font>
    <font>
      <b/>
      <sz val="11.0"/>
      <color rgb="FFDA291C"/>
      <name val="Roboto"/>
    </font>
    <font>
      <b/>
      <sz val="11.0"/>
      <color theme="1"/>
      <name val="Roboto"/>
    </font>
    <font>
      <sz val="11.0"/>
      <color rgb="FFFF0000"/>
      <name val="Roboto"/>
    </font>
    <font>
      <color rgb="FF222222"/>
      <name val="Arial"/>
    </font>
    <font>
      <sz val="11.0"/>
      <color rgb="FF000000"/>
      <name val="Inconsolata"/>
    </font>
  </fonts>
  <fills count="12">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4EC3E0"/>
        <bgColor rgb="FF4EC3E0"/>
      </patternFill>
    </fill>
    <fill>
      <patternFill patternType="solid">
        <fgColor rgb="FF004976"/>
        <bgColor rgb="FF004976"/>
      </patternFill>
    </fill>
    <fill>
      <patternFill patternType="solid">
        <fgColor rgb="FF97D700"/>
        <bgColor rgb="FF97D700"/>
      </patternFill>
    </fill>
    <fill>
      <patternFill patternType="solid">
        <fgColor rgb="FFFFC72C"/>
        <bgColor rgb="FFFFC72C"/>
      </patternFill>
    </fill>
    <fill>
      <patternFill patternType="solid">
        <fgColor rgb="FFFF9900"/>
        <bgColor rgb="FFFF9900"/>
      </patternFill>
    </fill>
    <fill>
      <patternFill patternType="solid">
        <fgColor rgb="FFDA291C"/>
        <bgColor rgb="FFDA291C"/>
      </patternFill>
    </fill>
    <fill>
      <patternFill patternType="solid">
        <fgColor rgb="FF000000"/>
        <bgColor rgb="FF000000"/>
      </patternFill>
    </fill>
  </fills>
  <borders count="130">
    <border/>
    <border>
      <left style="medium">
        <color rgb="FF0092D1"/>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rder>
    <border>
      <right style="medium">
        <color rgb="FFEFEFEF"/>
      </right>
    </border>
    <border>
      <left style="medium">
        <color rgb="FFEFEFEF"/>
      </left>
    </border>
    <border>
      <right style="medium">
        <color rgb="FF0092D1"/>
      </right>
    </border>
    <border>
      <left style="medium">
        <color rgb="FF0092D1"/>
      </left>
      <bottom style="medium">
        <color rgb="FF0092D1"/>
      </bottom>
    </border>
    <border>
      <bottom style="medium">
        <color rgb="FF0092D1"/>
      </bottom>
    </border>
    <border>
      <right style="medium">
        <color rgb="FFEFEFEF"/>
      </right>
      <bottom style="medium">
        <color rgb="FF0092D1"/>
      </bottom>
    </border>
    <border>
      <left style="medium">
        <color rgb="FFEFEFEF"/>
      </left>
      <bottom style="medium">
        <color rgb="FF0092D1"/>
      </bottom>
    </border>
    <border>
      <right style="medium">
        <color rgb="FF0092D1"/>
      </right>
      <bottom style="medium">
        <color rgb="FF0092D1"/>
      </bottom>
    </border>
    <border>
      <right style="medium">
        <color rgb="FFFFFFFF"/>
      </right>
    </border>
    <border>
      <left style="medium">
        <color rgb="FFFFFFFF"/>
      </left>
      <right style="medium">
        <color rgb="FFFFFFFF"/>
      </right>
    </border>
    <border>
      <left style="medium">
        <color rgb="FFFFFFFF"/>
      </left>
    </border>
    <border>
      <left style="medium">
        <color rgb="FFFFFFFF"/>
      </left>
      <bottom style="medium">
        <color rgb="FFFFFFFF"/>
      </bottom>
    </border>
    <border>
      <left style="medium">
        <color rgb="FFFFFFFF"/>
      </left>
      <top style="medium">
        <color rgb="FFFFFFFF"/>
      </top>
      <bottom style="medium">
        <color rgb="FF004976"/>
      </bottom>
    </border>
    <border>
      <top style="medium">
        <color rgb="FFFFFFFF"/>
      </top>
      <bottom style="medium">
        <color rgb="FF004976"/>
      </bottom>
    </border>
    <border>
      <left style="medium">
        <color rgb="FFEFEFEF"/>
      </left>
      <right style="medium">
        <color rgb="FFEFEFEF"/>
      </right>
      <top style="medium">
        <color rgb="FFEFEFEF"/>
      </top>
      <bottom style="medium">
        <color rgb="FFEFEFEF"/>
      </bottom>
    </border>
    <border>
      <left style="medium">
        <color rgb="FFEFEFEF"/>
      </left>
      <right style="medium">
        <color rgb="FFEFEFEF"/>
      </right>
      <bottom style="medium">
        <color rgb="FFEFEFEF"/>
      </bottom>
    </border>
    <border>
      <left style="medium">
        <color rgb="FFEFEFEF"/>
      </left>
      <bottom style="medium">
        <color rgb="FFEFEFEF"/>
      </bottom>
    </border>
    <border>
      <left style="medium">
        <color rgb="FFEFEFEF"/>
      </left>
      <top style="medium">
        <color rgb="FFEFEFEF"/>
      </top>
      <bottom style="medium">
        <color rgb="FFEFEFEF"/>
      </bottom>
    </border>
    <border>
      <bottom style="medium">
        <color rgb="FFFFFFFF"/>
      </bottom>
    </border>
    <border>
      <right style="medium">
        <color rgb="FFEFEFEF"/>
      </right>
      <bottom style="medium">
        <color rgb="FFFFFFFF"/>
      </bottom>
    </border>
    <border>
      <left style="medium">
        <color rgb="FFEFEFEF"/>
      </left>
      <right style="medium">
        <color rgb="FFEFEFEF"/>
      </right>
      <top style="medium">
        <color rgb="FFEFEFEF"/>
      </top>
      <bottom style="medium">
        <color rgb="FFB7B7B7"/>
      </bottom>
    </border>
    <border>
      <left style="medium">
        <color rgb="FFEFEFEF"/>
      </left>
      <top style="medium">
        <color rgb="FFEFEFEF"/>
      </top>
      <bottom style="medium">
        <color rgb="FFB7B7B7"/>
      </bottom>
    </border>
    <border>
      <top style="medium">
        <color rgb="FFFFFFFF"/>
      </top>
    </border>
    <border>
      <right style="medium">
        <color rgb="FFEFEFEF"/>
      </right>
      <top style="medium">
        <color rgb="FFFFFFFF"/>
      </top>
    </border>
    <border>
      <left style="medium">
        <color rgb="FFEFEFEF"/>
      </left>
      <right style="medium">
        <color rgb="FFEFEFEF"/>
      </right>
      <top style="medium">
        <color rgb="FFEFEFEF"/>
      </top>
    </border>
    <border>
      <left style="medium">
        <color rgb="FFEFEFEF"/>
      </left>
      <top style="medium">
        <color rgb="FFEFEFEF"/>
      </top>
    </border>
    <border>
      <right style="medium">
        <color rgb="FFEFEFEF"/>
      </right>
      <top style="medium">
        <color rgb="FFEFEFEF"/>
      </top>
      <bottom style="medium">
        <color rgb="FFEFEFEF"/>
      </bottom>
    </border>
    <border>
      <right style="medium">
        <color rgb="FFEFEFEF"/>
      </right>
      <top style="medium">
        <color rgb="FFEFEFEF"/>
      </top>
      <bottom style="medium">
        <color rgb="FFB7B7B7"/>
      </bottom>
    </border>
    <border>
      <left style="medium">
        <color rgb="FFEFEFEF"/>
      </left>
      <right style="medium">
        <color rgb="FFEFEFEF"/>
      </right>
      <top style="medium">
        <color rgb="FFB7B7B7"/>
      </top>
      <bottom style="medium">
        <color rgb="FFEFEFEF"/>
      </bottom>
    </border>
    <border>
      <right style="medium">
        <color rgb="FFEFEFEF"/>
      </right>
      <top style="medium">
        <color rgb="FFB7B7B7"/>
      </top>
    </border>
    <border>
      <right style="thin">
        <color rgb="FFEFEFEF"/>
      </right>
      <top style="thin">
        <color rgb="FFEFEFEF"/>
      </top>
      <bottom style="medium">
        <color rgb="FFB7B7B7"/>
      </bottom>
    </border>
    <border>
      <left style="thin">
        <color rgb="FFEFEFEF"/>
      </left>
      <right style="medium">
        <color rgb="FFEFEFEF"/>
      </right>
      <top style="medium">
        <color rgb="FFEFEFEF"/>
      </top>
      <bottom style="medium">
        <color rgb="FFB7B7B7"/>
      </bottom>
    </border>
    <border>
      <right style="medium">
        <color rgb="FFEFEFEF"/>
      </right>
      <bottom style="medium">
        <color rgb="FFB7B7B7"/>
      </bottom>
    </border>
    <border>
      <bottom style="medium">
        <color rgb="FFB7B7B7"/>
      </bottom>
    </border>
    <border>
      <right style="medium">
        <color rgb="FFEFEFEF"/>
      </right>
      <top style="medium">
        <color rgb="FFEFEFEF"/>
      </top>
    </border>
    <border>
      <bottom style="medium">
        <color rgb="FFEFEFEF"/>
      </bottom>
    </border>
    <border>
      <top style="medium">
        <color rgb="FFEFEFEF"/>
      </top>
      <bottom style="medium">
        <color rgb="FFEFEFEF"/>
      </bottom>
    </border>
    <border>
      <left style="medium">
        <color rgb="FFEFEFEF"/>
      </left>
      <right style="medium">
        <color rgb="FFEFEFEF"/>
      </right>
      <bottom style="medium">
        <color rgb="FFB7B7B7"/>
      </bottom>
    </border>
    <border>
      <bottom style="thick">
        <color rgb="FF0092D1"/>
      </bottom>
    </border>
    <border>
      <left style="medium">
        <color rgb="FFEFEFEF"/>
      </left>
      <right style="medium">
        <color rgb="FFEFEFEF"/>
      </right>
      <top style="medium">
        <color rgb="FFEFEFEF"/>
      </top>
      <bottom style="thick">
        <color rgb="FF0092D1"/>
      </bottom>
    </border>
    <border>
      <right style="medium">
        <color rgb="FFEFEFEF"/>
      </right>
      <top style="medium">
        <color rgb="FFEFEFEF"/>
      </top>
      <bottom style="thick">
        <color rgb="FF0092D1"/>
      </bottom>
    </border>
    <border>
      <left style="medium">
        <color rgb="FFEFEFEF"/>
      </left>
      <top style="medium">
        <color rgb="FFEFEFEF"/>
      </top>
      <bottom style="thick">
        <color rgb="FF0092D1"/>
      </bottom>
    </border>
    <border>
      <left style="medium">
        <color rgb="FF0092D1"/>
      </left>
      <right style="thin">
        <color rgb="FFFFFFFF"/>
      </right>
      <top style="medium">
        <color rgb="FF0092D1"/>
      </top>
    </border>
    <border>
      <left style="medium">
        <color rgb="FF0092D1"/>
      </left>
      <right style="thin">
        <color rgb="FFFFFFFF"/>
      </right>
      <top style="medium">
        <color rgb="FFFFFFFF"/>
      </top>
      <bottom style="medium">
        <color rgb="FFFFFFFF"/>
      </bottom>
    </border>
    <border>
      <right style="medium">
        <color rgb="FF0092D1"/>
      </right>
      <top style="medium">
        <color rgb="FFEFEFEF"/>
      </top>
      <bottom style="medium">
        <color rgb="FFEFEFEF"/>
      </bottom>
    </border>
    <border>
      <left style="medium">
        <color rgb="FF0092D1"/>
      </left>
      <right style="thin">
        <color rgb="FFFFFFFF"/>
      </right>
      <top style="medium">
        <color rgb="FFFFFFFF"/>
      </top>
    </border>
    <border>
      <top style="medium">
        <color rgb="FFEFEFEF"/>
      </top>
    </border>
    <border>
      <right style="medium">
        <color rgb="FF0092D1"/>
      </right>
      <top style="medium">
        <color rgb="FFEFEFEF"/>
      </top>
    </border>
    <border>
      <left style="medium">
        <color rgb="FF0092D1"/>
      </left>
      <right style="thin">
        <color rgb="FFFFFFF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left style="medium">
        <color rgb="FFEFEFEF"/>
      </left>
      <right style="medium">
        <color rgb="FF004976"/>
      </right>
      <top style="medium">
        <color rgb="FFEFEFEF"/>
      </top>
      <bottom style="medium">
        <color rgb="FFEFEFEF"/>
      </bottom>
    </border>
    <border>
      <left style="medium">
        <color rgb="FFEFEFEF"/>
      </left>
      <right style="medium">
        <color rgb="FF004976"/>
      </right>
      <top style="medium">
        <color rgb="FFEFEFEF"/>
      </top>
    </border>
    <border>
      <left style="medium">
        <color rgb="FFEFEFEF"/>
      </left>
      <right style="medium">
        <color rgb="FF004976"/>
      </right>
      <top style="medium">
        <color rgb="FFB7B7B7"/>
      </top>
      <bottom style="medium">
        <color rgb="FFEFEFEF"/>
      </bottom>
    </border>
    <border>
      <left style="medium">
        <color rgb="FFEFEFEF"/>
      </left>
      <top style="medium">
        <color rgb="FFB7B7B7"/>
      </top>
      <bottom style="medium">
        <color rgb="FFEFEFEF"/>
      </bottom>
    </border>
    <border>
      <left style="medium">
        <color rgb="FFEFEFEF"/>
      </left>
      <right style="medium">
        <color rgb="FF004976"/>
      </right>
      <top style="medium">
        <color rgb="FFEFEFEF"/>
      </top>
      <bottom style="medium">
        <color rgb="FFB7B7B7"/>
      </bottom>
    </border>
    <border>
      <top style="medium">
        <color rgb="FFFFFFFF"/>
      </top>
      <bottom style="medium">
        <color rgb="FFFFFFFF"/>
      </bottom>
    </border>
    <border>
      <left style="medium">
        <color rgb="FFEFEFEF"/>
      </left>
      <right style="medium">
        <color rgb="FF004976"/>
      </right>
      <bottom style="medium">
        <color rgb="FFB7B7B7"/>
      </bottom>
    </border>
    <border>
      <left style="medium">
        <color rgb="FFEFEFEF"/>
      </left>
      <bottom style="medium">
        <color rgb="FFB7B7B7"/>
      </bottom>
    </border>
    <border>
      <right style="medium">
        <color rgb="FF004976"/>
      </right>
      <top style="medium">
        <color rgb="FFB7B7B7"/>
      </top>
      <bottom style="medium">
        <color rgb="FFEFEFEF"/>
      </bottom>
    </border>
    <border>
      <right style="medium">
        <color rgb="FF004976"/>
      </right>
      <bottom style="medium">
        <color rgb="FFB7B7B7"/>
      </bottom>
    </border>
    <border>
      <left style="medium">
        <color rgb="FFEFEFEF"/>
      </left>
      <right style="medium">
        <color rgb="FF004976"/>
      </right>
      <bottom style="medium">
        <color rgb="FFEFEFEF"/>
      </bottom>
    </border>
    <border>
      <left style="medium">
        <color rgb="FFEFEFEF"/>
      </left>
      <right style="medium">
        <color rgb="FF004976"/>
      </right>
      <top style="medium">
        <color rgb="FFEFEFEF"/>
      </top>
      <bottom style="thick">
        <color rgb="FF0092D1"/>
      </bottom>
    </border>
    <border>
      <left style="medium">
        <color rgb="FF0092D1"/>
      </left>
      <top style="medium">
        <color rgb="FF0092D1"/>
      </top>
      <bottom style="medium">
        <color rgb="FFFFFFFF"/>
      </bottom>
    </border>
    <border>
      <left style="medium">
        <color rgb="FF0092D1"/>
      </left>
      <bottom style="medium">
        <color rgb="FFFFFFFF"/>
      </bottom>
    </border>
    <border>
      <left style="medium">
        <color rgb="FF0092D1"/>
      </left>
      <top style="medium">
        <color rgb="FFFFFFFF"/>
      </top>
      <bottom style="medium">
        <color rgb="FFFFFFFF"/>
      </bottom>
    </border>
    <border>
      <left style="medium">
        <color rgb="FF0092D1"/>
      </left>
      <top style="medium">
        <color rgb="FFFFFFFF"/>
      </top>
      <bottom style="medium">
        <color rgb="FF0092D1"/>
      </bottom>
    </border>
    <border>
      <left style="medium">
        <color rgb="FF0092D1"/>
      </left>
      <top style="medium">
        <color rgb="FF0092D1"/>
      </top>
    </border>
    <border>
      <top style="medium">
        <color rgb="FF0092D1"/>
      </top>
    </border>
    <border>
      <right style="medium">
        <color rgb="FF0092D1"/>
      </right>
      <top style="medium">
        <color rgb="FF0092D1"/>
      </top>
    </border>
    <border>
      <right style="medium">
        <color rgb="FFFFFFFF"/>
      </right>
      <bottom style="medium">
        <color rgb="FFFFFFFF"/>
      </bottom>
    </border>
    <border>
      <right style="medium">
        <color rgb="FFFFFFFF"/>
      </right>
      <top style="medium">
        <color rgb="FFFFFFFF"/>
      </top>
      <bottom style="medium">
        <color rgb="FFFFFFFF"/>
      </bottom>
    </border>
    <border>
      <left style="medium">
        <color rgb="FFFFFFFF"/>
      </left>
      <top style="medium">
        <color rgb="FFFFFFFF"/>
      </top>
      <bottom style="medium">
        <color rgb="FFFFFFFF"/>
      </bottom>
    </border>
    <border>
      <right style="medium">
        <color rgb="FFEFEFEF"/>
      </right>
      <top style="medium">
        <color rgb="FFFFFFFF"/>
      </top>
      <bottom style="medium">
        <color rgb="FFFFFFFF"/>
      </bottom>
    </border>
    <border>
      <right style="medium">
        <color rgb="FFFFFFFF"/>
      </right>
      <top style="medium">
        <color rgb="FFFFFFFF"/>
      </top>
    </border>
    <border>
      <left style="medium">
        <color rgb="FFFFFFFF"/>
      </left>
      <top style="medium">
        <color rgb="FFFFFFFF"/>
      </top>
    </border>
    <border>
      <left style="thick">
        <color rgb="FF004976"/>
      </left>
      <top style="thick">
        <color rgb="FF004976"/>
      </top>
      <bottom style="thick">
        <color rgb="FF004976"/>
      </bottom>
    </border>
    <border>
      <top style="thick">
        <color rgb="FF004976"/>
      </top>
      <bottom style="thick">
        <color rgb="FF004976"/>
      </bottom>
    </border>
    <border>
      <right style="medium">
        <color rgb="FFFFFFFF"/>
      </right>
      <top style="thick">
        <color rgb="FF004976"/>
      </top>
      <bottom style="thick">
        <color rgb="FF004976"/>
      </bottom>
    </border>
    <border>
      <left style="medium">
        <color rgb="FFFFFFFF"/>
      </left>
      <right style="thick">
        <color rgb="FF004976"/>
      </right>
      <top style="thick">
        <color rgb="FF004976"/>
      </top>
      <bottom style="thick">
        <color rgb="FF004976"/>
      </bottom>
    </border>
    <border>
      <left style="medium">
        <color rgb="FF004976"/>
      </left>
      <top style="medium">
        <color rgb="FF004976"/>
      </top>
      <bottom style="medium">
        <color rgb="FF004976"/>
      </bottom>
    </border>
    <border>
      <right style="medium">
        <color rgb="FFFFFFFF"/>
      </right>
      <top style="medium">
        <color rgb="FF004976"/>
      </top>
      <bottom style="medium">
        <color rgb="FF004976"/>
      </bottom>
    </border>
    <border>
      <left style="medium">
        <color rgb="FFFFFFFF"/>
      </left>
      <top style="medium">
        <color rgb="FF0092D1"/>
      </top>
      <bottom style="medium">
        <color rgb="FF0092D1"/>
      </bottom>
    </border>
    <border>
      <left style="medium">
        <color rgb="FF004976"/>
      </left>
      <bottom style="medium">
        <color rgb="FFFFFFFF"/>
      </bottom>
    </border>
    <border>
      <right style="medium">
        <color rgb="FF004976"/>
      </right>
      <bottom style="medium">
        <color rgb="FFEFEFEF"/>
      </bottom>
    </border>
    <border>
      <left style="medium">
        <color rgb="FF004976"/>
      </left>
      <top style="medium">
        <color rgb="FFFFFFFF"/>
      </top>
      <bottom style="medium">
        <color rgb="FFFFFFFF"/>
      </bottom>
    </border>
    <border>
      <right style="medium">
        <color rgb="FF004976"/>
      </right>
      <top style="medium">
        <color rgb="FFEFEFEF"/>
      </top>
      <bottom style="medium">
        <color rgb="FFEFEFEF"/>
      </bottom>
    </border>
    <border>
      <left style="medium">
        <color rgb="FF004976"/>
      </left>
      <top style="medium">
        <color rgb="FFFFFFFF"/>
      </top>
      <bottom style="medium">
        <color rgb="FF004976"/>
      </bottom>
    </border>
    <border>
      <top style="medium">
        <color rgb="FFEFEFEF"/>
      </top>
      <bottom style="medium">
        <color rgb="FF004976"/>
      </bottom>
    </border>
    <border>
      <right style="medium">
        <color rgb="FF004976"/>
      </right>
      <top style="medium">
        <color rgb="FFEFEFEF"/>
      </top>
      <bottom style="medium">
        <color rgb="FF004976"/>
      </bottom>
    </border>
    <border>
      <top style="medium">
        <color rgb="FF0092D1"/>
      </top>
      <bottom style="medium">
        <color rgb="FFFFFFFF"/>
      </bottom>
    </border>
    <border>
      <top style="medium">
        <color rgb="FFFFFFFF"/>
      </top>
      <bottom style="medium">
        <color rgb="FF0092D1"/>
      </bottom>
    </border>
    <border>
      <left style="medium">
        <color rgb="FFFFFFFF"/>
      </left>
      <right style="medium">
        <color rgb="FFFFFFFF"/>
      </right>
      <top style="medium">
        <color rgb="FFFFFFFF"/>
      </top>
    </border>
    <border>
      <left style="medium">
        <color rgb="FFFFFFFF"/>
      </left>
      <right style="medium">
        <color rgb="FFFFFFFF"/>
      </right>
      <bottom style="medium">
        <color rgb="FFFFFFFF"/>
      </bottom>
    </border>
    <border>
      <left style="medium">
        <color rgb="FFFFFFFF"/>
      </left>
      <right style="medium">
        <color rgb="FFFFFFFF"/>
      </right>
      <top style="medium">
        <color rgb="FFFFFFFF"/>
      </top>
      <bottom style="medium">
        <color rgb="FFFFFFFF"/>
      </bottom>
    </border>
    <border>
      <right style="medium">
        <color rgb="FF004976"/>
      </right>
      <bottom style="medium">
        <color rgb="FFFFFFFF"/>
      </bottom>
    </border>
    <border>
      <right style="medium">
        <color rgb="FF004976"/>
      </right>
      <top style="medium">
        <color rgb="FFFFFFFF"/>
      </top>
      <bottom style="medium">
        <color rgb="FFFFFFFF"/>
      </bottom>
    </border>
    <border>
      <right style="medium">
        <color rgb="FF004976"/>
      </right>
      <top style="medium">
        <color rgb="FFFFFFFF"/>
      </top>
    </border>
    <border>
      <left style="medium">
        <color rgb="FFFFFFFF"/>
      </left>
      <right style="medium">
        <color rgb="FF004976"/>
      </right>
      <top style="medium">
        <color rgb="FFFFFFFF"/>
      </top>
    </border>
    <border>
      <right style="medium">
        <color rgb="FF004976"/>
      </right>
    </border>
    <border>
      <left style="medium">
        <color rgb="FFEFEFEF"/>
      </left>
      <right style="medium">
        <color rgb="FFEFEFEF"/>
      </right>
    </border>
    <border>
      <left style="medium">
        <color rgb="FFFFFFFF"/>
      </left>
      <top style="medium">
        <color rgb="FFFFFFFF"/>
      </top>
      <bottom style="thick">
        <color rgb="FF0092D1"/>
      </bottom>
    </border>
    <border>
      <right style="medium">
        <color rgb="FFFFFFFF"/>
      </right>
      <top style="medium">
        <color rgb="FFFFFFFF"/>
      </top>
      <bottom style="thick">
        <color rgb="FF0092D1"/>
      </bottom>
    </border>
    <border>
      <right style="medium">
        <color rgb="FF004976"/>
      </right>
      <top style="medium">
        <color rgb="FFFFFFFF"/>
      </top>
      <bottom style="thick">
        <color rgb="FF0092D1"/>
      </bottom>
    </border>
    <border>
      <top style="medium">
        <color rgb="FFFFFFFF"/>
      </top>
      <bottom style="thick">
        <color rgb="FF0092D1"/>
      </bottom>
    </border>
    <border>
      <right style="medium">
        <color rgb="FF0092D1"/>
      </right>
      <bottom style="medium">
        <color rgb="FFEFEFEF"/>
      </bottom>
    </border>
    <border>
      <bottom style="thick">
        <color rgb="FF000000"/>
      </bottom>
    </border>
    <border>
      <bottom style="thin">
        <color rgb="FF000000"/>
      </bottom>
    </border>
    <border>
      <left style="thin">
        <color rgb="FF000000"/>
      </left>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right style="thin">
        <color rgb="FF000000"/>
      </right>
      <bottom style="thin">
        <color rgb="FF000000"/>
      </bottom>
    </border>
    <border>
      <left style="thick">
        <color rgb="FF000000"/>
      </left>
      <top style="thick">
        <color rgb="FF000000"/>
      </top>
    </border>
    <border>
      <right style="thick">
        <color rgb="FF000000"/>
      </right>
      <top style="thick">
        <color rgb="FF000000"/>
      </top>
    </border>
    <border>
      <left style="thick">
        <color rgb="FF000000"/>
      </left>
    </border>
    <border>
      <right style="thick">
        <color rgb="FF000000"/>
      </right>
    </border>
    <border>
      <left style="thick">
        <color rgb="FF000000"/>
      </left>
      <bottom style="thick">
        <color rgb="FF000000"/>
      </bottom>
    </border>
    <border>
      <right style="thick">
        <color rgb="FF000000"/>
      </right>
      <bottom style="thick">
        <color rgb="FF000000"/>
      </bottom>
    </border>
    <border>
      <left style="thick">
        <color rgb="FF000000"/>
      </left>
      <top style="thick">
        <color rgb="FF000000"/>
      </top>
      <bottom style="thick">
        <color rgb="FF000000"/>
      </bottom>
    </border>
    <border>
      <right style="thick">
        <color rgb="FF000000"/>
      </right>
      <top style="thick">
        <color rgb="FF000000"/>
      </top>
      <bottom style="thick">
        <color rgb="FF000000"/>
      </bottom>
    </border>
  </borders>
  <cellStyleXfs count="1">
    <xf borderId="0" fillId="0" fontId="0" numFmtId="0" applyAlignment="1" applyFont="1"/>
  </cellStyleXfs>
  <cellXfs count="354">
    <xf borderId="0" fillId="0" fontId="0" numFmtId="0" xfId="0" applyAlignment="1" applyFont="1">
      <alignment readingOrder="0" shrinkToFit="0" vertical="bottom" wrapText="0"/>
    </xf>
    <xf borderId="0" fillId="0" fontId="1" numFmtId="0" xfId="0" applyAlignment="1" applyFont="1">
      <alignment shrinkToFit="0" vertical="center" wrapText="1"/>
    </xf>
    <xf borderId="0" fillId="0" fontId="2" numFmtId="0" xfId="0" applyFont="1"/>
    <xf borderId="0" fillId="2" fontId="3" numFmtId="0" xfId="0" applyAlignment="1" applyFill="1" applyFont="1">
      <alignment horizontal="right" shrinkToFit="0" vertical="center" wrapText="1"/>
    </xf>
    <xf borderId="0" fillId="2" fontId="4" numFmtId="0" xfId="0" applyAlignment="1" applyFont="1">
      <alignment vertical="center"/>
    </xf>
    <xf borderId="0" fillId="0" fontId="5" numFmtId="0" xfId="0" applyFont="1"/>
    <xf borderId="0" fillId="3" fontId="6" numFmtId="0" xfId="0" applyAlignment="1" applyFill="1" applyFont="1">
      <alignment horizontal="center" vertical="center"/>
    </xf>
    <xf borderId="0" fillId="0" fontId="4" numFmtId="0" xfId="0" applyAlignment="1" applyFont="1">
      <alignment vertical="center"/>
    </xf>
    <xf borderId="1" fillId="0" fontId="7" numFmtId="0" xfId="0" applyAlignment="1" applyBorder="1" applyFont="1">
      <alignment horizontal="left" shrinkToFit="0" vertical="center" wrapText="1"/>
    </xf>
    <xf borderId="2" fillId="0" fontId="8" numFmtId="0" xfId="0" applyBorder="1" applyFont="1"/>
    <xf borderId="3" fillId="0" fontId="8" numFmtId="0" xfId="0" applyBorder="1" applyFont="1"/>
    <xf borderId="0" fillId="0" fontId="9" numFmtId="0" xfId="0" applyAlignment="1" applyFont="1">
      <alignment horizontal="left" shrinkToFit="0" vertical="center" wrapText="1"/>
    </xf>
    <xf borderId="4" fillId="4" fontId="9" numFmtId="0" xfId="0" applyAlignment="1" applyBorder="1" applyFill="1" applyFont="1">
      <alignment horizontal="left" shrinkToFit="0" vertical="center" wrapText="1"/>
    </xf>
    <xf borderId="0" fillId="2" fontId="10" numFmtId="0" xfId="0" applyAlignment="1" applyFont="1">
      <alignment horizontal="left" shrinkToFit="0" vertical="center" wrapText="1"/>
    </xf>
    <xf borderId="5" fillId="0" fontId="8" numFmtId="0" xfId="0" applyBorder="1" applyFont="1"/>
    <xf borderId="6" fillId="0" fontId="7" numFmtId="0" xfId="0" applyAlignment="1" applyBorder="1" applyFont="1">
      <alignment shrinkToFit="0" vertical="center" wrapText="1"/>
    </xf>
    <xf borderId="7" fillId="0" fontId="11" numFmtId="0" xfId="0" applyBorder="1" applyFont="1"/>
    <xf borderId="4" fillId="0" fontId="8" numFmtId="0" xfId="0" applyBorder="1" applyFont="1"/>
    <xf borderId="6" fillId="0" fontId="8" numFmtId="0" xfId="0" applyBorder="1" applyFont="1"/>
    <xf borderId="7" fillId="0" fontId="8" numFmtId="0" xfId="0" applyBorder="1" applyFont="1"/>
    <xf borderId="8" fillId="0" fontId="8" numFmtId="0" xfId="0" applyBorder="1" applyFont="1"/>
    <xf borderId="9" fillId="0" fontId="8" numFmtId="0" xfId="0" applyBorder="1" applyFont="1"/>
    <xf borderId="10" fillId="0" fontId="8" numFmtId="0" xfId="0" applyBorder="1" applyFont="1"/>
    <xf borderId="11" fillId="0" fontId="8" numFmtId="0" xfId="0" applyBorder="1" applyFont="1"/>
    <xf borderId="12" fillId="0" fontId="8" numFmtId="0" xfId="0" applyBorder="1" applyFont="1"/>
    <xf borderId="0" fillId="0" fontId="12" numFmtId="0" xfId="0" applyAlignment="1" applyFont="1">
      <alignment shrinkToFit="0" vertical="center" wrapText="1"/>
    </xf>
    <xf borderId="13" fillId="3" fontId="13" numFmtId="0" xfId="0" applyAlignment="1" applyBorder="1" applyFont="1">
      <alignment horizontal="center" shrinkToFit="0" vertical="center" wrapText="1"/>
    </xf>
    <xf borderId="14" fillId="3" fontId="13" numFmtId="0" xfId="0" applyAlignment="1" applyBorder="1" applyFont="1">
      <alignment horizontal="center" shrinkToFit="0" vertical="center" wrapText="1"/>
    </xf>
    <xf borderId="15" fillId="3" fontId="13" numFmtId="0" xfId="0" applyAlignment="1" applyBorder="1" applyFont="1">
      <alignment horizontal="center" shrinkToFit="0" vertical="center" wrapText="1"/>
    </xf>
    <xf borderId="13" fillId="0" fontId="8" numFmtId="0" xfId="0" applyBorder="1" applyFont="1"/>
    <xf borderId="16" fillId="5" fontId="9" numFmtId="0" xfId="0" applyAlignment="1" applyBorder="1" applyFill="1" applyFont="1">
      <alignment horizontal="center" shrinkToFit="0" vertical="center" wrapText="1"/>
    </xf>
    <xf borderId="17" fillId="6" fontId="13" numFmtId="0" xfId="0" applyAlignment="1" applyBorder="1" applyFill="1" applyFont="1">
      <alignment shrinkToFit="0" vertical="center" wrapText="0"/>
    </xf>
    <xf borderId="18" fillId="6" fontId="13" numFmtId="0" xfId="0" applyAlignment="1" applyBorder="1" applyFont="1">
      <alignment shrinkToFit="0" vertical="center" wrapText="0"/>
    </xf>
    <xf borderId="0" fillId="0" fontId="14" numFmtId="0" xfId="0" applyAlignment="1" applyFont="1">
      <alignment horizontal="center" vertical="center"/>
    </xf>
    <xf borderId="0" fillId="4" fontId="10" numFmtId="164" xfId="0" applyAlignment="1" applyFont="1" applyNumberFormat="1">
      <alignment horizontal="center" shrinkToFit="0" vertical="center" wrapText="1"/>
    </xf>
    <xf borderId="5" fillId="4" fontId="10" numFmtId="0" xfId="0" applyAlignment="1" applyBorder="1" applyFont="1">
      <alignment shrinkToFit="0" vertical="center" wrapText="1"/>
    </xf>
    <xf borderId="19" fillId="0" fontId="7" numFmtId="0" xfId="0" applyAlignment="1" applyBorder="1" applyFont="1">
      <alignment shrinkToFit="0" vertical="center" wrapText="1"/>
    </xf>
    <xf borderId="20" fillId="2" fontId="10" numFmtId="0" xfId="0" applyAlignment="1" applyBorder="1" applyFont="1">
      <alignment horizontal="center" shrinkToFit="0" vertical="center" wrapText="1"/>
    </xf>
    <xf borderId="20" fillId="2" fontId="15" numFmtId="0" xfId="0" applyAlignment="1" applyBorder="1" applyFont="1">
      <alignment shrinkToFit="0" vertical="center" wrapText="1"/>
    </xf>
    <xf borderId="20" fillId="0" fontId="16" numFmtId="0" xfId="0" applyAlignment="1" applyBorder="1" applyFont="1">
      <alignment shrinkToFit="0" vertical="center" wrapText="1"/>
    </xf>
    <xf borderId="21" fillId="0" fontId="16" numFmtId="0" xfId="0" applyAlignment="1" applyBorder="1" applyFont="1">
      <alignment shrinkToFit="0" vertical="center" wrapText="1"/>
    </xf>
    <xf borderId="0" fillId="0" fontId="17" numFmtId="0" xfId="0" applyAlignment="1" applyFont="1">
      <alignment horizontal="center" shrinkToFit="0" vertical="center" wrapText="1"/>
    </xf>
    <xf borderId="19" fillId="2" fontId="10" numFmtId="0" xfId="0" applyAlignment="1" applyBorder="1" applyFont="1">
      <alignment horizontal="center" shrinkToFit="0" vertical="center" wrapText="1"/>
    </xf>
    <xf borderId="19" fillId="2" fontId="15" numFmtId="0" xfId="0" applyAlignment="1" applyBorder="1" applyFont="1">
      <alignment shrinkToFit="0" vertical="center" wrapText="1"/>
    </xf>
    <xf borderId="19" fillId="0" fontId="15" numFmtId="0" xfId="0" applyAlignment="1" applyBorder="1" applyFont="1">
      <alignment shrinkToFit="0" vertical="center" wrapText="1"/>
    </xf>
    <xf borderId="22" fillId="0" fontId="16" numFmtId="0" xfId="0" applyAlignment="1" applyBorder="1" applyFont="1">
      <alignment shrinkToFit="0" vertical="center" wrapText="1"/>
    </xf>
    <xf borderId="19" fillId="0" fontId="16" numFmtId="0" xfId="0" applyAlignment="1" applyBorder="1" applyFont="1">
      <alignment shrinkToFit="0" vertical="center" wrapText="1"/>
    </xf>
    <xf borderId="23" fillId="0" fontId="8" numFmtId="0" xfId="0" applyBorder="1" applyFont="1"/>
    <xf borderId="24" fillId="0" fontId="8" numFmtId="0" xfId="0" applyBorder="1" applyFont="1"/>
    <xf borderId="25" fillId="0" fontId="7" numFmtId="0" xfId="0" applyAlignment="1" applyBorder="1" applyFont="1">
      <alignment shrinkToFit="0" vertical="center" wrapText="1"/>
    </xf>
    <xf borderId="25" fillId="2" fontId="10" numFmtId="0" xfId="0" applyAlignment="1" applyBorder="1" applyFont="1">
      <alignment horizontal="center" shrinkToFit="0" vertical="center" wrapText="1"/>
    </xf>
    <xf borderId="25" fillId="2" fontId="15" numFmtId="0" xfId="0" applyAlignment="1" applyBorder="1" applyFont="1">
      <alignment shrinkToFit="0" vertical="center" wrapText="1"/>
    </xf>
    <xf borderId="25" fillId="0" fontId="16" numFmtId="0" xfId="0" applyAlignment="1" applyBorder="1" applyFont="1">
      <alignment shrinkToFit="0" vertical="center" wrapText="1"/>
    </xf>
    <xf borderId="26" fillId="0" fontId="16" numFmtId="0" xfId="0" applyAlignment="1" applyBorder="1" applyFont="1">
      <alignment shrinkToFit="0" vertical="center" wrapText="1"/>
    </xf>
    <xf borderId="27" fillId="4" fontId="10" numFmtId="164" xfId="0" applyAlignment="1" applyBorder="1" applyFont="1" applyNumberFormat="1">
      <alignment horizontal="center" vertical="center"/>
    </xf>
    <xf borderId="28" fillId="4" fontId="10" numFmtId="0" xfId="0" applyAlignment="1" applyBorder="1" applyFont="1">
      <alignment shrinkToFit="0" vertical="center" wrapText="1"/>
    </xf>
    <xf borderId="20" fillId="0" fontId="10" numFmtId="0" xfId="0" applyAlignment="1" applyBorder="1" applyFont="1">
      <alignment horizontal="center" shrinkToFit="0" vertical="center" wrapText="1"/>
    </xf>
    <xf borderId="20" fillId="0" fontId="15" numFmtId="0" xfId="0" applyAlignment="1" applyBorder="1" applyFont="1">
      <alignment shrinkToFit="0" vertical="center" wrapText="1"/>
    </xf>
    <xf borderId="19" fillId="0" fontId="10" numFmtId="0" xfId="0" applyAlignment="1" applyBorder="1" applyFont="1">
      <alignment horizontal="center" shrinkToFit="0" vertical="center" wrapText="1"/>
    </xf>
    <xf borderId="25" fillId="0" fontId="10" numFmtId="0" xfId="0" applyAlignment="1" applyBorder="1" applyFont="1">
      <alignment horizontal="center" shrinkToFit="0" vertical="center" wrapText="1"/>
    </xf>
    <xf borderId="25" fillId="0" fontId="15" numFmtId="0" xfId="0" applyAlignment="1" applyBorder="1" applyFont="1">
      <alignment shrinkToFit="0" vertical="center" wrapText="1"/>
    </xf>
    <xf borderId="20" fillId="0" fontId="7" numFmtId="0" xfId="0" applyAlignment="1" applyBorder="1" applyFont="1">
      <alignment shrinkToFit="0" vertical="center" wrapText="1"/>
    </xf>
    <xf borderId="0" fillId="0" fontId="14" numFmtId="0" xfId="0" applyAlignment="1" applyFont="1">
      <alignment vertical="center"/>
    </xf>
    <xf borderId="29" fillId="0" fontId="10" numFmtId="0" xfId="0" applyAlignment="1" applyBorder="1" applyFont="1">
      <alignment horizontal="center" shrinkToFit="0" vertical="center" wrapText="1"/>
    </xf>
    <xf borderId="29" fillId="0" fontId="15" numFmtId="0" xfId="0" applyAlignment="1" applyBorder="1" applyFont="1">
      <alignment shrinkToFit="0" vertical="center" wrapText="1"/>
    </xf>
    <xf borderId="29" fillId="0" fontId="16" numFmtId="0" xfId="0" applyAlignment="1" applyBorder="1" applyFont="1">
      <alignment shrinkToFit="0" vertical="center" wrapText="1"/>
    </xf>
    <xf borderId="30" fillId="0" fontId="16" numFmtId="0" xfId="0" applyAlignment="1" applyBorder="1" applyFont="1">
      <alignment shrinkToFit="0" vertical="center" wrapText="1"/>
    </xf>
    <xf borderId="0" fillId="0" fontId="14" numFmtId="0" xfId="0" applyAlignment="1" applyFont="1">
      <alignment horizontal="center" shrinkToFit="0" vertical="center" wrapText="1"/>
    </xf>
    <xf borderId="0" fillId="6" fontId="13" numFmtId="0" xfId="0" applyAlignment="1" applyFont="1">
      <alignment shrinkToFit="0" vertical="center" wrapText="0"/>
    </xf>
    <xf borderId="0" fillId="4" fontId="10" numFmtId="0" xfId="0" applyAlignment="1" applyFont="1">
      <alignment horizontal="left" shrinkToFit="0" vertical="center" wrapText="1"/>
    </xf>
    <xf borderId="31" fillId="0" fontId="15" numFmtId="0" xfId="0" applyAlignment="1" applyBorder="1" applyFont="1">
      <alignment shrinkToFit="0" vertical="center" wrapText="1"/>
    </xf>
    <xf borderId="32" fillId="0" fontId="15" numFmtId="0" xfId="0" applyAlignment="1" applyBorder="1" applyFont="1">
      <alignment shrinkToFit="0" vertical="center" wrapText="1"/>
    </xf>
    <xf borderId="27" fillId="4" fontId="10" numFmtId="164" xfId="0" applyAlignment="1" applyBorder="1" applyFont="1" applyNumberFormat="1">
      <alignment horizontal="center" shrinkToFit="0" vertical="center" wrapText="1"/>
    </xf>
    <xf borderId="33" fillId="0" fontId="10" numFmtId="0" xfId="0" applyAlignment="1" applyBorder="1" applyFont="1">
      <alignment horizontal="center" shrinkToFit="0" vertical="center" wrapText="1"/>
    </xf>
    <xf borderId="34" fillId="0" fontId="15" numFmtId="0" xfId="0" applyAlignment="1" applyBorder="1" applyFont="1">
      <alignment shrinkToFit="0" vertical="center" wrapText="1"/>
    </xf>
    <xf borderId="33" fillId="0" fontId="16" numFmtId="0" xfId="0" applyAlignment="1" applyBorder="1" applyFont="1">
      <alignment shrinkToFit="0" vertical="center" wrapText="1"/>
    </xf>
    <xf borderId="0" fillId="0" fontId="10" numFmtId="0" xfId="0" applyAlignment="1" applyFont="1">
      <alignment shrinkToFit="0" vertical="center" wrapText="1"/>
    </xf>
    <xf borderId="29" fillId="0" fontId="7" numFmtId="0" xfId="0" applyAlignment="1" applyBorder="1" applyFont="1">
      <alignment shrinkToFit="0" vertical="center" wrapText="1"/>
    </xf>
    <xf borderId="20" fillId="0" fontId="15" numFmtId="0" xfId="0" applyAlignment="1" applyBorder="1" applyFont="1">
      <alignment horizontal="left" shrinkToFit="0" vertical="center" wrapText="1"/>
    </xf>
    <xf borderId="20" fillId="0" fontId="18" numFmtId="0" xfId="0" applyAlignment="1" applyBorder="1" applyFont="1">
      <alignment horizontal="center" shrinkToFit="0" vertical="center" wrapText="1"/>
    </xf>
    <xf borderId="19" fillId="0" fontId="18" numFmtId="0" xfId="0" applyAlignment="1" applyBorder="1" applyFont="1">
      <alignment horizontal="center" shrinkToFit="0" vertical="center" wrapText="1"/>
    </xf>
    <xf borderId="19" fillId="0" fontId="15" numFmtId="0" xfId="0" applyAlignment="1" applyBorder="1" applyFont="1">
      <alignment horizontal="left" shrinkToFit="0" vertical="center" wrapText="1"/>
    </xf>
    <xf borderId="35" fillId="0" fontId="15" numFmtId="0" xfId="0" applyAlignment="1" applyBorder="1" applyFont="1">
      <alignment horizontal="left" shrinkToFit="0" vertical="center" wrapText="1"/>
    </xf>
    <xf borderId="36" fillId="0" fontId="2" numFmtId="0" xfId="0" applyAlignment="1" applyBorder="1" applyFont="1">
      <alignment shrinkToFit="0" vertical="center" wrapText="1"/>
    </xf>
    <xf borderId="27" fillId="4" fontId="10" numFmtId="0" xfId="0" applyAlignment="1" applyBorder="1" applyFont="1">
      <alignment horizontal="left" shrinkToFit="0" vertical="center" wrapText="1"/>
    </xf>
    <xf borderId="33" fillId="0" fontId="15" numFmtId="0" xfId="0" applyAlignment="1" applyBorder="1" applyFont="1">
      <alignment horizontal="left" shrinkToFit="0" vertical="center" wrapText="1"/>
    </xf>
    <xf borderId="33" fillId="0" fontId="18" numFmtId="0" xfId="0" applyAlignment="1" applyBorder="1" applyFont="1">
      <alignment horizontal="center" shrinkToFit="0" vertical="center" wrapText="1"/>
    </xf>
    <xf borderId="37" fillId="0" fontId="15" numFmtId="0" xfId="0" applyAlignment="1" applyBorder="1" applyFont="1">
      <alignment horizontal="left" shrinkToFit="0" vertical="center" wrapText="1"/>
    </xf>
    <xf borderId="25" fillId="0" fontId="19" numFmtId="0" xfId="0" applyBorder="1" applyFont="1"/>
    <xf borderId="0" fillId="0" fontId="10" numFmtId="2" xfId="0" applyAlignment="1" applyFont="1" applyNumberFormat="1">
      <alignment horizontal="left" shrinkToFit="0" vertical="center" wrapText="1"/>
    </xf>
    <xf borderId="33" fillId="0" fontId="18" numFmtId="0" xfId="0" applyAlignment="1" applyBorder="1" applyFont="1">
      <alignment horizontal="left" shrinkToFit="0" vertical="center" wrapText="1"/>
    </xf>
    <xf borderId="19" fillId="0" fontId="18" numFmtId="0" xfId="0" applyAlignment="1" applyBorder="1" applyFont="1">
      <alignment horizontal="left" shrinkToFit="0" vertical="center" wrapText="1"/>
    </xf>
    <xf borderId="25" fillId="0" fontId="19" numFmtId="0" xfId="0" applyAlignment="1" applyBorder="1" applyFont="1">
      <alignment horizontal="left"/>
    </xf>
    <xf borderId="0" fillId="0" fontId="20" numFmtId="0" xfId="0" applyAlignment="1" applyFont="1">
      <alignment horizontal="center" textRotation="90" vertical="center"/>
    </xf>
    <xf borderId="5" fillId="0" fontId="15" numFmtId="0" xfId="0" applyAlignment="1" applyBorder="1" applyFont="1">
      <alignment horizontal="left" shrinkToFit="0" vertical="center" wrapText="1"/>
    </xf>
    <xf borderId="29" fillId="0" fontId="19" numFmtId="0" xfId="0" applyAlignment="1" applyBorder="1" applyFont="1">
      <alignment horizontal="left"/>
    </xf>
    <xf borderId="25" fillId="0" fontId="2" numFmtId="0" xfId="0" applyAlignment="1" applyBorder="1" applyFont="1">
      <alignment horizontal="left" shrinkToFit="0" vertical="center" wrapText="1"/>
    </xf>
    <xf borderId="25" fillId="0" fontId="19" numFmtId="0" xfId="0" applyAlignment="1" applyBorder="1" applyFont="1">
      <alignment horizontal="left" shrinkToFit="0" wrapText="1"/>
    </xf>
    <xf borderId="38" fillId="0" fontId="15" numFmtId="0" xfId="0" applyAlignment="1" applyBorder="1" applyFont="1">
      <alignment horizontal="left" shrinkToFit="0" vertical="center" wrapText="1"/>
    </xf>
    <xf borderId="32" fillId="0" fontId="19" numFmtId="0" xfId="0" applyAlignment="1" applyBorder="1" applyFont="1">
      <alignment horizontal="left" shrinkToFit="0" wrapText="1"/>
    </xf>
    <xf borderId="32" fillId="0" fontId="15" numFmtId="0" xfId="0" applyAlignment="1" applyBorder="1" applyFont="1">
      <alignment horizontal="left" shrinkToFit="0" vertical="center" wrapText="1"/>
    </xf>
    <xf borderId="29" fillId="0" fontId="19" numFmtId="0" xfId="0" applyAlignment="1" applyBorder="1" applyFont="1">
      <alignment horizontal="left" shrinkToFit="0" wrapText="1"/>
    </xf>
    <xf borderId="20" fillId="0" fontId="18" numFmtId="0" xfId="0" applyAlignment="1" applyBorder="1" applyFont="1">
      <alignment horizontal="left" shrinkToFit="0" vertical="center" wrapText="1"/>
    </xf>
    <xf borderId="25" fillId="0" fontId="21" numFmtId="0" xfId="0" applyAlignment="1" applyBorder="1" applyFont="1">
      <alignment horizontal="left" shrinkToFit="0" vertical="center" wrapText="1"/>
    </xf>
    <xf borderId="29" fillId="0" fontId="21" numFmtId="0" xfId="0" applyAlignment="1" applyBorder="1" applyFont="1">
      <alignment horizontal="left" shrinkToFit="0" vertical="center" wrapText="1"/>
    </xf>
    <xf borderId="25" fillId="0" fontId="15" numFmtId="0" xfId="0" applyAlignment="1" applyBorder="1" applyFont="1">
      <alignment horizontal="left" shrinkToFit="0" vertical="center" wrapText="1"/>
    </xf>
    <xf borderId="19" fillId="0" fontId="5" numFmtId="0" xfId="0" applyAlignment="1" applyBorder="1" applyFont="1">
      <alignment horizontal="left" shrinkToFit="0" vertical="center" wrapText="1"/>
    </xf>
    <xf borderId="0" fillId="0" fontId="15" numFmtId="0" xfId="0" applyAlignment="1" applyFont="1">
      <alignment horizontal="left" shrinkToFit="0" vertical="center" wrapText="1"/>
    </xf>
    <xf borderId="29" fillId="0" fontId="15" numFmtId="0" xfId="0" applyAlignment="1" applyBorder="1" applyFont="1">
      <alignment horizontal="left" shrinkToFit="0" vertical="center" wrapText="1"/>
    </xf>
    <xf borderId="32" fillId="0" fontId="2" numFmtId="0" xfId="0" applyAlignment="1" applyBorder="1" applyFont="1">
      <alignment horizontal="left" shrinkToFit="0" vertical="center" wrapText="1"/>
    </xf>
    <xf borderId="39" fillId="0" fontId="2" numFmtId="0" xfId="0" applyAlignment="1" applyBorder="1" applyFont="1">
      <alignment horizontal="left" shrinkToFit="0" vertical="center" wrapText="1"/>
    </xf>
    <xf borderId="0" fillId="2" fontId="10" numFmtId="0" xfId="0" applyAlignment="1" applyFont="1">
      <alignment horizontal="center" shrinkToFit="0" vertical="center" wrapText="1"/>
    </xf>
    <xf borderId="0" fillId="0" fontId="16" numFmtId="0" xfId="0" applyAlignment="1" applyFont="1">
      <alignment shrinkToFit="0" vertical="center" wrapText="1"/>
    </xf>
    <xf borderId="40" fillId="0" fontId="16" numFmtId="0" xfId="0" applyAlignment="1" applyBorder="1" applyFont="1">
      <alignment shrinkToFit="0" vertical="center" wrapText="1"/>
    </xf>
    <xf borderId="41" fillId="0" fontId="16" numFmtId="0" xfId="0" applyAlignment="1" applyBorder="1" applyFont="1">
      <alignment shrinkToFit="0" vertical="center" wrapText="1"/>
    </xf>
    <xf borderId="42" fillId="0" fontId="2" numFmtId="0" xfId="0" applyAlignment="1" applyBorder="1" applyFont="1">
      <alignment horizontal="left" shrinkToFit="0" vertical="center" wrapText="1"/>
    </xf>
    <xf borderId="27" fillId="4" fontId="10" numFmtId="0" xfId="0" applyAlignment="1" applyBorder="1" applyFont="1">
      <alignment horizontal="center" shrinkToFit="0" vertical="center" wrapText="1"/>
    </xf>
    <xf borderId="43" fillId="0" fontId="8" numFmtId="0" xfId="0" applyBorder="1" applyFont="1"/>
    <xf borderId="44" fillId="0" fontId="7" numFmtId="0" xfId="0" applyAlignment="1" applyBorder="1" applyFont="1">
      <alignment shrinkToFit="0" vertical="center" wrapText="1"/>
    </xf>
    <xf borderId="44" fillId="0" fontId="10" numFmtId="0" xfId="0" applyAlignment="1" applyBorder="1" applyFont="1">
      <alignment horizontal="center" shrinkToFit="0" vertical="center" wrapText="1"/>
    </xf>
    <xf borderId="45" fillId="0" fontId="15" numFmtId="0" xfId="0" applyAlignment="1" applyBorder="1" applyFont="1">
      <alignment horizontal="left" shrinkToFit="0" vertical="center" wrapText="1"/>
    </xf>
    <xf borderId="44" fillId="0" fontId="2" numFmtId="0" xfId="0" applyAlignment="1" applyBorder="1" applyFont="1">
      <alignment horizontal="left" shrinkToFit="0" vertical="center" wrapText="1"/>
    </xf>
    <xf borderId="46" fillId="0" fontId="16" numFmtId="0" xfId="0" applyAlignment="1" applyBorder="1" applyFont="1">
      <alignment shrinkToFit="0" vertical="center" wrapText="1"/>
    </xf>
    <xf borderId="0" fillId="0" fontId="7" numFmtId="0" xfId="0" applyFont="1"/>
    <xf borderId="0" fillId="0" fontId="15" numFmtId="0" xfId="0" applyAlignment="1" applyFont="1">
      <alignment shrinkToFit="0" vertical="center" wrapText="1"/>
    </xf>
    <xf borderId="47" fillId="4" fontId="9" numFmtId="0" xfId="0" applyAlignment="1" applyBorder="1" applyFont="1">
      <alignment horizontal="left" shrinkToFit="0" vertical="center" wrapText="1"/>
    </xf>
    <xf borderId="2" fillId="0" fontId="22" numFmtId="0" xfId="0" applyAlignment="1" applyBorder="1" applyFont="1">
      <alignment horizontal="left" shrinkToFit="0" vertical="center" wrapText="1"/>
    </xf>
    <xf borderId="48" fillId="4" fontId="9" numFmtId="0" xfId="0" applyAlignment="1" applyBorder="1" applyFont="1">
      <alignment horizontal="left" shrinkToFit="0" vertical="center" wrapText="1"/>
    </xf>
    <xf borderId="41" fillId="0" fontId="22" numFmtId="0" xfId="0" applyAlignment="1" applyBorder="1" applyFont="1">
      <alignment horizontal="left" shrinkToFit="0" vertical="center" wrapText="1"/>
    </xf>
    <xf borderId="41" fillId="0" fontId="8" numFmtId="0" xfId="0" applyBorder="1" applyFont="1"/>
    <xf borderId="49" fillId="0" fontId="8" numFmtId="0" xfId="0" applyBorder="1" applyFont="1"/>
    <xf borderId="50" fillId="4" fontId="9" numFmtId="0" xfId="0" applyAlignment="1" applyBorder="1" applyFont="1">
      <alignment horizontal="left" shrinkToFit="0" vertical="center" wrapText="1"/>
    </xf>
    <xf borderId="51" fillId="0" fontId="22" numFmtId="0" xfId="0" applyAlignment="1" applyBorder="1" applyFont="1">
      <alignment horizontal="left" shrinkToFit="0" vertical="center" wrapText="1"/>
    </xf>
    <xf borderId="51" fillId="0" fontId="8" numFmtId="0" xfId="0" applyBorder="1" applyFont="1"/>
    <xf borderId="52" fillId="0" fontId="8" numFmtId="0" xfId="0" applyBorder="1" applyFont="1"/>
    <xf borderId="53" fillId="4" fontId="9" numFmtId="0" xfId="0" applyAlignment="1" applyBorder="1" applyFont="1">
      <alignment horizontal="left" shrinkToFit="0" vertical="center" wrapText="1"/>
    </xf>
    <xf borderId="54" fillId="0" fontId="22" numFmtId="0" xfId="0" applyAlignment="1" applyBorder="1" applyFont="1">
      <alignment horizontal="left" shrinkToFit="0" vertical="center" wrapText="1"/>
    </xf>
    <xf borderId="54" fillId="0" fontId="8" numFmtId="0" xfId="0" applyBorder="1" applyFont="1"/>
    <xf borderId="55" fillId="0" fontId="8" numFmtId="0" xfId="0" applyBorder="1" applyFont="1"/>
    <xf borderId="0" fillId="0" fontId="3" numFmtId="0" xfId="0" applyAlignment="1" applyFont="1">
      <alignment horizontal="right" shrinkToFit="0" vertical="top" wrapText="1"/>
    </xf>
    <xf borderId="0" fillId="0" fontId="12" numFmtId="0" xfId="0" applyFont="1"/>
    <xf borderId="9" fillId="3" fontId="6" numFmtId="0" xfId="0" applyAlignment="1" applyBorder="1" applyFont="1">
      <alignment horizontal="center" vertical="center"/>
    </xf>
    <xf borderId="9" fillId="0" fontId="23" numFmtId="0" xfId="0" applyAlignment="1" applyBorder="1" applyFont="1">
      <alignment vertical="center"/>
    </xf>
    <xf borderId="0" fillId="0" fontId="23" numFmtId="0" xfId="0" applyAlignment="1" applyFont="1">
      <alignment vertical="center"/>
    </xf>
    <xf borderId="56" fillId="2" fontId="7" numFmtId="0" xfId="0" applyAlignment="1" applyBorder="1" applyFont="1">
      <alignment horizontal="left" shrinkToFit="0" vertical="center" wrapText="1"/>
    </xf>
    <xf borderId="57" fillId="0" fontId="8" numFmtId="0" xfId="0" applyBorder="1" applyFont="1"/>
    <xf borderId="58" fillId="0" fontId="8" numFmtId="0" xfId="0" applyBorder="1" applyFont="1"/>
    <xf borderId="13" fillId="6" fontId="24" numFmtId="0" xfId="0" applyAlignment="1" applyBorder="1" applyFont="1">
      <alignment horizontal="center" shrinkToFit="0" vertical="center" wrapText="1"/>
    </xf>
    <xf borderId="14" fillId="3" fontId="24" numFmtId="0" xfId="0" applyAlignment="1" applyBorder="1" applyFont="1">
      <alignment horizontal="center" shrinkToFit="0" vertical="center" wrapText="1"/>
    </xf>
    <xf borderId="15" fillId="3" fontId="24" numFmtId="0" xfId="0" applyAlignment="1" applyBorder="1" applyFont="1">
      <alignment horizontal="center" shrinkToFit="0" vertical="center" wrapText="1"/>
    </xf>
    <xf borderId="28" fillId="4" fontId="10" numFmtId="0" xfId="0" applyAlignment="1" applyBorder="1" applyFont="1">
      <alignment horizontal="left" shrinkToFit="0" vertical="center" wrapText="1"/>
    </xf>
    <xf borderId="59" fillId="0" fontId="5" numFmtId="0" xfId="0" applyAlignment="1" applyBorder="1" applyFont="1">
      <alignment horizontal="left" shrinkToFit="0" vertical="center" wrapText="1"/>
    </xf>
    <xf borderId="31" fillId="0" fontId="7" numFmtId="0" xfId="0" applyAlignment="1" applyBorder="1" applyFont="1">
      <alignment vertical="center"/>
    </xf>
    <xf borderId="22" fillId="0" fontId="5" numFmtId="0" xfId="0" applyAlignment="1" applyBorder="1" applyFont="1">
      <alignment vertical="center"/>
    </xf>
    <xf borderId="60" fillId="0" fontId="5" numFmtId="0" xfId="0" applyAlignment="1" applyBorder="1" applyFont="1">
      <alignment horizontal="left" shrinkToFit="0" vertical="center" wrapText="1"/>
    </xf>
    <xf borderId="32" fillId="0" fontId="7" numFmtId="0" xfId="0" applyAlignment="1" applyBorder="1" applyFont="1">
      <alignment vertical="center"/>
    </xf>
    <xf borderId="30" fillId="0" fontId="5" numFmtId="0" xfId="0" applyAlignment="1" applyBorder="1" applyFont="1">
      <alignment vertical="center"/>
    </xf>
    <xf borderId="61" fillId="0" fontId="5" numFmtId="0" xfId="0" applyAlignment="1" applyBorder="1" applyFont="1">
      <alignment horizontal="left" shrinkToFit="0" vertical="center" wrapText="1"/>
    </xf>
    <xf borderId="62" fillId="2" fontId="5" numFmtId="0" xfId="0" applyAlignment="1" applyBorder="1" applyFont="1">
      <alignment vertical="center"/>
    </xf>
    <xf borderId="22" fillId="2" fontId="5" numFmtId="0" xfId="0" applyAlignment="1" applyBorder="1" applyFont="1">
      <alignment vertical="center"/>
    </xf>
    <xf borderId="63" fillId="0" fontId="5" numFmtId="0" xfId="0" applyAlignment="1" applyBorder="1" applyFont="1">
      <alignment horizontal="left" shrinkToFit="0" vertical="center" wrapText="1"/>
    </xf>
    <xf borderId="26" fillId="2" fontId="5" numFmtId="0" xfId="0" applyAlignment="1" applyBorder="1" applyFont="1">
      <alignment vertical="center"/>
    </xf>
    <xf borderId="27" fillId="4" fontId="10" numFmtId="2" xfId="0" applyAlignment="1" applyBorder="1" applyFont="1" applyNumberFormat="1">
      <alignment horizontal="left" shrinkToFit="0" vertical="center" wrapText="1"/>
    </xf>
    <xf borderId="61" fillId="0" fontId="5" numFmtId="0" xfId="0" applyAlignment="1" applyBorder="1" applyFont="1">
      <alignment shrinkToFit="0" vertical="center" wrapText="1"/>
    </xf>
    <xf borderId="62" fillId="0" fontId="5" numFmtId="0" xfId="0" applyAlignment="1" applyBorder="1" applyFont="1">
      <alignment vertical="center"/>
    </xf>
    <xf borderId="59" fillId="0" fontId="5" numFmtId="0" xfId="0" applyAlignment="1" applyBorder="1" applyFont="1">
      <alignment shrinkToFit="0" vertical="center" wrapText="1"/>
    </xf>
    <xf borderId="63" fillId="0" fontId="5" numFmtId="0" xfId="0" applyAlignment="1" applyBorder="1" applyFont="1">
      <alignment shrinkToFit="0" vertical="center" wrapText="1"/>
    </xf>
    <xf borderId="26" fillId="0" fontId="5" numFmtId="0" xfId="0" applyAlignment="1" applyBorder="1" applyFont="1">
      <alignment vertical="center"/>
    </xf>
    <xf borderId="59" fillId="0" fontId="15" numFmtId="0" xfId="0" applyAlignment="1" applyBorder="1" applyFont="1">
      <alignment shrinkToFit="0" vertical="center" wrapText="1"/>
    </xf>
    <xf borderId="59" fillId="2" fontId="5" numFmtId="0" xfId="0" applyAlignment="1" applyBorder="1" applyFont="1">
      <alignment horizontal="left" shrinkToFit="0" vertical="center" wrapText="1"/>
    </xf>
    <xf borderId="63" fillId="0" fontId="15" numFmtId="0" xfId="0" applyAlignment="1" applyBorder="1" applyFont="1">
      <alignment shrinkToFit="0" vertical="center" wrapText="1"/>
    </xf>
    <xf borderId="61" fillId="0" fontId="15" numFmtId="0" xfId="0" applyAlignment="1" applyBorder="1" applyFont="1">
      <alignment shrinkToFit="0" vertical="center" wrapText="1"/>
    </xf>
    <xf borderId="60" fillId="0" fontId="15" numFmtId="0" xfId="0" applyAlignment="1" applyBorder="1" applyFont="1">
      <alignment shrinkToFit="0" vertical="center" wrapText="1"/>
    </xf>
    <xf borderId="64" fillId="4" fontId="10" numFmtId="2" xfId="0" applyAlignment="1" applyBorder="1" applyFont="1" applyNumberFormat="1">
      <alignment horizontal="left" shrinkToFit="0" vertical="center" wrapText="1"/>
    </xf>
    <xf borderId="65" fillId="0" fontId="5" numFmtId="0" xfId="0" applyAlignment="1" applyBorder="1" applyFont="1">
      <alignment shrinkToFit="0" vertical="center" wrapText="1"/>
    </xf>
    <xf borderId="66" fillId="0" fontId="5" numFmtId="0" xfId="0" applyAlignment="1" applyBorder="1" applyFont="1">
      <alignment vertical="center"/>
    </xf>
    <xf borderId="27" fillId="4" fontId="10" numFmtId="0" xfId="0" applyAlignment="1" applyBorder="1" applyFont="1">
      <alignment shrinkToFit="0" vertical="center" wrapText="1"/>
    </xf>
    <xf borderId="67" fillId="2" fontId="15" numFmtId="0" xfId="0" applyAlignment="1" applyBorder="1" applyFont="1">
      <alignment horizontal="left" shrinkToFit="0" wrapText="1"/>
    </xf>
    <xf borderId="68" fillId="2" fontId="15" numFmtId="0" xfId="0" applyAlignment="1" applyBorder="1" applyFont="1">
      <alignment horizontal="left"/>
    </xf>
    <xf borderId="69" fillId="0" fontId="5" numFmtId="0" xfId="0" applyAlignment="1" applyBorder="1" applyFont="1">
      <alignment shrinkToFit="0" vertical="center" wrapText="1"/>
    </xf>
    <xf borderId="21" fillId="0" fontId="5" numFmtId="0" xfId="0" applyAlignment="1" applyBorder="1" applyFont="1">
      <alignment vertical="center"/>
    </xf>
    <xf borderId="70" fillId="0" fontId="5" numFmtId="0" xfId="0" applyAlignment="1" applyBorder="1" applyFont="1">
      <alignment shrinkToFit="0" vertical="center" wrapText="1"/>
    </xf>
    <xf borderId="45" fillId="0" fontId="7" numFmtId="0" xfId="0" applyAlignment="1" applyBorder="1" applyFont="1">
      <alignment vertical="center"/>
    </xf>
    <xf borderId="46" fillId="0" fontId="5" numFmtId="0" xfId="0" applyAlignment="1" applyBorder="1" applyFont="1">
      <alignment vertical="center"/>
    </xf>
    <xf borderId="0" fillId="0" fontId="25" numFmtId="0" xfId="0" applyAlignment="1" applyFont="1">
      <alignment shrinkToFit="0" vertical="center" wrapText="1"/>
    </xf>
    <xf borderId="0" fillId="0" fontId="25" numFmtId="0" xfId="0" applyFont="1"/>
    <xf borderId="71" fillId="4" fontId="9" numFmtId="0" xfId="0" applyAlignment="1" applyBorder="1" applyFont="1">
      <alignment horizontal="left" shrinkToFit="0" vertical="center" wrapText="1"/>
    </xf>
    <xf borderId="2" fillId="0" fontId="9" numFmtId="0" xfId="0" applyAlignment="1" applyBorder="1" applyFont="1">
      <alignment horizontal="left" shrinkToFit="0" vertical="center" wrapText="1"/>
    </xf>
    <xf borderId="72" fillId="4" fontId="9" numFmtId="0" xfId="0" applyAlignment="1" applyBorder="1" applyFont="1">
      <alignment horizontal="left" shrinkToFit="0" vertical="center" wrapText="1"/>
    </xf>
    <xf borderId="41" fillId="0" fontId="9" numFmtId="0" xfId="0" applyAlignment="1" applyBorder="1" applyFont="1">
      <alignment horizontal="left" shrinkToFit="0" vertical="center" wrapText="1"/>
    </xf>
    <xf borderId="73" fillId="4" fontId="9" numFmtId="0" xfId="0" applyAlignment="1" applyBorder="1" applyFont="1">
      <alignment horizontal="left" shrinkToFit="0" vertical="center" wrapText="1"/>
    </xf>
    <xf borderId="74" fillId="4" fontId="9" numFmtId="0" xfId="0" applyAlignment="1" applyBorder="1" applyFont="1">
      <alignment horizontal="left" shrinkToFit="0" vertical="center" wrapText="1"/>
    </xf>
    <xf borderId="54" fillId="0" fontId="9" numFmtId="0" xfId="0" applyAlignment="1" applyBorder="1" applyFont="1">
      <alignment horizontal="left" shrinkToFit="0" vertical="center" wrapText="1"/>
    </xf>
    <xf borderId="0" fillId="2" fontId="3" numFmtId="0" xfId="0" applyAlignment="1" applyFont="1">
      <alignment horizontal="right" vertical="center"/>
    </xf>
    <xf borderId="0" fillId="2" fontId="26" numFmtId="0" xfId="0" applyAlignment="1" applyFont="1">
      <alignment horizontal="right" shrinkToFit="0" vertical="center" wrapText="1"/>
    </xf>
    <xf borderId="0" fillId="0" fontId="3" numFmtId="0" xfId="0" applyAlignment="1" applyFont="1">
      <alignment horizontal="right" shrinkToFit="0" vertical="center" wrapText="1"/>
    </xf>
    <xf borderId="75" fillId="3" fontId="6" numFmtId="0" xfId="0" applyAlignment="1" applyBorder="1" applyFont="1">
      <alignment horizontal="center" vertical="center"/>
    </xf>
    <xf borderId="76" fillId="0" fontId="8" numFmtId="0" xfId="0" applyBorder="1" applyFont="1"/>
    <xf borderId="77" fillId="0" fontId="8" numFmtId="0" xfId="0" applyBorder="1" applyFont="1"/>
    <xf borderId="13" fillId="0" fontId="14" numFmtId="0" xfId="0" applyAlignment="1" applyBorder="1" applyFont="1">
      <alignment horizontal="center" vertical="center"/>
    </xf>
    <xf borderId="13" fillId="3" fontId="14" numFmtId="0" xfId="0" applyAlignment="1" applyBorder="1" applyFont="1">
      <alignment horizontal="center" vertical="center"/>
    </xf>
    <xf borderId="15" fillId="3" fontId="14" numFmtId="0" xfId="0" applyAlignment="1" applyBorder="1" applyFont="1">
      <alignment horizontal="center" vertical="center"/>
    </xf>
    <xf borderId="15" fillId="6" fontId="14" numFmtId="0" xfId="0" applyAlignment="1" applyBorder="1" applyFont="1">
      <alignment horizontal="center" vertical="center"/>
    </xf>
    <xf borderId="23" fillId="0" fontId="17" numFmtId="0" xfId="0" applyAlignment="1" applyBorder="1" applyFont="1">
      <alignment horizontal="center" shrinkToFit="0" vertical="center" wrapText="1"/>
    </xf>
    <xf borderId="78" fillId="4" fontId="10" numFmtId="0" xfId="0" applyAlignment="1" applyBorder="1" applyFont="1">
      <alignment horizontal="center" shrinkToFit="0" vertical="center" wrapText="1"/>
    </xf>
    <xf borderId="16" fillId="4" fontId="10" numFmtId="0" xfId="0" applyAlignment="1" applyBorder="1" applyFont="1">
      <alignment horizontal="left" shrinkToFit="0" vertical="center" wrapText="1"/>
    </xf>
    <xf borderId="22" fillId="0" fontId="17" numFmtId="2" xfId="0" applyAlignment="1" applyBorder="1" applyFont="1" applyNumberFormat="1">
      <alignment horizontal="center" vertical="center"/>
    </xf>
    <xf borderId="64" fillId="0" fontId="17" numFmtId="0" xfId="0" applyAlignment="1" applyBorder="1" applyFont="1">
      <alignment horizontal="center" shrinkToFit="0" vertical="center" wrapText="1"/>
    </xf>
    <xf borderId="79" fillId="4" fontId="10" numFmtId="0" xfId="0" applyAlignment="1" applyBorder="1" applyFont="1">
      <alignment horizontal="center" shrinkToFit="0" vertical="center" wrapText="1"/>
    </xf>
    <xf borderId="80" fillId="4" fontId="10" numFmtId="0" xfId="0" applyAlignment="1" applyBorder="1" applyFont="1">
      <alignment horizontal="left" shrinkToFit="0" vertical="center" wrapText="1"/>
    </xf>
    <xf borderId="81" fillId="0" fontId="8" numFmtId="0" xfId="0" applyBorder="1" applyFont="1"/>
    <xf borderId="22" fillId="0" fontId="17" numFmtId="165" xfId="0" applyAlignment="1" applyBorder="1" applyFont="1" applyNumberFormat="1">
      <alignment horizontal="center" vertical="center"/>
    </xf>
    <xf borderId="64" fillId="0" fontId="27" numFmtId="0" xfId="0" applyAlignment="1" applyBorder="1" applyFont="1">
      <alignment horizontal="center" shrinkToFit="0" vertical="center" wrapText="1"/>
    </xf>
    <xf borderId="27" fillId="0" fontId="17" numFmtId="0" xfId="0" applyAlignment="1" applyBorder="1" applyFont="1">
      <alignment horizontal="center" shrinkToFit="0" vertical="center" wrapText="1"/>
    </xf>
    <xf borderId="82" fillId="4" fontId="10" numFmtId="0" xfId="0" applyAlignment="1" applyBorder="1" applyFont="1">
      <alignment horizontal="center" shrinkToFit="0" vertical="center" wrapText="1"/>
    </xf>
    <xf borderId="83" fillId="4" fontId="10" numFmtId="0" xfId="0" applyAlignment="1" applyBorder="1" applyFont="1">
      <alignment horizontal="left" shrinkToFit="0" vertical="center" wrapText="1"/>
    </xf>
    <xf borderId="28" fillId="0" fontId="8" numFmtId="0" xfId="0" applyBorder="1" applyFont="1"/>
    <xf borderId="30" fillId="0" fontId="17" numFmtId="165" xfId="0" applyAlignment="1" applyBorder="1" applyFont="1" applyNumberFormat="1">
      <alignment horizontal="center" vertical="center"/>
    </xf>
    <xf borderId="84" fillId="2" fontId="10" numFmtId="0" xfId="0" applyAlignment="1" applyBorder="1" applyFont="1">
      <alignment horizontal="left" shrinkToFit="0" vertical="center" wrapText="1"/>
    </xf>
    <xf borderId="85" fillId="0" fontId="8" numFmtId="0" xfId="0" applyBorder="1" applyFont="1"/>
    <xf borderId="86" fillId="0" fontId="8" numFmtId="0" xfId="0" applyBorder="1" applyFont="1"/>
    <xf borderId="87" fillId="3" fontId="14" numFmtId="166" xfId="0" applyAlignment="1" applyBorder="1" applyFont="1" applyNumberFormat="1">
      <alignment horizontal="center" vertical="center"/>
    </xf>
    <xf borderId="88" fillId="6" fontId="14" numFmtId="0" xfId="0" applyAlignment="1" applyBorder="1" applyFont="1">
      <alignment horizontal="center" shrinkToFit="0" vertical="center" wrapText="1"/>
    </xf>
    <xf borderId="89" fillId="0" fontId="8" numFmtId="0" xfId="0" applyBorder="1" applyFont="1"/>
    <xf borderId="90" fillId="3" fontId="14" numFmtId="0" xfId="0" applyAlignment="1" applyBorder="1" applyFont="1">
      <alignment horizontal="center" vertical="center"/>
    </xf>
    <xf borderId="91" fillId="7" fontId="28" numFmtId="0" xfId="0" applyAlignment="1" applyBorder="1" applyFill="1" applyFont="1">
      <alignment horizontal="center" shrinkToFit="0" vertical="center" wrapText="1"/>
    </xf>
    <xf borderId="40" fillId="0" fontId="5" numFmtId="0" xfId="0" applyAlignment="1" applyBorder="1" applyFont="1">
      <alignment horizontal="left" shrinkToFit="0" vertical="center" wrapText="1"/>
    </xf>
    <xf borderId="92" fillId="0" fontId="8" numFmtId="0" xfId="0" applyBorder="1" applyFont="1"/>
    <xf borderId="93" fillId="8" fontId="29" numFmtId="0" xfId="0" applyAlignment="1" applyBorder="1" applyFill="1" applyFont="1">
      <alignment horizontal="center" shrinkToFit="0" vertical="center" wrapText="1"/>
    </xf>
    <xf borderId="64" fillId="0" fontId="8" numFmtId="0" xfId="0" applyBorder="1" applyFont="1"/>
    <xf borderId="41" fillId="0" fontId="5" numFmtId="0" xfId="0" applyAlignment="1" applyBorder="1" applyFont="1">
      <alignment horizontal="left" shrinkToFit="0" vertical="center" wrapText="1"/>
    </xf>
    <xf borderId="94" fillId="0" fontId="8" numFmtId="0" xfId="0" applyBorder="1" applyFont="1"/>
    <xf borderId="93" fillId="9" fontId="30" numFmtId="0" xfId="0" applyAlignment="1" applyBorder="1" applyFill="1" applyFont="1">
      <alignment horizontal="center" shrinkToFit="0" vertical="center" wrapText="1"/>
    </xf>
    <xf borderId="95" fillId="10" fontId="14" numFmtId="0" xfId="0" applyAlignment="1" applyBorder="1" applyFill="1" applyFont="1">
      <alignment horizontal="center" shrinkToFit="0" vertical="center" wrapText="1"/>
    </xf>
    <xf borderId="18" fillId="0" fontId="8" numFmtId="0" xfId="0" applyBorder="1" applyFont="1"/>
    <xf borderId="96" fillId="0" fontId="5" numFmtId="0" xfId="0" applyAlignment="1" applyBorder="1" applyFont="1">
      <alignment horizontal="left" shrinkToFit="0" vertical="center" wrapText="1"/>
    </xf>
    <xf borderId="97" fillId="0" fontId="8" numFmtId="0" xfId="0" applyBorder="1" applyFont="1"/>
    <xf borderId="0" fillId="0" fontId="5" numFmtId="0" xfId="0" applyAlignment="1" applyFont="1">
      <alignment horizontal="left" shrinkToFit="0" vertical="center" wrapText="1"/>
    </xf>
    <xf borderId="98" fillId="0" fontId="8" numFmtId="0" xfId="0" applyBorder="1" applyFont="1"/>
    <xf borderId="99" fillId="0" fontId="8" numFmtId="0" xfId="0" applyBorder="1" applyFont="1"/>
    <xf borderId="0" fillId="0" fontId="15" numFmtId="0" xfId="0" applyAlignment="1" applyFont="1">
      <alignment vertical="center"/>
    </xf>
    <xf borderId="0" fillId="0" fontId="31" numFmtId="0" xfId="0" applyAlignment="1" applyFont="1">
      <alignment horizontal="center" vertical="center"/>
    </xf>
    <xf borderId="0" fillId="0" fontId="32" numFmtId="0" xfId="0" applyAlignment="1" applyFont="1">
      <alignment horizontal="right" vertical="center"/>
    </xf>
    <xf borderId="0" fillId="0" fontId="33" numFmtId="0" xfId="0" applyAlignment="1" applyFont="1">
      <alignment horizontal="center" vertical="center"/>
    </xf>
    <xf borderId="0" fillId="0" fontId="3" numFmtId="0" xfId="0" applyAlignment="1" applyFont="1">
      <alignment horizontal="right" vertical="center"/>
    </xf>
    <xf borderId="0" fillId="0" fontId="34" numFmtId="0" xfId="0" applyAlignment="1" applyFont="1">
      <alignment horizontal="center" vertical="center"/>
    </xf>
    <xf borderId="0" fillId="0" fontId="13" numFmtId="0" xfId="0" applyAlignment="1" applyFont="1">
      <alignment horizontal="center" vertical="center"/>
    </xf>
    <xf borderId="0" fillId="0" fontId="35" numFmtId="0" xfId="0" applyAlignment="1" applyFont="1">
      <alignment horizontal="center" shrinkToFit="0" vertical="center" wrapText="1"/>
    </xf>
    <xf borderId="0" fillId="0" fontId="36" numFmtId="0" xfId="0" applyAlignment="1" applyFont="1">
      <alignment horizontal="center" vertical="center"/>
    </xf>
    <xf borderId="80" fillId="3" fontId="6" numFmtId="0" xfId="0" applyAlignment="1" applyBorder="1" applyFont="1">
      <alignment horizontal="center" vertical="center"/>
    </xf>
    <xf borderId="0" fillId="0" fontId="24" numFmtId="0" xfId="0" applyAlignment="1" applyFont="1">
      <alignment horizontal="center" shrinkToFit="0" vertical="center" wrapText="1"/>
    </xf>
    <xf borderId="100" fillId="4" fontId="10" numFmtId="0" xfId="0" applyAlignment="1" applyBorder="1" applyFont="1">
      <alignment horizontal="center" shrinkToFit="0" vertical="center" wrapText="1"/>
    </xf>
    <xf borderId="100" fillId="4" fontId="37" numFmtId="0" xfId="0" applyAlignment="1" applyBorder="1" applyFont="1">
      <alignment horizontal="center" shrinkToFit="0" vertical="center" wrapText="1"/>
    </xf>
    <xf borderId="100" fillId="6" fontId="24" numFmtId="0" xfId="0" applyAlignment="1" applyBorder="1" applyFont="1">
      <alignment horizontal="center" shrinkToFit="0" vertical="center" wrapText="1"/>
    </xf>
    <xf borderId="80" fillId="6" fontId="24" numFmtId="0" xfId="0" applyAlignment="1" applyBorder="1" applyFont="1">
      <alignment horizontal="center" shrinkToFit="0" vertical="center" wrapText="1"/>
    </xf>
    <xf borderId="79" fillId="0" fontId="8" numFmtId="0" xfId="0" applyBorder="1" applyFont="1"/>
    <xf borderId="101" fillId="0" fontId="8" numFmtId="0" xfId="0" applyBorder="1" applyFont="1"/>
    <xf borderId="102" fillId="6" fontId="24" numFmtId="0" xfId="0" applyAlignment="1" applyBorder="1" applyFont="1">
      <alignment horizontal="center" shrinkToFit="0" vertical="center" wrapText="1"/>
    </xf>
    <xf borderId="13" fillId="0" fontId="38" numFmtId="0" xfId="0" applyAlignment="1" applyBorder="1" applyFont="1">
      <alignment vertical="center"/>
    </xf>
    <xf borderId="64" fillId="3" fontId="13" numFmtId="0" xfId="0" applyAlignment="1" applyBorder="1" applyFont="1">
      <alignment horizontal="center" vertical="center"/>
    </xf>
    <xf borderId="78" fillId="4" fontId="10" numFmtId="164" xfId="0" applyAlignment="1" applyBorder="1" applyFont="1" applyNumberFormat="1">
      <alignment horizontal="center" shrinkToFit="0" vertical="center" wrapText="1"/>
    </xf>
    <xf borderId="101" fillId="4" fontId="10" numFmtId="0" xfId="0" applyAlignment="1" applyBorder="1" applyFont="1">
      <alignment horizontal="left" shrinkToFit="0" vertical="center" wrapText="1"/>
    </xf>
    <xf borderId="103" fillId="4" fontId="5" numFmtId="0" xfId="0" applyAlignment="1" applyBorder="1" applyFont="1">
      <alignment horizontal="center" vertical="center"/>
    </xf>
    <xf borderId="24" fillId="11" fontId="14" numFmtId="0" xfId="0" applyAlignment="1" applyBorder="1" applyFill="1" applyFont="1">
      <alignment horizontal="center" vertical="center"/>
    </xf>
    <xf borderId="20" fillId="0" fontId="5" numFmtId="0" xfId="0" applyAlignment="1" applyBorder="1" applyFont="1">
      <alignment horizontal="left" shrinkToFit="0" vertical="center" wrapText="1"/>
    </xf>
    <xf borderId="20" fillId="0" fontId="7" numFmtId="0" xfId="0" applyAlignment="1" applyBorder="1" applyFont="1">
      <alignment horizontal="center" shrinkToFit="0" vertical="center" wrapText="1"/>
    </xf>
    <xf borderId="0" fillId="0" fontId="5" numFmtId="0" xfId="0" applyAlignment="1" applyFont="1">
      <alignment horizontal="center" shrinkToFit="0" vertical="center" wrapText="1"/>
    </xf>
    <xf borderId="79" fillId="4" fontId="10" numFmtId="164" xfId="0" applyAlignment="1" applyBorder="1" applyFont="1" applyNumberFormat="1">
      <alignment horizontal="center" shrinkToFit="0" vertical="center" wrapText="1"/>
    </xf>
    <xf borderId="102" fillId="4" fontId="10" numFmtId="0" xfId="0" applyAlignment="1" applyBorder="1" applyFont="1">
      <alignment horizontal="left" shrinkToFit="0" vertical="center" wrapText="1"/>
    </xf>
    <xf borderId="104" fillId="4" fontId="5" numFmtId="0" xfId="0" applyAlignment="1" applyBorder="1" applyFont="1">
      <alignment horizontal="center" vertical="center"/>
    </xf>
    <xf borderId="82" fillId="4" fontId="10" numFmtId="164" xfId="0" applyAlignment="1" applyBorder="1" applyFont="1" applyNumberFormat="1">
      <alignment horizontal="center" shrinkToFit="0" vertical="center" wrapText="1"/>
    </xf>
    <xf borderId="100" fillId="4" fontId="10" numFmtId="0" xfId="0" applyAlignment="1" applyBorder="1" applyFont="1">
      <alignment horizontal="left" shrinkToFit="0" vertical="center" wrapText="1"/>
    </xf>
    <xf borderId="105" fillId="4" fontId="5" numFmtId="0" xfId="0" applyAlignment="1" applyBorder="1" applyFont="1">
      <alignment horizontal="center" vertical="center"/>
    </xf>
    <xf borderId="29" fillId="0" fontId="5" numFmtId="0" xfId="0" applyAlignment="1" applyBorder="1" applyFont="1">
      <alignment horizontal="left" shrinkToFit="0" vertical="center" wrapText="1"/>
    </xf>
    <xf borderId="80" fillId="5" fontId="9" numFmtId="0" xfId="0" applyAlignment="1" applyBorder="1" applyFont="1">
      <alignment horizontal="right" vertical="center"/>
    </xf>
    <xf borderId="104" fillId="0" fontId="7" numFmtId="165" xfId="0" applyAlignment="1" applyBorder="1" applyFont="1" applyNumberFormat="1">
      <alignment horizontal="center" vertical="center"/>
    </xf>
    <xf borderId="64" fillId="5" fontId="10" numFmtId="2" xfId="0" applyAlignment="1" applyBorder="1" applyFont="1" applyNumberFormat="1">
      <alignment horizontal="center" vertical="center"/>
    </xf>
    <xf borderId="64" fillId="5" fontId="7" numFmtId="0" xfId="0" applyAlignment="1" applyBorder="1" applyFont="1">
      <alignment vertical="center"/>
    </xf>
    <xf borderId="79" fillId="5" fontId="7" numFmtId="0" xfId="0" applyAlignment="1" applyBorder="1" applyFont="1">
      <alignment vertical="center"/>
    </xf>
    <xf borderId="80" fillId="3" fontId="13" numFmtId="0" xfId="0" applyAlignment="1" applyBorder="1" applyFont="1">
      <alignment horizontal="center" vertical="center"/>
    </xf>
    <xf borderId="103" fillId="4" fontId="10" numFmtId="0" xfId="0" applyAlignment="1" applyBorder="1" applyFont="1">
      <alignment horizontal="center" vertical="center"/>
    </xf>
    <xf borderId="31" fillId="0" fontId="5" numFmtId="0" xfId="0" applyAlignment="1" applyBorder="1" applyFont="1">
      <alignment horizontal="center" vertical="center"/>
    </xf>
    <xf borderId="105" fillId="4" fontId="10" numFmtId="0" xfId="0" applyAlignment="1" applyBorder="1" applyFont="1">
      <alignment horizontal="center" vertical="center"/>
    </xf>
    <xf borderId="104" fillId="5" fontId="10" numFmtId="165" xfId="0" applyAlignment="1" applyBorder="1" applyFont="1" applyNumberFormat="1">
      <alignment horizontal="center" vertical="center"/>
    </xf>
    <xf borderId="64" fillId="5" fontId="10" numFmtId="165" xfId="0" applyAlignment="1" applyBorder="1" applyFont="1" applyNumberFormat="1">
      <alignment horizontal="center" vertical="center"/>
    </xf>
    <xf borderId="64" fillId="5" fontId="10" numFmtId="0" xfId="0" applyAlignment="1" applyBorder="1" applyFont="1">
      <alignment vertical="center"/>
    </xf>
    <xf borderId="79" fillId="5" fontId="10" numFmtId="0" xfId="0" applyAlignment="1" applyBorder="1" applyFont="1">
      <alignment vertical="center"/>
    </xf>
    <xf borderId="31" fillId="0" fontId="39" numFmtId="0" xfId="0" applyAlignment="1" applyBorder="1" applyFont="1">
      <alignment horizontal="center" vertical="center"/>
    </xf>
    <xf borderId="20" fillId="0" fontId="7" numFmtId="0" xfId="0" applyBorder="1" applyFont="1"/>
    <xf borderId="19" fillId="0" fontId="7" numFmtId="0" xfId="0" applyBorder="1" applyFont="1"/>
    <xf borderId="29" fillId="0" fontId="7" numFmtId="0" xfId="0" applyBorder="1" applyFont="1"/>
    <xf borderId="103" fillId="4" fontId="10" numFmtId="0" xfId="0" applyAlignment="1" applyBorder="1" applyFont="1">
      <alignment horizontal="center" shrinkToFit="0" vertical="center" wrapText="1"/>
    </xf>
    <xf borderId="27" fillId="5" fontId="9" numFmtId="0" xfId="0" applyAlignment="1" applyBorder="1" applyFont="1">
      <alignment horizontal="right" vertical="center"/>
    </xf>
    <xf borderId="82" fillId="0" fontId="8" numFmtId="0" xfId="0" applyBorder="1" applyFont="1"/>
    <xf borderId="106" fillId="5" fontId="10" numFmtId="165" xfId="0" applyAlignment="1" applyBorder="1" applyFont="1" applyNumberFormat="1">
      <alignment horizontal="center" vertical="center"/>
    </xf>
    <xf borderId="0" fillId="5" fontId="10" numFmtId="165" xfId="0" applyAlignment="1" applyFont="1" applyNumberFormat="1">
      <alignment horizontal="center" vertical="center"/>
    </xf>
    <xf borderId="0" fillId="5" fontId="10" numFmtId="0" xfId="0" applyAlignment="1" applyFont="1">
      <alignment vertical="center"/>
    </xf>
    <xf borderId="13" fillId="4" fontId="10" numFmtId="164" xfId="0" applyAlignment="1" applyBorder="1" applyFont="1" applyNumberFormat="1">
      <alignment horizontal="center" shrinkToFit="0" vertical="center" wrapText="1"/>
    </xf>
    <xf borderId="14" fillId="4" fontId="10" numFmtId="0" xfId="0" applyAlignment="1" applyBorder="1" applyFont="1">
      <alignment horizontal="left" shrinkToFit="0" vertical="center" wrapText="1"/>
    </xf>
    <xf borderId="107" fillId="4" fontId="10" numFmtId="0" xfId="0" applyAlignment="1" applyBorder="1" applyFont="1">
      <alignment horizontal="center" shrinkToFit="0" vertical="center" wrapText="1"/>
    </xf>
    <xf borderId="108" fillId="0" fontId="7" numFmtId="0" xfId="0" applyBorder="1" applyFont="1"/>
    <xf borderId="16" fillId="3" fontId="13" numFmtId="0" xfId="0" applyAlignment="1" applyBorder="1" applyFont="1">
      <alignment horizontal="center" vertical="center"/>
    </xf>
    <xf borderId="109" fillId="5" fontId="9" numFmtId="0" xfId="0" applyAlignment="1" applyBorder="1" applyFont="1">
      <alignment horizontal="right" vertical="center"/>
    </xf>
    <xf borderId="110" fillId="0" fontId="8" numFmtId="0" xfId="0" applyBorder="1" applyFont="1"/>
    <xf borderId="111" fillId="5" fontId="10" numFmtId="165" xfId="0" applyAlignment="1" applyBorder="1" applyFont="1" applyNumberFormat="1">
      <alignment horizontal="center" vertical="center"/>
    </xf>
    <xf borderId="112" fillId="5" fontId="10" numFmtId="165" xfId="0" applyAlignment="1" applyBorder="1" applyFont="1" applyNumberFormat="1">
      <alignment horizontal="center" vertical="center"/>
    </xf>
    <xf borderId="112" fillId="5" fontId="10" numFmtId="0" xfId="0" applyAlignment="1" applyBorder="1" applyFont="1">
      <alignment vertical="center"/>
    </xf>
    <xf borderId="110" fillId="5" fontId="10" numFmtId="0" xfId="0" applyAlignment="1" applyBorder="1" applyFont="1">
      <alignment vertical="center"/>
    </xf>
    <xf borderId="0" fillId="0" fontId="17" numFmtId="0" xfId="0" applyAlignment="1" applyFont="1">
      <alignment horizontal="center"/>
    </xf>
    <xf borderId="0" fillId="0" fontId="40" numFmtId="0" xfId="0" applyAlignment="1" applyFont="1">
      <alignment shrinkToFit="0" vertical="center" wrapText="1"/>
    </xf>
    <xf borderId="0" fillId="0" fontId="41" numFmtId="0" xfId="0" applyAlignment="1" applyFont="1">
      <alignment horizontal="center" shrinkToFit="0" wrapText="1"/>
    </xf>
    <xf borderId="0" fillId="0" fontId="10" numFmtId="0" xfId="0" applyAlignment="1" applyFont="1">
      <alignment horizontal="center" vertical="center"/>
    </xf>
    <xf borderId="71" fillId="4" fontId="9" numFmtId="0" xfId="0" applyAlignment="1" applyBorder="1" applyFont="1">
      <alignment shrinkToFit="0" vertical="center" wrapText="1"/>
    </xf>
    <xf borderId="2" fillId="0" fontId="7" numFmtId="0" xfId="0" applyAlignment="1" applyBorder="1" applyFont="1">
      <alignment shrinkToFit="0" wrapText="1"/>
    </xf>
    <xf borderId="72" fillId="4" fontId="9" numFmtId="0" xfId="0" applyAlignment="1" applyBorder="1" applyFont="1">
      <alignment shrinkToFit="0" vertical="center" wrapText="1"/>
    </xf>
    <xf borderId="40" fillId="0" fontId="19" numFmtId="0" xfId="0" applyBorder="1" applyFont="1"/>
    <xf borderId="40" fillId="0" fontId="8" numFmtId="0" xfId="0" applyBorder="1" applyFont="1"/>
    <xf borderId="113" fillId="0" fontId="8" numFmtId="0" xfId="0" applyBorder="1" applyFont="1"/>
    <xf borderId="8" fillId="4" fontId="9" numFmtId="0" xfId="0" applyAlignment="1" applyBorder="1" applyFont="1">
      <alignment shrinkToFit="0" vertical="center" wrapText="1"/>
    </xf>
    <xf borderId="9" fillId="0" fontId="19" numFmtId="0" xfId="0" applyBorder="1" applyFont="1"/>
    <xf borderId="114" fillId="0" fontId="42" numFmtId="0" xfId="0" applyBorder="1" applyFont="1"/>
    <xf borderId="115" fillId="0" fontId="43" numFmtId="0" xfId="0" applyAlignment="1" applyBorder="1" applyFont="1">
      <alignment horizontal="center" shrinkToFit="0" wrapText="1"/>
    </xf>
    <xf borderId="115" fillId="0" fontId="8" numFmtId="0" xfId="0" applyBorder="1" applyFont="1"/>
    <xf borderId="0" fillId="0" fontId="44" numFmtId="0" xfId="0" applyFont="1"/>
    <xf borderId="116" fillId="0" fontId="45" numFmtId="0" xfId="0" applyAlignment="1" applyBorder="1" applyFont="1">
      <alignment horizontal="left" vertical="center"/>
    </xf>
    <xf borderId="117" fillId="0" fontId="43" numFmtId="0" xfId="0" applyAlignment="1" applyBorder="1" applyFont="1">
      <alignment vertical="center"/>
    </xf>
    <xf borderId="118" fillId="0" fontId="45" numFmtId="0" xfId="0" applyAlignment="1" applyBorder="1" applyFont="1">
      <alignment vertical="center"/>
    </xf>
    <xf borderId="119" fillId="0" fontId="43" numFmtId="0" xfId="0" applyAlignment="1" applyBorder="1" applyFont="1">
      <alignment vertical="center"/>
    </xf>
    <xf borderId="120" fillId="0" fontId="45" numFmtId="0" xfId="0" applyAlignment="1" applyBorder="1" applyFont="1">
      <alignment vertical="center"/>
    </xf>
    <xf borderId="121" fillId="0" fontId="43" numFmtId="0" xfId="0" applyAlignment="1" applyBorder="1" applyFont="1">
      <alignment vertical="center"/>
    </xf>
    <xf borderId="0" fillId="0" fontId="46" numFmtId="0" xfId="0" applyAlignment="1" applyFont="1">
      <alignment horizontal="center"/>
    </xf>
    <xf borderId="114" fillId="0" fontId="42" numFmtId="0" xfId="0" applyAlignment="1" applyBorder="1" applyFont="1">
      <alignment shrinkToFit="0" wrapText="1"/>
    </xf>
    <xf borderId="114" fillId="0" fontId="44" numFmtId="0" xfId="0" applyBorder="1" applyFont="1"/>
    <xf borderId="0" fillId="0" fontId="42" numFmtId="0" xfId="0" applyAlignment="1" applyFont="1">
      <alignment shrinkToFit="0" wrapText="1"/>
    </xf>
    <xf borderId="0" fillId="2" fontId="47" numFmtId="0" xfId="0" applyAlignment="1" applyFont="1">
      <alignment shrinkToFit="0" wrapText="1"/>
    </xf>
    <xf borderId="0" fillId="0" fontId="44" numFmtId="0" xfId="0" applyAlignment="1" applyFont="1">
      <alignment shrinkToFit="0" vertical="center" wrapText="1"/>
    </xf>
    <xf borderId="122" fillId="2" fontId="48" numFmtId="2" xfId="0" applyAlignment="1" applyBorder="1" applyFont="1" applyNumberFormat="1">
      <alignment horizontal="center" vertical="center"/>
    </xf>
    <xf borderId="123" fillId="2" fontId="49" numFmtId="0" xfId="0" applyAlignment="1" applyBorder="1" applyFont="1">
      <alignment horizontal="center" vertical="center"/>
    </xf>
    <xf borderId="124" fillId="2" fontId="48" numFmtId="2" xfId="0" applyAlignment="1" applyBorder="1" applyFont="1" applyNumberFormat="1">
      <alignment horizontal="center" vertical="center"/>
    </xf>
    <xf borderId="125" fillId="2" fontId="49" numFmtId="0" xfId="0" applyAlignment="1" applyBorder="1" applyFont="1">
      <alignment horizontal="center" vertical="center"/>
    </xf>
    <xf borderId="124" fillId="0" fontId="48" numFmtId="2" xfId="0" applyAlignment="1" applyBorder="1" applyFont="1" applyNumberFormat="1">
      <alignment horizontal="center" vertical="center"/>
    </xf>
    <xf borderId="0" fillId="0" fontId="44" numFmtId="0" xfId="0" applyAlignment="1" applyFont="1">
      <alignment horizontal="left" shrinkToFit="0" vertical="center" wrapText="1"/>
    </xf>
    <xf borderId="126" fillId="0" fontId="48" numFmtId="2" xfId="0" applyAlignment="1" applyBorder="1" applyFont="1" applyNumberFormat="1">
      <alignment horizontal="center" vertical="center"/>
    </xf>
    <xf borderId="127" fillId="2" fontId="49" numFmtId="0" xfId="0" applyAlignment="1" applyBorder="1" applyFont="1">
      <alignment horizontal="center" vertical="center"/>
    </xf>
    <xf borderId="0" fillId="0" fontId="50" numFmtId="2" xfId="0" applyAlignment="1" applyFont="1" applyNumberFormat="1">
      <alignment horizontal="center" vertical="center"/>
    </xf>
    <xf borderId="0" fillId="0" fontId="49" numFmtId="0" xfId="0" applyAlignment="1" applyFont="1">
      <alignment horizontal="center" vertical="center"/>
    </xf>
    <xf borderId="0" fillId="2" fontId="47" numFmtId="0" xfId="0" applyAlignment="1" applyFont="1">
      <alignment horizontal="right" shrinkToFit="0" wrapText="1"/>
    </xf>
    <xf borderId="128" fillId="7" fontId="51" numFmtId="2" xfId="0" applyAlignment="1" applyBorder="1" applyFont="1" applyNumberFormat="1">
      <alignment horizontal="center" vertical="center"/>
    </xf>
    <xf borderId="129" fillId="0" fontId="51" numFmtId="0" xfId="0" applyAlignment="1" applyBorder="1" applyFont="1">
      <alignment horizontal="center" vertical="center"/>
    </xf>
    <xf borderId="0" fillId="0" fontId="51" numFmtId="2" xfId="0" applyAlignment="1" applyFont="1" applyNumberFormat="1">
      <alignment horizontal="center" vertical="center"/>
    </xf>
    <xf borderId="0" fillId="0" fontId="51" numFmtId="0" xfId="0" applyAlignment="1" applyFont="1">
      <alignment horizontal="center" vertical="center"/>
    </xf>
    <xf borderId="0" fillId="2" fontId="52" numFmtId="0" xfId="0" applyAlignment="1" applyFont="1">
      <alignment shrinkToFit="0" wrapText="1"/>
    </xf>
    <xf borderId="0" fillId="2" fontId="53" numFmtId="0" xfId="0" applyFont="1"/>
    <xf borderId="0" fillId="2" fontId="54" numFmtId="0" xfId="0" applyFont="1"/>
  </cellXfs>
  <cellStyles count="1">
    <cellStyle xfId="0" name="Normal" builtinId="0"/>
  </cellStyles>
  <dxfs count="12">
    <dxf>
      <font/>
      <fill>
        <patternFill patternType="solid">
          <fgColor rgb="FFDBE2E9"/>
          <bgColor rgb="FFDBE2E9"/>
        </patternFill>
      </fill>
      <border/>
    </dxf>
    <dxf>
      <font/>
      <fill>
        <patternFill patternType="solid">
          <fgColor rgb="FFB7E1CD"/>
          <bgColor rgb="FFB7E1CD"/>
        </patternFill>
      </fill>
      <border/>
    </dxf>
    <dxf>
      <font>
        <b/>
      </font>
      <fill>
        <patternFill patternType="none"/>
      </fill>
      <border/>
    </dxf>
    <dxf>
      <font>
        <b/>
        <color rgb="FF274E13"/>
      </font>
      <fill>
        <patternFill patternType="solid">
          <fgColor rgb="FF97D700"/>
          <bgColor rgb="FF97D700"/>
        </patternFill>
      </fill>
      <border/>
    </dxf>
    <dxf>
      <font>
        <b/>
        <color rgb="FF783F04"/>
      </font>
      <fill>
        <patternFill patternType="solid">
          <fgColor rgb="FFFFC72C"/>
          <bgColor rgb="FFFFC72C"/>
        </patternFill>
      </fill>
      <border/>
    </dxf>
    <dxf>
      <font>
        <b/>
        <color rgb="FF783F04"/>
      </font>
      <fill>
        <patternFill patternType="solid">
          <fgColor rgb="FFFF9900"/>
          <bgColor rgb="FFFF9900"/>
        </patternFill>
      </fill>
      <border/>
    </dxf>
    <dxf>
      <font>
        <b/>
        <color rgb="FFFFFFFF"/>
      </font>
      <fill>
        <patternFill patternType="solid">
          <fgColor rgb="FFDA291C"/>
          <bgColor rgb="FFDA291C"/>
        </patternFill>
      </fill>
      <border/>
    </dxf>
    <dxf>
      <font>
        <b/>
        <color rgb="FF434343"/>
      </font>
      <fill>
        <patternFill patternType="solid">
          <fgColor rgb="FFB7B7B7"/>
          <bgColor rgb="FFB7B7B7"/>
        </patternFill>
      </fill>
      <border/>
    </dxf>
    <dxf>
      <font>
        <b/>
        <color rgb="FF7F6000"/>
      </font>
      <fill>
        <patternFill patternType="solid">
          <fgColor rgb="FFFFC72C"/>
          <bgColor rgb="FFFFC72C"/>
        </patternFill>
      </fill>
      <border/>
    </dxf>
    <dxf>
      <font>
        <b/>
        <color rgb="FF783F04"/>
      </font>
      <fill>
        <patternFill patternType="solid">
          <fgColor rgb="FFF7981D"/>
          <bgColor rgb="FFF7981D"/>
        </patternFill>
      </fill>
      <border/>
    </dxf>
    <dxf>
      <font>
        <b/>
        <color rgb="FFFFFFFF"/>
      </font>
      <fill>
        <patternFill patternType="solid">
          <fgColor rgb="FFCC0000"/>
          <bgColor rgb="FFCC0000"/>
        </patternFill>
      </fill>
      <border/>
    </dxf>
    <dxf>
      <font>
        <b/>
        <color rgb="FF000000"/>
      </font>
      <fill>
        <patternFill patternType="solid">
          <fgColor rgb="FFB7B7B7"/>
          <bgColor rgb="FFB7B7B7"/>
        </patternFill>
      </fill>
      <border/>
    </dxf>
  </dxfs>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0</xdr:row>
      <xdr:rowOff>0</xdr:rowOff>
    </xdr:from>
    <xdr:ext cx="419100" cy="571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0</xdr:row>
      <xdr:rowOff>0</xdr:rowOff>
    </xdr:from>
    <xdr:ext cx="1866900" cy="27622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1</xdr:row>
      <xdr:rowOff>0</xdr:rowOff>
    </xdr:from>
    <xdr:ext cx="552450" cy="762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1</xdr:row>
      <xdr:rowOff>0</xdr:rowOff>
    </xdr:from>
    <xdr:ext cx="400050" cy="571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drive.google.com/file/d/1ONBU2dOHKam_UYqwhnmM9PNjY_tV21tw/view" TargetMode="External"/><Relationship Id="rId3" Type="http://schemas.openxmlformats.org/officeDocument/2006/relationships/drawing" Target="../drawings/drawing4.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pane ySplit="10.0" topLeftCell="A11" activePane="bottomLeft" state="frozen"/>
      <selection activeCell="B12" sqref="B12" pane="bottomLeft"/>
    </sheetView>
  </sheetViews>
  <sheetFormatPr customHeight="1" defaultColWidth="14.43" defaultRowHeight="15.0"/>
  <cols>
    <col customWidth="1" min="1" max="1" width="3.0"/>
    <col customWidth="1" min="2" max="2" width="6.29"/>
    <col customWidth="1" min="3" max="3" width="46.0"/>
    <col customWidth="1" min="4" max="4" width="6.29"/>
    <col customWidth="1" min="5" max="5" width="7.43"/>
    <col customWidth="1" min="6" max="6" width="47.57"/>
    <col customWidth="1" min="7" max="8" width="37.43"/>
    <col customWidth="1" min="9" max="9" width="3.0"/>
  </cols>
  <sheetData>
    <row r="1" ht="21.75" customHeight="1">
      <c r="A1" s="1"/>
      <c r="B1" s="2"/>
      <c r="F1" s="3" t="s">
        <v>0</v>
      </c>
      <c r="I1" s="1"/>
    </row>
    <row r="2" ht="12.75" customHeight="1">
      <c r="B2" s="4"/>
      <c r="C2" s="4"/>
      <c r="D2" s="4"/>
      <c r="E2" s="4"/>
    </row>
    <row r="3" ht="27.75" customHeight="1">
      <c r="A3" s="5"/>
      <c r="B3" s="6" t="s">
        <v>1</v>
      </c>
      <c r="I3" s="5"/>
    </row>
    <row r="4" ht="11.25" customHeight="1">
      <c r="A4" s="5"/>
      <c r="B4" s="4"/>
      <c r="C4" s="4"/>
      <c r="D4" s="4"/>
      <c r="E4" s="4"/>
      <c r="F4" s="4"/>
      <c r="G4" s="4"/>
      <c r="H4" s="4"/>
      <c r="I4" s="5"/>
    </row>
    <row r="5" ht="105.0" customHeight="1">
      <c r="A5" s="7"/>
      <c r="B5" s="8" t="s">
        <v>2</v>
      </c>
      <c r="C5" s="9"/>
      <c r="D5" s="9"/>
      <c r="E5" s="9"/>
      <c r="F5" s="9"/>
      <c r="G5" s="9"/>
      <c r="H5" s="10"/>
      <c r="I5" s="7"/>
    </row>
    <row r="6" ht="24.75" customHeight="1">
      <c r="A6" s="11"/>
      <c r="B6" s="12" t="s">
        <v>3</v>
      </c>
      <c r="D6" s="13" t="s">
        <v>4</v>
      </c>
      <c r="E6" s="14"/>
      <c r="F6" s="15" t="s">
        <v>5</v>
      </c>
      <c r="G6" s="14"/>
      <c r="H6" s="16"/>
      <c r="I6" s="11"/>
    </row>
    <row r="7" ht="21.75" customHeight="1">
      <c r="A7" s="11"/>
      <c r="B7" s="17"/>
      <c r="E7" s="14"/>
      <c r="F7" s="18"/>
      <c r="G7" s="14"/>
      <c r="H7" s="19"/>
      <c r="I7" s="11"/>
    </row>
    <row r="8" ht="29.25" customHeight="1">
      <c r="A8" s="11"/>
      <c r="B8" s="20"/>
      <c r="C8" s="21"/>
      <c r="D8" s="21"/>
      <c r="E8" s="22"/>
      <c r="F8" s="23"/>
      <c r="G8" s="22"/>
      <c r="H8" s="24"/>
      <c r="I8" s="11"/>
    </row>
    <row r="9" ht="10.5" customHeight="1">
      <c r="A9" s="11"/>
      <c r="H9" s="25"/>
      <c r="I9" s="11"/>
    </row>
    <row r="10" ht="24.75" customHeight="1">
      <c r="A10" s="11"/>
      <c r="B10" s="26" t="s">
        <v>6</v>
      </c>
      <c r="C10" s="27" t="s">
        <v>7</v>
      </c>
      <c r="D10" s="28" t="s">
        <v>8</v>
      </c>
      <c r="F10" s="29"/>
      <c r="G10" s="28" t="s">
        <v>9</v>
      </c>
      <c r="H10" s="30" t="s">
        <v>10</v>
      </c>
      <c r="I10" s="11"/>
    </row>
    <row r="11" ht="27.0" customHeight="1">
      <c r="A11" s="5"/>
      <c r="B11" s="31" t="s">
        <v>11</v>
      </c>
      <c r="C11" s="32"/>
      <c r="D11" s="32"/>
      <c r="E11" s="32"/>
      <c r="F11" s="32"/>
      <c r="G11" s="32"/>
      <c r="H11" s="32"/>
      <c r="I11" s="5"/>
    </row>
    <row r="12" ht="55.5" customHeight="1">
      <c r="A12" s="33"/>
      <c r="B12" s="34">
        <v>44927.0</v>
      </c>
      <c r="C12" s="35" t="s">
        <v>12</v>
      </c>
      <c r="D12" s="36" t="b">
        <v>0</v>
      </c>
      <c r="E12" s="37">
        <v>1.0</v>
      </c>
      <c r="F12" s="38" t="s">
        <v>13</v>
      </c>
      <c r="G12" s="39"/>
      <c r="H12" s="40" t="s">
        <v>14</v>
      </c>
      <c r="I12" s="33"/>
    </row>
    <row r="13" ht="54.75" customHeight="1">
      <c r="A13" s="41"/>
      <c r="C13" s="14"/>
      <c r="D13" s="36" t="b">
        <v>0</v>
      </c>
      <c r="E13" s="42">
        <v>2.0</v>
      </c>
      <c r="F13" s="43" t="s">
        <v>15</v>
      </c>
      <c r="G13" s="44"/>
      <c r="H13" s="45" t="s">
        <v>16</v>
      </c>
      <c r="I13" s="41"/>
    </row>
    <row r="14">
      <c r="A14" s="41"/>
      <c r="C14" s="14"/>
      <c r="D14" s="36" t="b">
        <v>0</v>
      </c>
      <c r="E14" s="42">
        <v>3.0</v>
      </c>
      <c r="F14" s="43" t="s">
        <v>17</v>
      </c>
      <c r="G14" s="46"/>
      <c r="H14" s="45" t="s">
        <v>18</v>
      </c>
      <c r="I14" s="41"/>
    </row>
    <row r="15" ht="37.5" customHeight="1">
      <c r="A15" s="41"/>
      <c r="B15" s="47"/>
      <c r="C15" s="48"/>
      <c r="D15" s="49" t="b">
        <v>0</v>
      </c>
      <c r="E15" s="50">
        <v>4.0</v>
      </c>
      <c r="F15" s="51" t="s">
        <v>19</v>
      </c>
      <c r="G15" s="52"/>
      <c r="H15" s="53" t="s">
        <v>20</v>
      </c>
      <c r="I15" s="41"/>
    </row>
    <row r="16" ht="69.0" customHeight="1">
      <c r="A16" s="41"/>
      <c r="B16" s="54">
        <v>44958.0</v>
      </c>
      <c r="C16" s="55" t="s">
        <v>21</v>
      </c>
      <c r="D16" s="36" t="b">
        <v>0</v>
      </c>
      <c r="E16" s="56">
        <v>1.0</v>
      </c>
      <c r="F16" s="57" t="s">
        <v>22</v>
      </c>
      <c r="G16" s="39"/>
      <c r="H16" s="40" t="s">
        <v>23</v>
      </c>
      <c r="I16" s="41"/>
    </row>
    <row r="17" ht="69.0" customHeight="1">
      <c r="A17" s="41"/>
      <c r="C17" s="14"/>
      <c r="D17" s="36" t="b">
        <v>0</v>
      </c>
      <c r="E17" s="58">
        <v>2.0</v>
      </c>
      <c r="F17" s="44" t="s">
        <v>24</v>
      </c>
      <c r="G17" s="46"/>
      <c r="H17" s="45" t="s">
        <v>25</v>
      </c>
      <c r="I17" s="41"/>
    </row>
    <row r="18" ht="76.5" customHeight="1">
      <c r="A18" s="41"/>
      <c r="C18" s="14"/>
      <c r="D18" s="36" t="b">
        <v>0</v>
      </c>
      <c r="E18" s="58">
        <v>3.0</v>
      </c>
      <c r="F18" s="44" t="s">
        <v>26</v>
      </c>
      <c r="G18" s="46"/>
      <c r="H18" s="45" t="s">
        <v>27</v>
      </c>
      <c r="I18" s="41"/>
    </row>
    <row r="19" ht="43.5" customHeight="1">
      <c r="A19" s="41"/>
      <c r="B19" s="47"/>
      <c r="C19" s="48"/>
      <c r="D19" s="49" t="b">
        <v>0</v>
      </c>
      <c r="E19" s="59">
        <v>4.0</v>
      </c>
      <c r="F19" s="60" t="s">
        <v>28</v>
      </c>
      <c r="G19" s="52"/>
      <c r="H19" s="53" t="s">
        <v>29</v>
      </c>
      <c r="I19" s="41"/>
    </row>
    <row r="20" ht="18.75" customHeight="1">
      <c r="A20" s="41"/>
      <c r="B20" s="54">
        <v>44986.0</v>
      </c>
      <c r="C20" s="55" t="s">
        <v>30</v>
      </c>
      <c r="D20" s="61" t="b">
        <v>0</v>
      </c>
      <c r="E20" s="56">
        <v>1.0</v>
      </c>
      <c r="F20" s="57" t="s">
        <v>31</v>
      </c>
      <c r="G20" s="39"/>
      <c r="H20" s="40" t="s">
        <v>32</v>
      </c>
      <c r="I20" s="41"/>
    </row>
    <row r="21" ht="15.75" customHeight="1">
      <c r="A21" s="41"/>
      <c r="C21" s="14"/>
      <c r="D21" s="36" t="b">
        <v>0</v>
      </c>
      <c r="E21" s="58">
        <v>2.0</v>
      </c>
      <c r="F21" s="44" t="s">
        <v>33</v>
      </c>
      <c r="G21" s="46"/>
      <c r="H21" s="45" t="s">
        <v>34</v>
      </c>
      <c r="I21" s="41"/>
    </row>
    <row r="22" ht="15.75" customHeight="1">
      <c r="A22" s="62"/>
      <c r="C22" s="14"/>
      <c r="D22" s="36" t="b">
        <v>0</v>
      </c>
      <c r="E22" s="58">
        <v>3.0</v>
      </c>
      <c r="F22" s="44" t="s">
        <v>35</v>
      </c>
      <c r="G22" s="46"/>
      <c r="H22" s="45" t="s">
        <v>36</v>
      </c>
      <c r="I22" s="62"/>
    </row>
    <row r="23" ht="15.75" customHeight="1">
      <c r="A23" s="5"/>
      <c r="C23" s="14"/>
      <c r="D23" s="49" t="b">
        <v>0</v>
      </c>
      <c r="E23" s="63">
        <v>4.0</v>
      </c>
      <c r="F23" s="64" t="s">
        <v>37</v>
      </c>
      <c r="G23" s="65"/>
      <c r="H23" s="66" t="s">
        <v>38</v>
      </c>
      <c r="I23" s="5"/>
    </row>
    <row r="24" ht="25.5" customHeight="1">
      <c r="A24" s="67"/>
      <c r="B24" s="68" t="s">
        <v>39</v>
      </c>
      <c r="C24" s="68"/>
      <c r="D24" s="68"/>
      <c r="E24" s="68"/>
      <c r="F24" s="68"/>
      <c r="G24" s="68"/>
      <c r="H24" s="68"/>
      <c r="I24" s="67"/>
    </row>
    <row r="25" ht="57.0" customHeight="1">
      <c r="A25" s="41"/>
      <c r="B25" s="34">
        <v>44928.0</v>
      </c>
      <c r="C25" s="69" t="s">
        <v>40</v>
      </c>
      <c r="D25" s="61" t="b">
        <v>0</v>
      </c>
      <c r="E25" s="56">
        <v>1.0</v>
      </c>
      <c r="F25" s="57" t="s">
        <v>41</v>
      </c>
      <c r="G25" s="39"/>
      <c r="H25" s="40" t="s">
        <v>42</v>
      </c>
      <c r="I25" s="41"/>
    </row>
    <row r="26" ht="55.5" customHeight="1">
      <c r="A26" s="41"/>
      <c r="D26" s="36" t="b">
        <v>0</v>
      </c>
      <c r="E26" s="58">
        <v>2.0</v>
      </c>
      <c r="F26" s="44" t="s">
        <v>43</v>
      </c>
      <c r="G26" s="46"/>
      <c r="H26" s="45" t="s">
        <v>44</v>
      </c>
      <c r="I26" s="41"/>
    </row>
    <row r="27" ht="43.5" customHeight="1">
      <c r="A27" s="41"/>
      <c r="D27" s="36" t="b">
        <v>0</v>
      </c>
      <c r="E27" s="58">
        <v>3.0</v>
      </c>
      <c r="F27" s="70" t="s">
        <v>45</v>
      </c>
      <c r="G27" s="46"/>
      <c r="H27" s="45" t="s">
        <v>46</v>
      </c>
      <c r="I27" s="41"/>
    </row>
    <row r="28" ht="15.75" customHeight="1">
      <c r="A28" s="41"/>
      <c r="B28" s="47"/>
      <c r="C28" s="47"/>
      <c r="D28" s="49" t="b">
        <v>0</v>
      </c>
      <c r="E28" s="59">
        <v>4.0</v>
      </c>
      <c r="F28" s="71" t="s">
        <v>47</v>
      </c>
      <c r="G28" s="52"/>
      <c r="H28" s="53" t="s">
        <v>48</v>
      </c>
      <c r="I28" s="41"/>
    </row>
    <row r="29" ht="15.75" customHeight="1">
      <c r="A29" s="5"/>
      <c r="B29" s="72">
        <v>44959.0</v>
      </c>
      <c r="C29" s="55" t="s">
        <v>49</v>
      </c>
      <c r="D29" s="61" t="b">
        <v>0</v>
      </c>
      <c r="E29" s="73">
        <v>1.0</v>
      </c>
      <c r="F29" s="74" t="s">
        <v>50</v>
      </c>
      <c r="G29" s="75"/>
      <c r="H29" s="40" t="s">
        <v>51</v>
      </c>
      <c r="I29" s="5"/>
    </row>
    <row r="30" ht="99.75" customHeight="1">
      <c r="A30" s="76"/>
      <c r="C30" s="14"/>
      <c r="D30" s="36" t="b">
        <v>0</v>
      </c>
      <c r="E30" s="58">
        <v>2.0</v>
      </c>
      <c r="F30" s="44" t="s">
        <v>52</v>
      </c>
      <c r="G30" s="46"/>
      <c r="H30" s="45" t="s">
        <v>53</v>
      </c>
      <c r="I30" s="76"/>
    </row>
    <row r="31" ht="90.0" customHeight="1">
      <c r="A31" s="76"/>
      <c r="C31" s="14"/>
      <c r="D31" s="36" t="b">
        <v>0</v>
      </c>
      <c r="E31" s="58">
        <v>3.0</v>
      </c>
      <c r="F31" s="44" t="s">
        <v>54</v>
      </c>
      <c r="G31" s="46"/>
      <c r="H31" s="45" t="s">
        <v>55</v>
      </c>
      <c r="I31" s="76"/>
    </row>
    <row r="32" ht="46.5" customHeight="1">
      <c r="A32" s="76"/>
      <c r="C32" s="14"/>
      <c r="D32" s="77" t="b">
        <v>0</v>
      </c>
      <c r="E32" s="63">
        <v>4.0</v>
      </c>
      <c r="F32" s="64" t="s">
        <v>56</v>
      </c>
      <c r="G32" s="65"/>
      <c r="H32" s="66" t="s">
        <v>57</v>
      </c>
      <c r="I32" s="76"/>
    </row>
    <row r="33" ht="25.5" customHeight="1">
      <c r="A33" s="76"/>
      <c r="B33" s="68" t="s">
        <v>58</v>
      </c>
      <c r="C33" s="68"/>
      <c r="D33" s="68"/>
      <c r="E33" s="68"/>
      <c r="F33" s="68"/>
      <c r="G33" s="68"/>
      <c r="H33" s="68"/>
      <c r="I33" s="76"/>
    </row>
    <row r="34" ht="73.5" customHeight="1">
      <c r="A34" s="76"/>
      <c r="B34" s="34">
        <v>44929.0</v>
      </c>
      <c r="C34" s="69" t="s">
        <v>59</v>
      </c>
      <c r="D34" s="61" t="b">
        <v>0</v>
      </c>
      <c r="E34" s="56">
        <v>1.0</v>
      </c>
      <c r="F34" s="78" t="s">
        <v>60</v>
      </c>
      <c r="G34" s="79"/>
      <c r="H34" s="40" t="s">
        <v>61</v>
      </c>
      <c r="I34" s="76"/>
    </row>
    <row r="35" ht="86.25" customHeight="1">
      <c r="A35" s="76"/>
      <c r="D35" s="36" t="b">
        <v>0</v>
      </c>
      <c r="E35" s="58">
        <v>2.0</v>
      </c>
      <c r="F35" s="78" t="s">
        <v>62</v>
      </c>
      <c r="G35" s="80"/>
      <c r="H35" s="45" t="s">
        <v>63</v>
      </c>
      <c r="I35" s="76"/>
    </row>
    <row r="36" ht="66.75" customHeight="1">
      <c r="A36" s="76"/>
      <c r="D36" s="36" t="b">
        <v>0</v>
      </c>
      <c r="E36" s="58">
        <v>3.0</v>
      </c>
      <c r="F36" s="81" t="s">
        <v>64</v>
      </c>
      <c r="G36" s="80"/>
      <c r="H36" s="45" t="s">
        <v>65</v>
      </c>
      <c r="I36" s="76"/>
    </row>
    <row r="37" ht="39.0" customHeight="1">
      <c r="A37" s="76"/>
      <c r="B37" s="47"/>
      <c r="C37" s="47"/>
      <c r="D37" s="49" t="b">
        <v>0</v>
      </c>
      <c r="E37" s="59">
        <v>4.0</v>
      </c>
      <c r="F37" s="82" t="s">
        <v>66</v>
      </c>
      <c r="G37" s="83"/>
      <c r="H37" s="53" t="s">
        <v>67</v>
      </c>
      <c r="I37" s="76"/>
    </row>
    <row r="38" ht="90.75" customHeight="1">
      <c r="A38" s="76"/>
      <c r="B38" s="72">
        <v>44960.0</v>
      </c>
      <c r="C38" s="84" t="s">
        <v>68</v>
      </c>
      <c r="D38" s="61" t="b">
        <v>0</v>
      </c>
      <c r="E38" s="73">
        <v>1.0</v>
      </c>
      <c r="F38" s="85" t="s">
        <v>69</v>
      </c>
      <c r="G38" s="86"/>
      <c r="H38" s="40" t="s">
        <v>70</v>
      </c>
      <c r="I38" s="76"/>
    </row>
    <row r="39" ht="60.75" customHeight="1">
      <c r="A39" s="76"/>
      <c r="D39" s="36" t="b">
        <v>0</v>
      </c>
      <c r="E39" s="58">
        <v>2.0</v>
      </c>
      <c r="F39" s="81" t="s">
        <v>71</v>
      </c>
      <c r="G39" s="80"/>
      <c r="H39" s="45" t="s">
        <v>72</v>
      </c>
      <c r="I39" s="76"/>
    </row>
    <row r="40" ht="60.75" customHeight="1">
      <c r="A40" s="76"/>
      <c r="D40" s="36" t="b">
        <v>0</v>
      </c>
      <c r="E40" s="58">
        <v>3.0</v>
      </c>
      <c r="F40" s="81" t="s">
        <v>73</v>
      </c>
      <c r="G40" s="80"/>
      <c r="H40" s="45" t="s">
        <v>74</v>
      </c>
      <c r="I40" s="76"/>
    </row>
    <row r="41" ht="47.25" customHeight="1">
      <c r="A41" s="76"/>
      <c r="B41" s="47"/>
      <c r="C41" s="47"/>
      <c r="D41" s="49" t="b">
        <v>0</v>
      </c>
      <c r="E41" s="59">
        <v>4.0</v>
      </c>
      <c r="F41" s="87" t="s">
        <v>75</v>
      </c>
      <c r="G41" s="88"/>
      <c r="H41" s="53" t="s">
        <v>76</v>
      </c>
      <c r="I41" s="76"/>
    </row>
    <row r="42" ht="68.25" customHeight="1">
      <c r="A42" s="89"/>
      <c r="B42" s="72">
        <v>44988.0</v>
      </c>
      <c r="C42" s="84" t="s">
        <v>77</v>
      </c>
      <c r="D42" s="61" t="b">
        <v>0</v>
      </c>
      <c r="E42" s="73">
        <v>1.0</v>
      </c>
      <c r="F42" s="85" t="s">
        <v>78</v>
      </c>
      <c r="G42" s="90"/>
      <c r="H42" s="40" t="s">
        <v>79</v>
      </c>
      <c r="I42" s="89"/>
    </row>
    <row r="43" ht="56.25" customHeight="1">
      <c r="A43" s="76"/>
      <c r="D43" s="36" t="b">
        <v>0</v>
      </c>
      <c r="E43" s="58">
        <v>2.0</v>
      </c>
      <c r="F43" s="81" t="s">
        <v>80</v>
      </c>
      <c r="G43" s="91"/>
      <c r="H43" s="45" t="s">
        <v>81</v>
      </c>
      <c r="I43" s="76"/>
    </row>
    <row r="44" ht="63.75" customHeight="1">
      <c r="A44" s="76"/>
      <c r="D44" s="36" t="b">
        <v>0</v>
      </c>
      <c r="E44" s="58">
        <v>3.0</v>
      </c>
      <c r="F44" s="81" t="s">
        <v>82</v>
      </c>
      <c r="G44" s="91"/>
      <c r="H44" s="45" t="s">
        <v>83</v>
      </c>
      <c r="I44" s="76"/>
    </row>
    <row r="45" ht="38.25" customHeight="1">
      <c r="A45" s="89"/>
      <c r="B45" s="47"/>
      <c r="C45" s="47"/>
      <c r="D45" s="49" t="b">
        <v>0</v>
      </c>
      <c r="E45" s="59">
        <v>4.0</v>
      </c>
      <c r="F45" s="87" t="s">
        <v>84</v>
      </c>
      <c r="G45" s="92"/>
      <c r="H45" s="53" t="s">
        <v>85</v>
      </c>
      <c r="I45" s="89"/>
    </row>
    <row r="46" ht="106.5" customHeight="1">
      <c r="A46" s="89"/>
      <c r="B46" s="72">
        <v>45019.0</v>
      </c>
      <c r="C46" s="84" t="s">
        <v>86</v>
      </c>
      <c r="D46" s="61" t="b">
        <v>0</v>
      </c>
      <c r="E46" s="73">
        <v>1.0</v>
      </c>
      <c r="F46" s="85" t="s">
        <v>87</v>
      </c>
      <c r="G46" s="90"/>
      <c r="H46" s="40" t="s">
        <v>88</v>
      </c>
      <c r="I46" s="89"/>
    </row>
    <row r="47" ht="90.75" customHeight="1">
      <c r="A47" s="89"/>
      <c r="D47" s="36" t="b">
        <v>0</v>
      </c>
      <c r="E47" s="58">
        <v>2.0</v>
      </c>
      <c r="F47" s="81" t="s">
        <v>89</v>
      </c>
      <c r="G47" s="91"/>
      <c r="H47" s="45" t="s">
        <v>90</v>
      </c>
      <c r="I47" s="89"/>
    </row>
    <row r="48" ht="15.75" customHeight="1">
      <c r="A48" s="89"/>
      <c r="D48" s="36" t="b">
        <v>0</v>
      </c>
      <c r="E48" s="58">
        <v>3.0</v>
      </c>
      <c r="F48" s="81" t="s">
        <v>91</v>
      </c>
      <c r="G48" s="91"/>
      <c r="H48" s="45" t="s">
        <v>92</v>
      </c>
      <c r="I48" s="89"/>
    </row>
    <row r="49" ht="25.5" customHeight="1">
      <c r="A49" s="89"/>
      <c r="B49" s="47"/>
      <c r="C49" s="47"/>
      <c r="D49" s="49" t="b">
        <v>0</v>
      </c>
      <c r="E49" s="59">
        <v>4.0</v>
      </c>
      <c r="F49" s="87" t="s">
        <v>93</v>
      </c>
      <c r="G49" s="92"/>
      <c r="H49" s="53" t="s">
        <v>94</v>
      </c>
      <c r="I49" s="89"/>
    </row>
    <row r="50" ht="15.75" customHeight="1">
      <c r="A50" s="93"/>
      <c r="B50" s="72">
        <v>45049.0</v>
      </c>
      <c r="C50" s="84" t="s">
        <v>95</v>
      </c>
      <c r="D50" s="61" t="b">
        <v>0</v>
      </c>
      <c r="E50" s="73">
        <v>1.0</v>
      </c>
      <c r="F50" s="85" t="s">
        <v>96</v>
      </c>
      <c r="G50" s="90"/>
      <c r="H50" s="40" t="s">
        <v>97</v>
      </c>
      <c r="I50" s="93"/>
    </row>
    <row r="51" ht="38.25" customHeight="1">
      <c r="A51" s="1"/>
      <c r="D51" s="36" t="b">
        <v>0</v>
      </c>
      <c r="E51" s="58">
        <v>2.0</v>
      </c>
      <c r="F51" s="81" t="s">
        <v>98</v>
      </c>
      <c r="G51" s="91"/>
      <c r="H51" s="45" t="s">
        <v>99</v>
      </c>
      <c r="I51" s="1"/>
    </row>
    <row r="52" ht="15.75" customHeight="1">
      <c r="D52" s="36" t="b">
        <v>0</v>
      </c>
      <c r="E52" s="58">
        <v>3.0</v>
      </c>
      <c r="F52" s="81" t="s">
        <v>100</v>
      </c>
      <c r="G52" s="91"/>
      <c r="H52" s="45" t="s">
        <v>101</v>
      </c>
    </row>
    <row r="53" ht="53.25" customHeight="1">
      <c r="A53" s="5"/>
      <c r="B53" s="47"/>
      <c r="C53" s="47"/>
      <c r="D53" s="49" t="b">
        <v>0</v>
      </c>
      <c r="E53" s="59">
        <v>4.0</v>
      </c>
      <c r="F53" s="87" t="s">
        <v>102</v>
      </c>
      <c r="G53" s="92"/>
      <c r="H53" s="53" t="s">
        <v>103</v>
      </c>
      <c r="I53" s="5"/>
    </row>
    <row r="54" ht="78.75" customHeight="1">
      <c r="A54" s="5"/>
      <c r="B54" s="72">
        <v>45080.0</v>
      </c>
      <c r="C54" s="84" t="s">
        <v>104</v>
      </c>
      <c r="D54" s="61" t="b">
        <v>0</v>
      </c>
      <c r="E54" s="73">
        <v>1.0</v>
      </c>
      <c r="F54" s="85" t="s">
        <v>105</v>
      </c>
      <c r="G54" s="90"/>
      <c r="H54" s="40" t="s">
        <v>106</v>
      </c>
      <c r="I54" s="5"/>
    </row>
    <row r="55" ht="66.0" customHeight="1">
      <c r="A55" s="7"/>
      <c r="D55" s="36" t="b">
        <v>0</v>
      </c>
      <c r="E55" s="58">
        <v>2.0</v>
      </c>
      <c r="F55" s="81" t="s">
        <v>107</v>
      </c>
      <c r="G55" s="91"/>
      <c r="H55" s="45" t="s">
        <v>108</v>
      </c>
      <c r="I55" s="7"/>
    </row>
    <row r="56" ht="68.25" customHeight="1">
      <c r="A56" s="11"/>
      <c r="D56" s="36" t="b">
        <v>0</v>
      </c>
      <c r="E56" s="58">
        <v>3.0</v>
      </c>
      <c r="F56" s="81" t="s">
        <v>109</v>
      </c>
      <c r="G56" s="91"/>
      <c r="H56" s="45" t="s">
        <v>110</v>
      </c>
      <c r="I56" s="11"/>
    </row>
    <row r="57" ht="38.25" customHeight="1">
      <c r="A57" s="11"/>
      <c r="D57" s="77" t="b">
        <v>0</v>
      </c>
      <c r="E57" s="63">
        <v>4.0</v>
      </c>
      <c r="F57" s="94" t="s">
        <v>111</v>
      </c>
      <c r="G57" s="95"/>
      <c r="H57" s="66" t="s">
        <v>112</v>
      </c>
      <c r="I57" s="11"/>
    </row>
    <row r="58" ht="24.75" customHeight="1">
      <c r="A58" s="11"/>
      <c r="B58" s="68" t="s">
        <v>113</v>
      </c>
      <c r="C58" s="68"/>
      <c r="D58" s="68"/>
      <c r="E58" s="68"/>
      <c r="F58" s="68"/>
      <c r="G58" s="68"/>
      <c r="H58" s="68"/>
      <c r="I58" s="11"/>
    </row>
    <row r="59" ht="15.75" customHeight="1">
      <c r="A59" s="11"/>
      <c r="B59" s="34">
        <v>44930.0</v>
      </c>
      <c r="C59" s="69" t="s">
        <v>114</v>
      </c>
      <c r="D59" s="61" t="b">
        <v>0</v>
      </c>
      <c r="E59" s="56">
        <v>1.0</v>
      </c>
      <c r="F59" s="78" t="s">
        <v>115</v>
      </c>
      <c r="G59" s="78"/>
      <c r="H59" s="40" t="s">
        <v>116</v>
      </c>
      <c r="I59" s="11"/>
    </row>
    <row r="60" ht="75.0" customHeight="1">
      <c r="A60" s="11"/>
      <c r="D60" s="36" t="b">
        <v>0</v>
      </c>
      <c r="E60" s="58">
        <v>2.0</v>
      </c>
      <c r="F60" s="81" t="s">
        <v>117</v>
      </c>
      <c r="G60" s="81"/>
      <c r="H60" s="45" t="s">
        <v>118</v>
      </c>
      <c r="I60" s="11"/>
    </row>
    <row r="61" ht="58.5" customHeight="1">
      <c r="A61" s="5"/>
      <c r="D61" s="36" t="b">
        <v>0</v>
      </c>
      <c r="E61" s="58">
        <v>3.0</v>
      </c>
      <c r="F61" s="81" t="s">
        <v>119</v>
      </c>
      <c r="G61" s="81"/>
      <c r="H61" s="45" t="s">
        <v>120</v>
      </c>
      <c r="I61" s="5"/>
    </row>
    <row r="62" ht="81.0" customHeight="1">
      <c r="A62" s="33"/>
      <c r="B62" s="47"/>
      <c r="C62" s="47"/>
      <c r="D62" s="49" t="b">
        <v>0</v>
      </c>
      <c r="E62" s="59">
        <v>4.0</v>
      </c>
      <c r="F62" s="87" t="s">
        <v>121</v>
      </c>
      <c r="G62" s="96"/>
      <c r="H62" s="53" t="s">
        <v>122</v>
      </c>
      <c r="I62" s="33"/>
    </row>
    <row r="63" ht="80.25" customHeight="1">
      <c r="A63" s="41"/>
      <c r="B63" s="72">
        <v>44961.0</v>
      </c>
      <c r="C63" s="84" t="s">
        <v>123</v>
      </c>
      <c r="D63" s="61" t="b">
        <v>0</v>
      </c>
      <c r="E63" s="73">
        <v>1.0</v>
      </c>
      <c r="F63" s="85" t="s">
        <v>124</v>
      </c>
      <c r="G63" s="85"/>
      <c r="H63" s="40" t="s">
        <v>125</v>
      </c>
      <c r="I63" s="41"/>
    </row>
    <row r="64" ht="88.5" customHeight="1">
      <c r="A64" s="41"/>
      <c r="D64" s="36" t="b">
        <v>0</v>
      </c>
      <c r="E64" s="58">
        <v>2.0</v>
      </c>
      <c r="F64" s="81" t="s">
        <v>126</v>
      </c>
      <c r="G64" s="81"/>
      <c r="H64" s="45" t="s">
        <v>127</v>
      </c>
      <c r="I64" s="41"/>
    </row>
    <row r="65" ht="78.75" customHeight="1">
      <c r="A65" s="41"/>
      <c r="D65" s="36" t="b">
        <v>0</v>
      </c>
      <c r="E65" s="58">
        <v>3.0</v>
      </c>
      <c r="F65" s="81" t="s">
        <v>128</v>
      </c>
      <c r="G65" s="81"/>
      <c r="H65" s="45" t="s">
        <v>129</v>
      </c>
      <c r="I65" s="41"/>
    </row>
    <row r="66" ht="57.75" customHeight="1">
      <c r="A66" s="41"/>
      <c r="B66" s="47"/>
      <c r="C66" s="47"/>
      <c r="D66" s="49" t="b">
        <v>0</v>
      </c>
      <c r="E66" s="59">
        <v>4.0</v>
      </c>
      <c r="F66" s="87" t="s">
        <v>130</v>
      </c>
      <c r="G66" s="97"/>
      <c r="H66" s="53" t="s">
        <v>131</v>
      </c>
      <c r="I66" s="41"/>
    </row>
    <row r="67" ht="15.75" customHeight="1">
      <c r="A67" s="41"/>
      <c r="B67" s="72">
        <v>44989.0</v>
      </c>
      <c r="C67" s="84" t="s">
        <v>132</v>
      </c>
      <c r="D67" s="61" t="b">
        <v>0</v>
      </c>
      <c r="E67" s="73">
        <v>1.0</v>
      </c>
      <c r="F67" s="85" t="s">
        <v>133</v>
      </c>
      <c r="G67" s="85"/>
      <c r="H67" s="40" t="s">
        <v>134</v>
      </c>
      <c r="I67" s="41"/>
    </row>
    <row r="68" ht="15.75" customHeight="1">
      <c r="A68" s="41"/>
      <c r="D68" s="36" t="b">
        <v>0</v>
      </c>
      <c r="E68" s="58">
        <v>2.0</v>
      </c>
      <c r="F68" s="81" t="s">
        <v>135</v>
      </c>
      <c r="G68" s="81"/>
      <c r="H68" s="45" t="s">
        <v>136</v>
      </c>
      <c r="I68" s="41"/>
    </row>
    <row r="69" ht="15.75" customHeight="1">
      <c r="A69" s="41"/>
      <c r="D69" s="36" t="b">
        <v>0</v>
      </c>
      <c r="E69" s="58">
        <v>3.0</v>
      </c>
      <c r="F69" s="81" t="s">
        <v>137</v>
      </c>
      <c r="G69" s="81"/>
      <c r="H69" s="45" t="s">
        <v>138</v>
      </c>
      <c r="I69" s="41"/>
    </row>
    <row r="70" ht="15.75" customHeight="1">
      <c r="A70" s="41"/>
      <c r="B70" s="47"/>
      <c r="C70" s="47"/>
      <c r="D70" s="49" t="b">
        <v>0</v>
      </c>
      <c r="E70" s="59">
        <v>4.0</v>
      </c>
      <c r="F70" s="87" t="s">
        <v>139</v>
      </c>
      <c r="G70" s="97"/>
      <c r="H70" s="53" t="s">
        <v>140</v>
      </c>
      <c r="I70" s="41"/>
    </row>
    <row r="71" ht="60.75" customHeight="1">
      <c r="A71" s="41"/>
      <c r="B71" s="72">
        <v>45020.0</v>
      </c>
      <c r="C71" s="84" t="s">
        <v>141</v>
      </c>
      <c r="D71" s="61" t="b">
        <v>0</v>
      </c>
      <c r="E71" s="73">
        <v>1.0</v>
      </c>
      <c r="F71" s="85" t="s">
        <v>142</v>
      </c>
      <c r="G71" s="85"/>
      <c r="H71" s="40" t="s">
        <v>143</v>
      </c>
      <c r="I71" s="41"/>
    </row>
    <row r="72" ht="67.5" customHeight="1">
      <c r="A72" s="62"/>
      <c r="D72" s="36" t="b">
        <v>0</v>
      </c>
      <c r="E72" s="58">
        <v>2.0</v>
      </c>
      <c r="F72" s="81" t="s">
        <v>144</v>
      </c>
      <c r="G72" s="81"/>
      <c r="H72" s="45" t="s">
        <v>145</v>
      </c>
      <c r="I72" s="62"/>
    </row>
    <row r="73" ht="15.75" customHeight="1">
      <c r="A73" s="5"/>
      <c r="D73" s="36" t="b">
        <v>0</v>
      </c>
      <c r="E73" s="58">
        <v>3.0</v>
      </c>
      <c r="F73" s="81" t="s">
        <v>146</v>
      </c>
      <c r="G73" s="81"/>
      <c r="H73" s="45" t="s">
        <v>147</v>
      </c>
      <c r="I73" s="5"/>
    </row>
    <row r="74" ht="41.25" customHeight="1">
      <c r="A74" s="67"/>
      <c r="B74" s="47"/>
      <c r="C74" s="47"/>
      <c r="D74" s="49" t="b">
        <v>0</v>
      </c>
      <c r="E74" s="59">
        <v>4.0</v>
      </c>
      <c r="F74" s="98" t="s">
        <v>148</v>
      </c>
      <c r="G74" s="99"/>
      <c r="H74" s="53" t="s">
        <v>149</v>
      </c>
      <c r="I74" s="67"/>
    </row>
    <row r="75" ht="15.75" customHeight="1">
      <c r="A75" s="41"/>
      <c r="B75" s="72">
        <v>45050.0</v>
      </c>
      <c r="C75" s="84" t="s">
        <v>150</v>
      </c>
      <c r="D75" s="61" t="b">
        <v>0</v>
      </c>
      <c r="E75" s="73">
        <v>1.0</v>
      </c>
      <c r="F75" s="85" t="s">
        <v>151</v>
      </c>
      <c r="G75" s="85"/>
      <c r="H75" s="40" t="s">
        <v>152</v>
      </c>
      <c r="I75" s="41"/>
    </row>
    <row r="76" ht="15.75" customHeight="1">
      <c r="A76" s="41"/>
      <c r="D76" s="36" t="b">
        <v>0</v>
      </c>
      <c r="E76" s="58">
        <v>2.0</v>
      </c>
      <c r="F76" s="81" t="s">
        <v>153</v>
      </c>
      <c r="G76" s="81"/>
      <c r="H76" s="45" t="s">
        <v>154</v>
      </c>
      <c r="I76" s="41"/>
    </row>
    <row r="77" ht="15.75" customHeight="1">
      <c r="A77" s="41"/>
      <c r="D77" s="36" t="b">
        <v>0</v>
      </c>
      <c r="E77" s="58">
        <v>3.0</v>
      </c>
      <c r="F77" s="81" t="s">
        <v>155</v>
      </c>
      <c r="G77" s="81"/>
      <c r="H77" s="45" t="s">
        <v>156</v>
      </c>
      <c r="I77" s="41"/>
    </row>
    <row r="78" ht="39.75" customHeight="1">
      <c r="A78" s="41"/>
      <c r="B78" s="47"/>
      <c r="C78" s="47"/>
      <c r="D78" s="49" t="b">
        <v>0</v>
      </c>
      <c r="E78" s="59">
        <v>4.0</v>
      </c>
      <c r="F78" s="87" t="s">
        <v>157</v>
      </c>
      <c r="G78" s="97"/>
      <c r="H78" s="53" t="s">
        <v>158</v>
      </c>
      <c r="I78" s="41"/>
    </row>
    <row r="79" ht="31.5" customHeight="1">
      <c r="A79" s="5"/>
      <c r="B79" s="72">
        <v>45081.0</v>
      </c>
      <c r="C79" s="84" t="s">
        <v>159</v>
      </c>
      <c r="D79" s="61" t="b">
        <v>0</v>
      </c>
      <c r="E79" s="73">
        <v>1.0</v>
      </c>
      <c r="F79" s="85" t="s">
        <v>160</v>
      </c>
      <c r="G79" s="85"/>
      <c r="H79" s="40" t="s">
        <v>161</v>
      </c>
      <c r="I79" s="5"/>
    </row>
    <row r="80" ht="31.5" customHeight="1">
      <c r="A80" s="76"/>
      <c r="D80" s="36" t="b">
        <v>0</v>
      </c>
      <c r="E80" s="58">
        <v>2.0</v>
      </c>
      <c r="F80" s="81" t="s">
        <v>162</v>
      </c>
      <c r="G80" s="81"/>
      <c r="H80" s="45" t="s">
        <v>163</v>
      </c>
      <c r="I80" s="76"/>
    </row>
    <row r="81" ht="31.5" customHeight="1">
      <c r="A81" s="76"/>
      <c r="D81" s="36" t="b">
        <v>0</v>
      </c>
      <c r="E81" s="58">
        <v>3.0</v>
      </c>
      <c r="F81" s="81" t="s">
        <v>164</v>
      </c>
      <c r="G81" s="81"/>
      <c r="H81" s="45" t="s">
        <v>165</v>
      </c>
      <c r="I81" s="76"/>
    </row>
    <row r="82" ht="31.5" customHeight="1">
      <c r="A82" s="76"/>
      <c r="B82" s="47"/>
      <c r="C82" s="47"/>
      <c r="D82" s="49" t="b">
        <v>0</v>
      </c>
      <c r="E82" s="59">
        <v>4.0</v>
      </c>
      <c r="F82" s="87" t="s">
        <v>166</v>
      </c>
      <c r="G82" s="97"/>
      <c r="H82" s="53" t="s">
        <v>167</v>
      </c>
      <c r="I82" s="76"/>
    </row>
    <row r="83" ht="72.0" customHeight="1">
      <c r="A83" s="76"/>
      <c r="B83" s="72">
        <v>45111.0</v>
      </c>
      <c r="C83" s="84" t="s">
        <v>168</v>
      </c>
      <c r="D83" s="61" t="b">
        <v>0</v>
      </c>
      <c r="E83" s="56">
        <v>1.0</v>
      </c>
      <c r="F83" s="78" t="s">
        <v>169</v>
      </c>
      <c r="G83" s="78"/>
      <c r="H83" s="40" t="s">
        <v>170</v>
      </c>
      <c r="I83" s="76"/>
    </row>
    <row r="84" ht="79.5" customHeight="1">
      <c r="A84" s="76"/>
      <c r="D84" s="36" t="b">
        <v>0</v>
      </c>
      <c r="E84" s="58">
        <v>2.0</v>
      </c>
      <c r="F84" s="81" t="s">
        <v>171</v>
      </c>
      <c r="G84" s="81"/>
      <c r="H84" s="45" t="s">
        <v>172</v>
      </c>
      <c r="I84" s="76"/>
    </row>
    <row r="85" ht="58.5" customHeight="1">
      <c r="A85" s="76"/>
      <c r="D85" s="36" t="b">
        <v>0</v>
      </c>
      <c r="E85" s="58">
        <v>3.0</v>
      </c>
      <c r="F85" s="81" t="s">
        <v>173</v>
      </c>
      <c r="G85" s="81"/>
      <c r="H85" s="45" t="s">
        <v>174</v>
      </c>
      <c r="I85" s="76"/>
    </row>
    <row r="86" ht="63.0" customHeight="1">
      <c r="A86" s="76"/>
      <c r="B86" s="47"/>
      <c r="C86" s="47"/>
      <c r="D86" s="49" t="b">
        <v>0</v>
      </c>
      <c r="E86" s="59">
        <v>4.0</v>
      </c>
      <c r="F86" s="87" t="s">
        <v>175</v>
      </c>
      <c r="G86" s="96"/>
      <c r="H86" s="53" t="s">
        <v>176</v>
      </c>
      <c r="I86" s="76"/>
    </row>
    <row r="87" ht="70.5" customHeight="1">
      <c r="A87" s="76"/>
      <c r="B87" s="72">
        <v>45142.0</v>
      </c>
      <c r="C87" s="84" t="s">
        <v>177</v>
      </c>
      <c r="D87" s="61" t="b">
        <v>0</v>
      </c>
      <c r="E87" s="73">
        <v>1.0</v>
      </c>
      <c r="F87" s="85" t="s">
        <v>178</v>
      </c>
      <c r="G87" s="85"/>
      <c r="H87" s="40" t="s">
        <v>179</v>
      </c>
      <c r="I87" s="76"/>
    </row>
    <row r="88" ht="57.75" customHeight="1">
      <c r="A88" s="76"/>
      <c r="D88" s="36" t="b">
        <v>0</v>
      </c>
      <c r="E88" s="58">
        <v>2.0</v>
      </c>
      <c r="F88" s="81" t="s">
        <v>180</v>
      </c>
      <c r="G88" s="81"/>
      <c r="H88" s="45" t="s">
        <v>181</v>
      </c>
      <c r="I88" s="76"/>
    </row>
    <row r="89" ht="59.25" customHeight="1">
      <c r="A89" s="76"/>
      <c r="D89" s="36" t="b">
        <v>0</v>
      </c>
      <c r="E89" s="58">
        <v>3.0</v>
      </c>
      <c r="F89" s="81" t="s">
        <v>182</v>
      </c>
      <c r="G89" s="81"/>
      <c r="H89" s="45" t="s">
        <v>183</v>
      </c>
      <c r="I89" s="76"/>
    </row>
    <row r="90" ht="59.25" customHeight="1">
      <c r="A90" s="76"/>
      <c r="B90" s="47"/>
      <c r="C90" s="47"/>
      <c r="D90" s="49" t="b">
        <v>0</v>
      </c>
      <c r="E90" s="59">
        <v>4.0</v>
      </c>
      <c r="F90" s="100" t="s">
        <v>184</v>
      </c>
      <c r="G90" s="97"/>
      <c r="H90" s="53" t="s">
        <v>185</v>
      </c>
      <c r="I90" s="76"/>
    </row>
    <row r="91" ht="57.0" customHeight="1">
      <c r="A91" s="76"/>
      <c r="B91" s="72">
        <v>45173.0</v>
      </c>
      <c r="C91" s="84" t="s">
        <v>186</v>
      </c>
      <c r="D91" s="61" t="b">
        <v>0</v>
      </c>
      <c r="E91" s="73">
        <v>1.0</v>
      </c>
      <c r="F91" s="85" t="s">
        <v>187</v>
      </c>
      <c r="G91" s="85"/>
      <c r="H91" s="40" t="s">
        <v>188</v>
      </c>
      <c r="I91" s="76"/>
    </row>
    <row r="92" ht="68.25" customHeight="1">
      <c r="A92" s="89"/>
      <c r="D92" s="36" t="b">
        <v>0</v>
      </c>
      <c r="E92" s="58">
        <v>2.0</v>
      </c>
      <c r="F92" s="81" t="s">
        <v>189</v>
      </c>
      <c r="G92" s="81"/>
      <c r="H92" s="45" t="s">
        <v>190</v>
      </c>
      <c r="I92" s="89"/>
    </row>
    <row r="93" ht="60.75" customHeight="1">
      <c r="A93" s="76"/>
      <c r="D93" s="36" t="b">
        <v>0</v>
      </c>
      <c r="E93" s="58">
        <v>3.0</v>
      </c>
      <c r="F93" s="81" t="s">
        <v>191</v>
      </c>
      <c r="G93" s="81"/>
      <c r="H93" s="45" t="s">
        <v>192</v>
      </c>
      <c r="I93" s="76"/>
    </row>
    <row r="94" ht="48.0" customHeight="1">
      <c r="A94" s="76"/>
      <c r="B94" s="47"/>
      <c r="C94" s="47"/>
      <c r="D94" s="49" t="b">
        <v>0</v>
      </c>
      <c r="E94" s="59">
        <v>4.0</v>
      </c>
      <c r="F94" s="100" t="s">
        <v>193</v>
      </c>
      <c r="G94" s="97"/>
      <c r="H94" s="53" t="s">
        <v>194</v>
      </c>
      <c r="I94" s="76"/>
    </row>
    <row r="95" ht="35.25" customHeight="1">
      <c r="A95" s="89"/>
      <c r="B95" s="72">
        <v>45203.0</v>
      </c>
      <c r="C95" s="84" t="s">
        <v>195</v>
      </c>
      <c r="D95" s="61" t="b">
        <v>0</v>
      </c>
      <c r="E95" s="73">
        <v>1.0</v>
      </c>
      <c r="F95" s="85" t="s">
        <v>196</v>
      </c>
      <c r="G95" s="85"/>
      <c r="H95" s="40" t="s">
        <v>197</v>
      </c>
      <c r="I95" s="89"/>
    </row>
    <row r="96" ht="48.0" customHeight="1">
      <c r="A96" s="89"/>
      <c r="D96" s="36" t="b">
        <v>0</v>
      </c>
      <c r="E96" s="58">
        <v>2.0</v>
      </c>
      <c r="F96" s="81" t="s">
        <v>198</v>
      </c>
      <c r="G96" s="81"/>
      <c r="H96" s="45" t="s">
        <v>199</v>
      </c>
      <c r="I96" s="89"/>
    </row>
    <row r="97" ht="37.5" customHeight="1">
      <c r="A97" s="89"/>
      <c r="D97" s="36" t="b">
        <v>0</v>
      </c>
      <c r="E97" s="58">
        <v>3.0</v>
      </c>
      <c r="F97" s="81" t="s">
        <v>200</v>
      </c>
      <c r="G97" s="81"/>
      <c r="H97" s="45" t="s">
        <v>201</v>
      </c>
      <c r="I97" s="89"/>
    </row>
    <row r="98" ht="26.25" customHeight="1">
      <c r="A98" s="89"/>
      <c r="B98" s="47"/>
      <c r="C98" s="47"/>
      <c r="D98" s="49" t="b">
        <v>0</v>
      </c>
      <c r="E98" s="59">
        <v>4.0</v>
      </c>
      <c r="F98" s="87" t="s">
        <v>202</v>
      </c>
      <c r="G98" s="97"/>
      <c r="H98" s="53" t="s">
        <v>203</v>
      </c>
      <c r="I98" s="89"/>
    </row>
    <row r="99" ht="42.0" customHeight="1">
      <c r="A99" s="89"/>
      <c r="B99" s="72">
        <v>45234.0</v>
      </c>
      <c r="C99" s="84" t="s">
        <v>204</v>
      </c>
      <c r="D99" s="61" t="b">
        <v>0</v>
      </c>
      <c r="E99" s="73">
        <v>1.0</v>
      </c>
      <c r="F99" s="85" t="s">
        <v>205</v>
      </c>
      <c r="G99" s="85"/>
      <c r="H99" s="40" t="s">
        <v>206</v>
      </c>
      <c r="I99" s="89"/>
    </row>
    <row r="100" ht="46.5" customHeight="1">
      <c r="A100" s="93"/>
      <c r="D100" s="36" t="b">
        <v>0</v>
      </c>
      <c r="E100" s="58">
        <v>2.0</v>
      </c>
      <c r="F100" s="81" t="s">
        <v>207</v>
      </c>
      <c r="G100" s="81"/>
      <c r="H100" s="45" t="s">
        <v>208</v>
      </c>
      <c r="I100" s="93"/>
    </row>
    <row r="101" ht="46.5" customHeight="1">
      <c r="A101" s="1"/>
      <c r="D101" s="36" t="b">
        <v>0</v>
      </c>
      <c r="E101" s="58">
        <v>3.0</v>
      </c>
      <c r="F101" s="81" t="s">
        <v>209</v>
      </c>
      <c r="G101" s="81"/>
      <c r="H101" s="45" t="s">
        <v>210</v>
      </c>
      <c r="I101" s="1"/>
    </row>
    <row r="102" ht="50.25" customHeight="1">
      <c r="D102" s="77" t="b">
        <v>0</v>
      </c>
      <c r="E102" s="63">
        <v>4.0</v>
      </c>
      <c r="F102" s="94" t="s">
        <v>211</v>
      </c>
      <c r="G102" s="101"/>
      <c r="H102" s="66"/>
    </row>
    <row r="103" ht="24.75" customHeight="1">
      <c r="A103" s="5"/>
      <c r="B103" s="68" t="s">
        <v>212</v>
      </c>
      <c r="C103" s="68"/>
      <c r="D103" s="68"/>
      <c r="E103" s="68"/>
      <c r="F103" s="68"/>
      <c r="G103" s="68"/>
      <c r="H103" s="68"/>
      <c r="I103" s="5"/>
    </row>
    <row r="104" ht="81.75" customHeight="1">
      <c r="A104" s="5"/>
      <c r="B104" s="34">
        <v>44931.0</v>
      </c>
      <c r="C104" s="69" t="s">
        <v>213</v>
      </c>
      <c r="D104" s="61" t="b">
        <v>0</v>
      </c>
      <c r="E104" s="56">
        <v>1.0</v>
      </c>
      <c r="F104" s="78" t="s">
        <v>214</v>
      </c>
      <c r="G104" s="102"/>
      <c r="H104" s="40" t="s">
        <v>215</v>
      </c>
      <c r="I104" s="5"/>
    </row>
    <row r="105" ht="87.75" customHeight="1">
      <c r="A105" s="7"/>
      <c r="D105" s="36" t="b">
        <v>0</v>
      </c>
      <c r="E105" s="58">
        <v>2.0</v>
      </c>
      <c r="F105" s="81" t="s">
        <v>216</v>
      </c>
      <c r="G105" s="91"/>
      <c r="H105" s="45" t="s">
        <v>217</v>
      </c>
      <c r="I105" s="7"/>
    </row>
    <row r="106" ht="59.25" customHeight="1">
      <c r="A106" s="11"/>
      <c r="D106" s="36" t="b">
        <v>0</v>
      </c>
      <c r="E106" s="58">
        <v>3.0</v>
      </c>
      <c r="F106" s="81" t="s">
        <v>218</v>
      </c>
      <c r="G106" s="91"/>
      <c r="H106" s="45" t="s">
        <v>219</v>
      </c>
      <c r="I106" s="11"/>
    </row>
    <row r="107" ht="39.0" customHeight="1">
      <c r="A107" s="11"/>
      <c r="B107" s="47"/>
      <c r="C107" s="47"/>
      <c r="D107" s="49" t="b">
        <v>0</v>
      </c>
      <c r="E107" s="59">
        <v>4.0</v>
      </c>
      <c r="F107" s="100" t="s">
        <v>220</v>
      </c>
      <c r="G107" s="103"/>
      <c r="H107" s="53" t="s">
        <v>221</v>
      </c>
      <c r="I107" s="11"/>
    </row>
    <row r="108" ht="15.75" customHeight="1">
      <c r="A108" s="11"/>
      <c r="B108" s="72">
        <v>44962.0</v>
      </c>
      <c r="C108" s="84" t="s">
        <v>222</v>
      </c>
      <c r="D108" s="61" t="b">
        <v>0</v>
      </c>
      <c r="E108" s="56">
        <v>1.0</v>
      </c>
      <c r="F108" s="78" t="s">
        <v>223</v>
      </c>
      <c r="G108" s="102"/>
      <c r="H108" s="40" t="s">
        <v>224</v>
      </c>
      <c r="I108" s="11"/>
    </row>
    <row r="109" ht="15.75" customHeight="1">
      <c r="A109" s="11"/>
      <c r="D109" s="36" t="b">
        <v>0</v>
      </c>
      <c r="E109" s="58">
        <v>2.0</v>
      </c>
      <c r="F109" s="81" t="s">
        <v>225</v>
      </c>
      <c r="G109" s="91"/>
      <c r="H109" s="45" t="s">
        <v>226</v>
      </c>
      <c r="I109" s="11"/>
    </row>
    <row r="110" ht="15.75" customHeight="1">
      <c r="A110" s="11"/>
      <c r="D110" s="36" t="b">
        <v>0</v>
      </c>
      <c r="E110" s="58">
        <v>3.0</v>
      </c>
      <c r="F110" s="81" t="s">
        <v>227</v>
      </c>
      <c r="G110" s="91"/>
      <c r="H110" s="45" t="s">
        <v>228</v>
      </c>
      <c r="I110" s="11"/>
    </row>
    <row r="111" ht="45.75" customHeight="1">
      <c r="A111" s="5"/>
      <c r="B111" s="47"/>
      <c r="C111" s="47"/>
      <c r="D111" s="49" t="b">
        <v>0</v>
      </c>
      <c r="E111" s="59">
        <v>4.0</v>
      </c>
      <c r="F111" s="87" t="s">
        <v>229</v>
      </c>
      <c r="G111" s="103"/>
      <c r="H111" s="53" t="s">
        <v>230</v>
      </c>
      <c r="I111" s="5"/>
    </row>
    <row r="112" ht="99.75" customHeight="1">
      <c r="A112" s="33"/>
      <c r="B112" s="72">
        <v>44990.0</v>
      </c>
      <c r="C112" s="84" t="s">
        <v>231</v>
      </c>
      <c r="D112" s="61" t="b">
        <v>0</v>
      </c>
      <c r="E112" s="56">
        <v>1.0</v>
      </c>
      <c r="F112" s="78" t="s">
        <v>232</v>
      </c>
      <c r="G112" s="102"/>
      <c r="H112" s="40" t="s">
        <v>233</v>
      </c>
      <c r="I112" s="33"/>
    </row>
    <row r="113" ht="77.25" customHeight="1">
      <c r="A113" s="41"/>
      <c r="D113" s="36" t="b">
        <v>0</v>
      </c>
      <c r="E113" s="58">
        <v>2.0</v>
      </c>
      <c r="F113" s="81" t="s">
        <v>234</v>
      </c>
      <c r="G113" s="91"/>
      <c r="H113" s="45" t="s">
        <v>235</v>
      </c>
      <c r="I113" s="41"/>
    </row>
    <row r="114" ht="77.25" customHeight="1">
      <c r="A114" s="41"/>
      <c r="D114" s="36" t="b">
        <v>0</v>
      </c>
      <c r="E114" s="58">
        <v>3.0</v>
      </c>
      <c r="F114" s="81" t="s">
        <v>236</v>
      </c>
      <c r="G114" s="91"/>
      <c r="H114" s="45" t="s">
        <v>237</v>
      </c>
      <c r="I114" s="41"/>
    </row>
    <row r="115" ht="67.5" customHeight="1">
      <c r="A115" s="41"/>
      <c r="D115" s="77" t="b">
        <v>0</v>
      </c>
      <c r="E115" s="63">
        <v>4.0</v>
      </c>
      <c r="F115" s="94" t="s">
        <v>238</v>
      </c>
      <c r="G115" s="104"/>
      <c r="H115" s="66" t="s">
        <v>239</v>
      </c>
      <c r="I115" s="41"/>
    </row>
    <row r="116" ht="24.75" customHeight="1">
      <c r="A116" s="41"/>
      <c r="B116" s="68" t="s">
        <v>240</v>
      </c>
      <c r="C116" s="68"/>
      <c r="D116" s="68"/>
      <c r="E116" s="68"/>
      <c r="F116" s="68"/>
      <c r="G116" s="68"/>
      <c r="H116" s="68"/>
      <c r="I116" s="41"/>
    </row>
    <row r="117" ht="59.25" customHeight="1">
      <c r="A117" s="41"/>
      <c r="B117" s="34">
        <v>44932.0</v>
      </c>
      <c r="C117" s="69" t="s">
        <v>241</v>
      </c>
      <c r="D117" s="61" t="b">
        <v>0</v>
      </c>
      <c r="E117" s="56">
        <v>1.0</v>
      </c>
      <c r="F117" s="78" t="s">
        <v>242</v>
      </c>
      <c r="G117" s="78"/>
      <c r="H117" s="40" t="s">
        <v>243</v>
      </c>
      <c r="I117" s="41"/>
    </row>
    <row r="118" ht="47.25" customHeight="1">
      <c r="A118" s="41"/>
      <c r="D118" s="36" t="b">
        <v>0</v>
      </c>
      <c r="E118" s="58">
        <v>2.0</v>
      </c>
      <c r="F118" s="81" t="s">
        <v>244</v>
      </c>
      <c r="G118" s="81"/>
      <c r="H118" s="45" t="s">
        <v>245</v>
      </c>
      <c r="I118" s="41"/>
    </row>
    <row r="119" ht="50.25" customHeight="1">
      <c r="A119" s="41"/>
      <c r="D119" s="36" t="b">
        <v>0</v>
      </c>
      <c r="E119" s="58">
        <v>3.0</v>
      </c>
      <c r="F119" s="81" t="s">
        <v>246</v>
      </c>
      <c r="G119" s="81"/>
      <c r="H119" s="45" t="s">
        <v>247</v>
      </c>
      <c r="I119" s="41"/>
    </row>
    <row r="120" ht="42.75" customHeight="1">
      <c r="A120" s="41"/>
      <c r="B120" s="47"/>
      <c r="C120" s="47"/>
      <c r="D120" s="49" t="b">
        <v>0</v>
      </c>
      <c r="E120" s="59">
        <v>4.0</v>
      </c>
      <c r="F120" s="87" t="s">
        <v>248</v>
      </c>
      <c r="G120" s="96"/>
      <c r="H120" s="53" t="s">
        <v>249</v>
      </c>
      <c r="I120" s="41"/>
    </row>
    <row r="121" ht="51.0" customHeight="1">
      <c r="A121" s="41"/>
      <c r="B121" s="72">
        <v>44963.0</v>
      </c>
      <c r="C121" s="84" t="s">
        <v>250</v>
      </c>
      <c r="D121" s="61" t="b">
        <v>0</v>
      </c>
      <c r="E121" s="56">
        <v>1.0</v>
      </c>
      <c r="F121" s="78" t="s">
        <v>251</v>
      </c>
      <c r="G121" s="78"/>
      <c r="H121" s="40" t="s">
        <v>252</v>
      </c>
      <c r="I121" s="41"/>
    </row>
    <row r="122" ht="49.5" customHeight="1">
      <c r="A122" s="62"/>
      <c r="D122" s="36" t="b">
        <v>0</v>
      </c>
      <c r="E122" s="58">
        <v>2.0</v>
      </c>
      <c r="F122" s="81" t="s">
        <v>253</v>
      </c>
      <c r="G122" s="81"/>
      <c r="H122" s="45" t="s">
        <v>254</v>
      </c>
      <c r="I122" s="62"/>
    </row>
    <row r="123" ht="46.5" customHeight="1">
      <c r="A123" s="5"/>
      <c r="D123" s="36" t="b">
        <v>0</v>
      </c>
      <c r="E123" s="58">
        <v>3.0</v>
      </c>
      <c r="F123" s="81" t="s">
        <v>255</v>
      </c>
      <c r="G123" s="81"/>
      <c r="H123" s="45" t="s">
        <v>256</v>
      </c>
      <c r="I123" s="5"/>
    </row>
    <row r="124" ht="48.75" customHeight="1">
      <c r="A124" s="67"/>
      <c r="B124" s="47"/>
      <c r="C124" s="47"/>
      <c r="D124" s="49" t="b">
        <v>0</v>
      </c>
      <c r="E124" s="59">
        <v>4.0</v>
      </c>
      <c r="F124" s="87" t="s">
        <v>257</v>
      </c>
      <c r="G124" s="96"/>
      <c r="H124" s="53" t="s">
        <v>258</v>
      </c>
      <c r="I124" s="67"/>
    </row>
    <row r="125" ht="69.75" customHeight="1">
      <c r="A125" s="41"/>
      <c r="B125" s="72">
        <v>44991.0</v>
      </c>
      <c r="C125" s="84" t="s">
        <v>259</v>
      </c>
      <c r="D125" s="61" t="b">
        <v>0</v>
      </c>
      <c r="E125" s="56">
        <v>1.0</v>
      </c>
      <c r="F125" s="78" t="s">
        <v>260</v>
      </c>
      <c r="G125" s="78"/>
      <c r="H125" s="40" t="s">
        <v>261</v>
      </c>
      <c r="I125" s="41"/>
    </row>
    <row r="126" ht="68.25" customHeight="1">
      <c r="A126" s="41"/>
      <c r="D126" s="36" t="b">
        <v>0</v>
      </c>
      <c r="E126" s="58">
        <v>2.0</v>
      </c>
      <c r="F126" s="81" t="s">
        <v>262</v>
      </c>
      <c r="G126" s="81"/>
      <c r="H126" s="45" t="s">
        <v>263</v>
      </c>
      <c r="I126" s="41"/>
    </row>
    <row r="127" ht="51.75" customHeight="1">
      <c r="A127" s="41"/>
      <c r="D127" s="36" t="b">
        <v>0</v>
      </c>
      <c r="E127" s="58">
        <v>3.0</v>
      </c>
      <c r="F127" s="81" t="s">
        <v>264</v>
      </c>
      <c r="G127" s="81"/>
      <c r="H127" s="45" t="s">
        <v>265</v>
      </c>
      <c r="I127" s="41"/>
    </row>
    <row r="128" ht="38.25" customHeight="1">
      <c r="A128" s="41"/>
      <c r="B128" s="47"/>
      <c r="C128" s="47"/>
      <c r="D128" s="49" t="b">
        <v>0</v>
      </c>
      <c r="E128" s="59">
        <v>4.0</v>
      </c>
      <c r="F128" s="87" t="s">
        <v>266</v>
      </c>
      <c r="G128" s="96"/>
      <c r="H128" s="53" t="s">
        <v>267</v>
      </c>
      <c r="I128" s="41"/>
    </row>
    <row r="129" ht="71.25" customHeight="1">
      <c r="A129" s="5"/>
      <c r="B129" s="72">
        <v>45022.0</v>
      </c>
      <c r="C129" s="84" t="s">
        <v>268</v>
      </c>
      <c r="D129" s="61" t="b">
        <v>0</v>
      </c>
      <c r="E129" s="56">
        <v>1.0</v>
      </c>
      <c r="F129" s="78" t="s">
        <v>269</v>
      </c>
      <c r="G129" s="78"/>
      <c r="H129" s="40" t="s">
        <v>270</v>
      </c>
      <c r="I129" s="5"/>
    </row>
    <row r="130" ht="72.0" customHeight="1">
      <c r="A130" s="76"/>
      <c r="D130" s="36" t="b">
        <v>0</v>
      </c>
      <c r="E130" s="58">
        <v>2.0</v>
      </c>
      <c r="F130" s="81" t="s">
        <v>271</v>
      </c>
      <c r="G130" s="81"/>
      <c r="H130" s="45" t="s">
        <v>272</v>
      </c>
      <c r="I130" s="76"/>
    </row>
    <row r="131" ht="57.75" customHeight="1">
      <c r="A131" s="76"/>
      <c r="D131" s="36" t="b">
        <v>0</v>
      </c>
      <c r="E131" s="58">
        <v>3.0</v>
      </c>
      <c r="F131" s="81" t="s">
        <v>273</v>
      </c>
      <c r="G131" s="81"/>
      <c r="H131" s="45" t="s">
        <v>274</v>
      </c>
      <c r="I131" s="76"/>
    </row>
    <row r="132" ht="39.75" customHeight="1">
      <c r="A132" s="76"/>
      <c r="B132" s="47"/>
      <c r="C132" s="47"/>
      <c r="D132" s="49" t="b">
        <v>0</v>
      </c>
      <c r="E132" s="59">
        <v>4.0</v>
      </c>
      <c r="F132" s="87" t="s">
        <v>275</v>
      </c>
      <c r="G132" s="105"/>
      <c r="H132" s="53" t="s">
        <v>276</v>
      </c>
      <c r="I132" s="76"/>
    </row>
    <row r="133" ht="58.5" customHeight="1">
      <c r="A133" s="76"/>
      <c r="B133" s="72">
        <v>45052.0</v>
      </c>
      <c r="C133" s="84" t="s">
        <v>277</v>
      </c>
      <c r="D133" s="61" t="b">
        <v>0</v>
      </c>
      <c r="E133" s="56">
        <v>1.0</v>
      </c>
      <c r="F133" s="78" t="s">
        <v>278</v>
      </c>
      <c r="G133" s="78"/>
      <c r="H133" s="40" t="s">
        <v>279</v>
      </c>
      <c r="I133" s="76"/>
    </row>
    <row r="134" ht="57.75" customHeight="1">
      <c r="A134" s="76"/>
      <c r="D134" s="36" t="b">
        <v>0</v>
      </c>
      <c r="E134" s="58">
        <v>2.0</v>
      </c>
      <c r="F134" s="81" t="s">
        <v>280</v>
      </c>
      <c r="G134" s="81"/>
      <c r="H134" s="45" t="s">
        <v>281</v>
      </c>
      <c r="I134" s="76"/>
    </row>
    <row r="135" ht="81.0" customHeight="1">
      <c r="A135" s="76"/>
      <c r="D135" s="36" t="b">
        <v>0</v>
      </c>
      <c r="E135" s="58">
        <v>3.0</v>
      </c>
      <c r="F135" s="81" t="s">
        <v>282</v>
      </c>
      <c r="G135" s="81"/>
      <c r="H135" s="45" t="s">
        <v>283</v>
      </c>
      <c r="I135" s="76"/>
    </row>
    <row r="136" ht="27.75" customHeight="1">
      <c r="A136" s="76"/>
      <c r="B136" s="47"/>
      <c r="C136" s="47"/>
      <c r="D136" s="49" t="b">
        <v>0</v>
      </c>
      <c r="E136" s="59">
        <v>4.0</v>
      </c>
      <c r="F136" s="87" t="s">
        <v>284</v>
      </c>
      <c r="G136" s="105"/>
      <c r="H136" s="53"/>
      <c r="I136" s="76"/>
    </row>
    <row r="137" ht="117.0" customHeight="1">
      <c r="A137" s="76"/>
      <c r="B137" s="72">
        <v>45083.0</v>
      </c>
      <c r="C137" s="84" t="s">
        <v>285</v>
      </c>
      <c r="D137" s="61" t="b">
        <v>0</v>
      </c>
      <c r="E137" s="56">
        <v>1.0</v>
      </c>
      <c r="F137" s="78" t="s">
        <v>286</v>
      </c>
      <c r="G137" s="78"/>
      <c r="H137" s="40" t="s">
        <v>287</v>
      </c>
      <c r="I137" s="76"/>
    </row>
    <row r="138" ht="78.75" customHeight="1">
      <c r="A138" s="76"/>
      <c r="D138" s="36" t="b">
        <v>0</v>
      </c>
      <c r="E138" s="58">
        <v>2.0</v>
      </c>
      <c r="F138" s="106" t="s">
        <v>288</v>
      </c>
      <c r="G138" s="81"/>
      <c r="H138" s="45" t="s">
        <v>289</v>
      </c>
      <c r="I138" s="76"/>
    </row>
    <row r="139" ht="67.5" customHeight="1">
      <c r="A139" s="76"/>
      <c r="D139" s="36" t="b">
        <v>0</v>
      </c>
      <c r="E139" s="58">
        <v>3.0</v>
      </c>
      <c r="F139" s="81" t="s">
        <v>290</v>
      </c>
      <c r="G139" s="81"/>
      <c r="H139" s="45" t="s">
        <v>291</v>
      </c>
      <c r="I139" s="76"/>
    </row>
    <row r="140" ht="46.5" customHeight="1">
      <c r="A140" s="76"/>
      <c r="D140" s="77" t="b">
        <v>0</v>
      </c>
      <c r="E140" s="63">
        <v>4.0</v>
      </c>
      <c r="F140" s="107" t="s">
        <v>292</v>
      </c>
      <c r="G140" s="108"/>
      <c r="H140" s="66"/>
      <c r="I140" s="76"/>
    </row>
    <row r="141" ht="24.75" customHeight="1">
      <c r="A141" s="76"/>
      <c r="B141" s="68" t="s">
        <v>293</v>
      </c>
      <c r="C141" s="68"/>
      <c r="D141" s="68"/>
      <c r="E141" s="68"/>
      <c r="F141" s="68"/>
      <c r="G141" s="68"/>
      <c r="H141" s="68"/>
      <c r="I141" s="76"/>
    </row>
    <row r="142" ht="55.5" customHeight="1">
      <c r="A142" s="89"/>
      <c r="B142" s="34">
        <v>44933.0</v>
      </c>
      <c r="C142" s="69" t="s">
        <v>294</v>
      </c>
      <c r="D142" s="61" t="b">
        <v>0</v>
      </c>
      <c r="E142" s="56">
        <v>1.0</v>
      </c>
      <c r="F142" s="78" t="s">
        <v>295</v>
      </c>
      <c r="G142" s="78"/>
      <c r="H142" s="40" t="s">
        <v>296</v>
      </c>
      <c r="I142" s="89"/>
    </row>
    <row r="143" ht="55.5" customHeight="1">
      <c r="A143" s="76"/>
      <c r="D143" s="36" t="b">
        <v>0</v>
      </c>
      <c r="E143" s="58">
        <v>2.0</v>
      </c>
      <c r="F143" s="81" t="s">
        <v>297</v>
      </c>
      <c r="G143" s="81"/>
      <c r="H143" s="45" t="s">
        <v>298</v>
      </c>
      <c r="I143" s="76"/>
    </row>
    <row r="144" ht="55.5" customHeight="1">
      <c r="A144" s="76"/>
      <c r="D144" s="36" t="b">
        <v>0</v>
      </c>
      <c r="E144" s="63">
        <v>3.0</v>
      </c>
      <c r="F144" s="108" t="s">
        <v>299</v>
      </c>
      <c r="G144" s="108"/>
      <c r="H144" s="66" t="s">
        <v>300</v>
      </c>
      <c r="I144" s="76"/>
    </row>
    <row r="145" ht="55.5" customHeight="1">
      <c r="A145" s="89"/>
      <c r="D145" s="49" t="b">
        <v>0</v>
      </c>
      <c r="E145" s="63">
        <v>4.0</v>
      </c>
      <c r="F145" s="108" t="s">
        <v>301</v>
      </c>
      <c r="G145" s="108"/>
      <c r="H145" s="66" t="s">
        <v>302</v>
      </c>
      <c r="I145" s="89"/>
    </row>
    <row r="146" ht="24.75" customHeight="1">
      <c r="A146" s="89"/>
      <c r="B146" s="68" t="s">
        <v>303</v>
      </c>
      <c r="C146" s="68"/>
      <c r="D146" s="68"/>
      <c r="E146" s="68"/>
      <c r="F146" s="68"/>
      <c r="G146" s="68"/>
      <c r="H146" s="68"/>
      <c r="I146" s="89"/>
    </row>
    <row r="147" ht="36.0" customHeight="1">
      <c r="A147" s="89"/>
      <c r="B147" s="34">
        <v>44934.0</v>
      </c>
      <c r="C147" s="69" t="s">
        <v>304</v>
      </c>
      <c r="D147" s="61" t="b">
        <v>0</v>
      </c>
      <c r="E147" s="56">
        <v>1.0</v>
      </c>
      <c r="F147" s="78" t="s">
        <v>305</v>
      </c>
      <c r="G147" s="78"/>
      <c r="H147" s="40" t="s">
        <v>306</v>
      </c>
      <c r="I147" s="89"/>
    </row>
    <row r="148" ht="36.0" customHeight="1">
      <c r="A148" s="89"/>
      <c r="D148" s="36" t="b">
        <v>0</v>
      </c>
      <c r="E148" s="58">
        <v>2.0</v>
      </c>
      <c r="F148" s="81" t="s">
        <v>307</v>
      </c>
      <c r="G148" s="81"/>
      <c r="H148" s="45" t="s">
        <v>308</v>
      </c>
      <c r="I148" s="89"/>
    </row>
    <row r="149" ht="37.5" customHeight="1">
      <c r="A149" s="89"/>
      <c r="D149" s="36" t="b">
        <v>0</v>
      </c>
      <c r="E149" s="58">
        <v>3.0</v>
      </c>
      <c r="F149" s="81" t="s">
        <v>309</v>
      </c>
      <c r="G149" s="81"/>
      <c r="H149" s="45" t="s">
        <v>310</v>
      </c>
      <c r="I149" s="89"/>
    </row>
    <row r="150" ht="51.0" customHeight="1">
      <c r="A150" s="93"/>
      <c r="B150" s="47"/>
      <c r="C150" s="47"/>
      <c r="D150" s="49" t="b">
        <v>0</v>
      </c>
      <c r="E150" s="59">
        <v>4.0</v>
      </c>
      <c r="F150" s="87" t="s">
        <v>311</v>
      </c>
      <c r="G150" s="96"/>
      <c r="H150" s="53" t="s">
        <v>312</v>
      </c>
      <c r="I150" s="93"/>
    </row>
    <row r="151" ht="60.0" customHeight="1">
      <c r="A151" s="41"/>
      <c r="B151" s="72">
        <v>44965.0</v>
      </c>
      <c r="C151" s="84" t="s">
        <v>313</v>
      </c>
      <c r="D151" s="61" t="b">
        <v>0</v>
      </c>
      <c r="E151" s="56">
        <v>1.0</v>
      </c>
      <c r="F151" s="78" t="s">
        <v>314</v>
      </c>
      <c r="G151" s="78"/>
      <c r="H151" s="40" t="s">
        <v>315</v>
      </c>
      <c r="I151" s="41"/>
    </row>
    <row r="152" ht="48.75" customHeight="1">
      <c r="A152" s="41"/>
      <c r="D152" s="36" t="b">
        <v>0</v>
      </c>
      <c r="E152" s="58">
        <v>2.0</v>
      </c>
      <c r="F152" s="81" t="s">
        <v>316</v>
      </c>
      <c r="G152" s="81"/>
      <c r="H152" s="45" t="s">
        <v>317</v>
      </c>
      <c r="I152" s="41"/>
    </row>
    <row r="153" ht="48.75" customHeight="1">
      <c r="A153" s="41"/>
      <c r="D153" s="36" t="b">
        <v>0</v>
      </c>
      <c r="E153" s="58">
        <v>3.0</v>
      </c>
      <c r="F153" s="81" t="s">
        <v>318</v>
      </c>
      <c r="G153" s="81"/>
      <c r="H153" s="45" t="s">
        <v>319</v>
      </c>
      <c r="I153" s="41"/>
    </row>
    <row r="154" ht="36.75" customHeight="1">
      <c r="A154" s="41"/>
      <c r="B154" s="47"/>
      <c r="C154" s="47"/>
      <c r="D154" s="49" t="b">
        <v>0</v>
      </c>
      <c r="E154" s="59">
        <v>4.0</v>
      </c>
      <c r="F154" s="87" t="s">
        <v>320</v>
      </c>
      <c r="G154" s="109"/>
      <c r="H154" s="53" t="s">
        <v>321</v>
      </c>
      <c r="I154" s="41"/>
    </row>
    <row r="155" ht="39.0" customHeight="1">
      <c r="A155" s="41"/>
      <c r="B155" s="72">
        <v>44993.0</v>
      </c>
      <c r="C155" s="84" t="s">
        <v>322</v>
      </c>
      <c r="D155" s="61" t="b">
        <v>0</v>
      </c>
      <c r="E155" s="56">
        <v>1.0</v>
      </c>
      <c r="F155" s="78" t="s">
        <v>323</v>
      </c>
      <c r="G155" s="78"/>
      <c r="H155" s="40" t="s">
        <v>324</v>
      </c>
      <c r="I155" s="41"/>
    </row>
    <row r="156" ht="39.75" customHeight="1">
      <c r="A156" s="41"/>
      <c r="D156" s="36" t="b">
        <v>0</v>
      </c>
      <c r="E156" s="58">
        <v>2.0</v>
      </c>
      <c r="F156" s="81" t="s">
        <v>325</v>
      </c>
      <c r="G156" s="81"/>
      <c r="H156" s="45" t="s">
        <v>326</v>
      </c>
      <c r="I156" s="41"/>
    </row>
    <row r="157" ht="38.25" customHeight="1">
      <c r="A157" s="41"/>
      <c r="D157" s="36" t="b">
        <v>0</v>
      </c>
      <c r="E157" s="58">
        <v>3.0</v>
      </c>
      <c r="F157" s="81" t="s">
        <v>327</v>
      </c>
      <c r="G157" s="81"/>
      <c r="H157" s="45" t="s">
        <v>328</v>
      </c>
      <c r="I157" s="41"/>
    </row>
    <row r="158" ht="40.5" customHeight="1">
      <c r="A158" s="41"/>
      <c r="D158" s="77" t="b">
        <v>0</v>
      </c>
      <c r="E158" s="63">
        <v>4.0</v>
      </c>
      <c r="F158" s="94" t="s">
        <v>329</v>
      </c>
      <c r="G158" s="110"/>
      <c r="H158" s="66" t="s">
        <v>330</v>
      </c>
      <c r="I158" s="41"/>
    </row>
    <row r="159" ht="24.75" customHeight="1">
      <c r="A159" s="41"/>
      <c r="B159" s="68" t="s">
        <v>331</v>
      </c>
      <c r="C159" s="68"/>
      <c r="D159" s="68"/>
      <c r="E159" s="68"/>
      <c r="F159" s="68"/>
      <c r="G159" s="68"/>
      <c r="H159" s="68"/>
      <c r="I159" s="41"/>
    </row>
    <row r="160" ht="82.5" customHeight="1">
      <c r="A160" s="62"/>
      <c r="B160" s="34">
        <v>44935.0</v>
      </c>
      <c r="C160" s="69" t="s">
        <v>332</v>
      </c>
      <c r="D160" s="61" t="b">
        <v>0</v>
      </c>
      <c r="E160" s="56">
        <v>1.0</v>
      </c>
      <c r="F160" s="78" t="s">
        <v>333</v>
      </c>
      <c r="G160" s="78"/>
      <c r="H160" s="40" t="s">
        <v>334</v>
      </c>
      <c r="I160" s="62"/>
    </row>
    <row r="161" ht="72.0" customHeight="1">
      <c r="A161" s="5"/>
      <c r="D161" s="36" t="b">
        <v>0</v>
      </c>
      <c r="E161" s="58">
        <v>2.0</v>
      </c>
      <c r="F161" s="81" t="s">
        <v>335</v>
      </c>
      <c r="G161" s="81"/>
      <c r="H161" s="45" t="s">
        <v>336</v>
      </c>
      <c r="I161" s="5"/>
    </row>
    <row r="162" ht="30.75" customHeight="1">
      <c r="A162" s="67"/>
      <c r="D162" s="36" t="b">
        <v>0</v>
      </c>
      <c r="E162" s="58">
        <v>3.0</v>
      </c>
      <c r="F162" s="81" t="s">
        <v>337</v>
      </c>
      <c r="G162" s="81"/>
      <c r="H162" s="45" t="s">
        <v>338</v>
      </c>
      <c r="I162" s="67"/>
    </row>
    <row r="163" ht="39.0" customHeight="1">
      <c r="A163" s="41"/>
      <c r="B163" s="47"/>
      <c r="C163" s="47"/>
      <c r="D163" s="49" t="b">
        <v>0</v>
      </c>
      <c r="E163" s="59">
        <v>4.0</v>
      </c>
      <c r="F163" s="87" t="s">
        <v>339</v>
      </c>
      <c r="G163" s="96"/>
      <c r="H163" s="53"/>
      <c r="I163" s="41"/>
    </row>
    <row r="164" ht="38.25" customHeight="1">
      <c r="A164" s="41"/>
      <c r="B164" s="72">
        <v>44966.0</v>
      </c>
      <c r="C164" s="84" t="s">
        <v>340</v>
      </c>
      <c r="D164" s="61" t="b">
        <v>0</v>
      </c>
      <c r="E164" s="56">
        <v>1.0</v>
      </c>
      <c r="F164" s="78" t="s">
        <v>341</v>
      </c>
      <c r="G164" s="78"/>
      <c r="H164" s="40" t="s">
        <v>342</v>
      </c>
      <c r="I164" s="41"/>
    </row>
    <row r="165" ht="37.5" customHeight="1">
      <c r="A165" s="41"/>
      <c r="D165" s="36" t="b">
        <v>0</v>
      </c>
      <c r="E165" s="58">
        <v>2.0</v>
      </c>
      <c r="F165" s="81" t="s">
        <v>343</v>
      </c>
      <c r="G165" s="81"/>
      <c r="H165" s="45" t="s">
        <v>344</v>
      </c>
      <c r="I165" s="41"/>
    </row>
    <row r="166" ht="50.25" customHeight="1">
      <c r="A166" s="41"/>
      <c r="D166" s="36" t="b">
        <v>0</v>
      </c>
      <c r="E166" s="58">
        <v>3.0</v>
      </c>
      <c r="F166" s="81" t="s">
        <v>345</v>
      </c>
      <c r="G166" s="81"/>
      <c r="H166" s="45" t="s">
        <v>346</v>
      </c>
      <c r="I166" s="41"/>
    </row>
    <row r="167" ht="25.5" customHeight="1">
      <c r="A167" s="5"/>
      <c r="B167" s="47"/>
      <c r="C167" s="47"/>
      <c r="D167" s="49" t="b">
        <v>0</v>
      </c>
      <c r="E167" s="59">
        <v>4.0</v>
      </c>
      <c r="F167" s="98" t="s">
        <v>347</v>
      </c>
      <c r="G167" s="109"/>
      <c r="H167" s="53" t="s">
        <v>348</v>
      </c>
      <c r="I167" s="5"/>
    </row>
    <row r="168" ht="49.5" customHeight="1">
      <c r="A168" s="111"/>
      <c r="B168" s="72">
        <v>44994.0</v>
      </c>
      <c r="C168" s="84" t="s">
        <v>349</v>
      </c>
      <c r="D168" s="61" t="b">
        <v>0</v>
      </c>
      <c r="E168" s="56">
        <v>1.0</v>
      </c>
      <c r="F168" s="78" t="s">
        <v>350</v>
      </c>
      <c r="G168" s="78"/>
      <c r="H168" s="40" t="s">
        <v>351</v>
      </c>
      <c r="I168" s="112"/>
    </row>
    <row r="169" ht="48.75" customHeight="1">
      <c r="A169" s="111"/>
      <c r="D169" s="36" t="b">
        <v>0</v>
      </c>
      <c r="E169" s="58">
        <v>2.0</v>
      </c>
      <c r="F169" s="81" t="s">
        <v>352</v>
      </c>
      <c r="G169" s="81"/>
      <c r="H169" s="45" t="s">
        <v>353</v>
      </c>
      <c r="I169" s="112"/>
    </row>
    <row r="170" ht="72.0" customHeight="1">
      <c r="A170" s="111"/>
      <c r="D170" s="36" t="b">
        <v>0</v>
      </c>
      <c r="E170" s="58">
        <v>3.0</v>
      </c>
      <c r="F170" s="81" t="s">
        <v>354</v>
      </c>
      <c r="G170" s="81"/>
      <c r="H170" s="45" t="s">
        <v>355</v>
      </c>
      <c r="I170" s="112"/>
    </row>
    <row r="171" ht="60.75" customHeight="1">
      <c r="A171" s="111"/>
      <c r="B171" s="47"/>
      <c r="C171" s="47"/>
      <c r="D171" s="49" t="b">
        <v>0</v>
      </c>
      <c r="E171" s="59">
        <v>4.0</v>
      </c>
      <c r="F171" s="87" t="s">
        <v>356</v>
      </c>
      <c r="G171" s="96"/>
      <c r="H171" s="53" t="s">
        <v>357</v>
      </c>
      <c r="I171" s="112"/>
    </row>
    <row r="172" ht="51.75" customHeight="1">
      <c r="A172" s="111"/>
      <c r="B172" s="72">
        <v>45025.0</v>
      </c>
      <c r="C172" s="84" t="s">
        <v>358</v>
      </c>
      <c r="D172" s="61" t="b">
        <v>0</v>
      </c>
      <c r="E172" s="56">
        <v>1.0</v>
      </c>
      <c r="F172" s="78" t="s">
        <v>359</v>
      </c>
      <c r="G172" s="78"/>
      <c r="H172" s="113" t="s">
        <v>360</v>
      </c>
      <c r="I172" s="112"/>
    </row>
    <row r="173" ht="37.5" customHeight="1">
      <c r="A173" s="111"/>
      <c r="D173" s="36" t="b">
        <v>0</v>
      </c>
      <c r="E173" s="58">
        <v>2.0</v>
      </c>
      <c r="F173" s="81" t="s">
        <v>361</v>
      </c>
      <c r="G173" s="81"/>
      <c r="H173" s="114" t="s">
        <v>362</v>
      </c>
      <c r="I173" s="112"/>
    </row>
    <row r="174" ht="40.5" customHeight="1">
      <c r="A174" s="111"/>
      <c r="D174" s="36" t="b">
        <v>0</v>
      </c>
      <c r="E174" s="58">
        <v>3.0</v>
      </c>
      <c r="F174" s="81" t="s">
        <v>363</v>
      </c>
      <c r="G174" s="81"/>
      <c r="H174" s="114" t="s">
        <v>364</v>
      </c>
      <c r="I174" s="112"/>
    </row>
    <row r="175" ht="30.0" customHeight="1">
      <c r="A175" s="111"/>
      <c r="B175" s="47"/>
      <c r="C175" s="47"/>
      <c r="D175" s="49" t="b">
        <v>0</v>
      </c>
      <c r="E175" s="59">
        <v>4.0</v>
      </c>
      <c r="F175" s="87" t="s">
        <v>365</v>
      </c>
      <c r="G175" s="115"/>
      <c r="H175" s="53"/>
      <c r="I175" s="112"/>
    </row>
    <row r="176" ht="102.0" customHeight="1">
      <c r="A176" s="111"/>
      <c r="B176" s="116">
        <v>9.5</v>
      </c>
      <c r="C176" s="84" t="s">
        <v>366</v>
      </c>
      <c r="D176" s="61" t="b">
        <v>0</v>
      </c>
      <c r="E176" s="56">
        <v>1.0</v>
      </c>
      <c r="F176" s="78" t="s">
        <v>367</v>
      </c>
      <c r="G176" s="78"/>
      <c r="H176" s="40" t="s">
        <v>368</v>
      </c>
      <c r="I176" s="112"/>
    </row>
    <row r="177" ht="83.25" customHeight="1">
      <c r="A177" s="111"/>
      <c r="D177" s="36" t="b">
        <v>0</v>
      </c>
      <c r="E177" s="58">
        <v>2.0</v>
      </c>
      <c r="F177" s="81" t="s">
        <v>369</v>
      </c>
      <c r="G177" s="81"/>
      <c r="H177" s="45" t="s">
        <v>370</v>
      </c>
      <c r="I177" s="112"/>
    </row>
    <row r="178" ht="81.75" customHeight="1">
      <c r="A178" s="111"/>
      <c r="D178" s="36" t="b">
        <v>0</v>
      </c>
      <c r="E178" s="58">
        <v>3.0</v>
      </c>
      <c r="F178" s="81" t="s">
        <v>371</v>
      </c>
      <c r="G178" s="81"/>
      <c r="H178" s="45" t="s">
        <v>372</v>
      </c>
      <c r="I178" s="112"/>
    </row>
    <row r="179" ht="40.5" customHeight="1">
      <c r="A179" s="111"/>
      <c r="B179" s="47"/>
      <c r="C179" s="47"/>
      <c r="D179" s="49" t="b">
        <v>0</v>
      </c>
      <c r="E179" s="59">
        <v>4.0</v>
      </c>
      <c r="F179" s="87" t="s">
        <v>373</v>
      </c>
      <c r="G179" s="96"/>
      <c r="H179" s="53"/>
      <c r="I179" s="112"/>
    </row>
    <row r="180" ht="69.0" customHeight="1">
      <c r="A180" s="111"/>
      <c r="B180" s="72">
        <v>45086.0</v>
      </c>
      <c r="C180" s="84" t="s">
        <v>374</v>
      </c>
      <c r="D180" s="61" t="b">
        <v>0</v>
      </c>
      <c r="E180" s="56">
        <v>1.0</v>
      </c>
      <c r="F180" s="78" t="s">
        <v>375</v>
      </c>
      <c r="G180" s="78"/>
      <c r="H180" s="40" t="s">
        <v>376</v>
      </c>
      <c r="I180" s="112"/>
    </row>
    <row r="181" ht="67.5" customHeight="1">
      <c r="A181" s="111"/>
      <c r="D181" s="36" t="b">
        <v>0</v>
      </c>
      <c r="E181" s="58">
        <v>2.0</v>
      </c>
      <c r="F181" s="81" t="s">
        <v>377</v>
      </c>
      <c r="G181" s="81"/>
      <c r="H181" s="45" t="s">
        <v>378</v>
      </c>
      <c r="I181" s="112"/>
    </row>
    <row r="182" ht="48.75" customHeight="1">
      <c r="A182" s="111"/>
      <c r="D182" s="36" t="b">
        <v>0</v>
      </c>
      <c r="E182" s="58">
        <v>3.0</v>
      </c>
      <c r="F182" s="81" t="s">
        <v>379</v>
      </c>
      <c r="G182" s="81"/>
      <c r="H182" s="45" t="s">
        <v>380</v>
      </c>
      <c r="I182" s="112"/>
    </row>
    <row r="183" ht="46.5" customHeight="1">
      <c r="A183" s="111"/>
      <c r="B183" s="117"/>
      <c r="C183" s="117"/>
      <c r="D183" s="118" t="b">
        <v>0</v>
      </c>
      <c r="E183" s="119">
        <v>4.0</v>
      </c>
      <c r="F183" s="120" t="s">
        <v>381</v>
      </c>
      <c r="G183" s="121"/>
      <c r="H183" s="122"/>
      <c r="I183" s="112"/>
    </row>
    <row r="184" ht="15.75" customHeight="1">
      <c r="E184" s="123"/>
      <c r="F184" s="124"/>
      <c r="G184" s="2"/>
      <c r="H184" s="25"/>
      <c r="I184" s="25"/>
    </row>
    <row r="185" ht="30.75" customHeight="1">
      <c r="C185" s="125" t="s">
        <v>382</v>
      </c>
      <c r="D185" s="126"/>
      <c r="E185" s="9"/>
      <c r="F185" s="10"/>
      <c r="G185" s="2"/>
      <c r="H185" s="25"/>
      <c r="I185" s="25"/>
    </row>
    <row r="186" ht="15.75" customHeight="1">
      <c r="C186" s="127" t="s">
        <v>383</v>
      </c>
      <c r="D186" s="128"/>
      <c r="E186" s="129"/>
      <c r="F186" s="130"/>
      <c r="G186" s="2"/>
      <c r="H186" s="25"/>
      <c r="I186" s="25"/>
    </row>
    <row r="187" ht="15.75" customHeight="1">
      <c r="C187" s="127" t="s">
        <v>384</v>
      </c>
      <c r="D187" s="128"/>
      <c r="E187" s="129"/>
      <c r="F187" s="130"/>
      <c r="G187" s="2"/>
      <c r="H187" s="25"/>
      <c r="I187" s="25"/>
    </row>
    <row r="188" ht="15.75" customHeight="1">
      <c r="C188" s="127" t="s">
        <v>385</v>
      </c>
      <c r="D188" s="128"/>
      <c r="E188" s="129"/>
      <c r="F188" s="130"/>
      <c r="G188" s="2"/>
      <c r="H188" s="25"/>
      <c r="I188" s="25"/>
    </row>
    <row r="189" ht="15.75" customHeight="1">
      <c r="C189" s="131" t="s">
        <v>386</v>
      </c>
      <c r="D189" s="128"/>
      <c r="E189" s="129"/>
      <c r="F189" s="130"/>
      <c r="G189" s="2"/>
      <c r="H189" s="25"/>
      <c r="I189" s="25"/>
    </row>
    <row r="190" ht="17.25" customHeight="1">
      <c r="C190" s="127" t="s">
        <v>387</v>
      </c>
      <c r="D190" s="132"/>
      <c r="E190" s="133"/>
      <c r="F190" s="134"/>
      <c r="G190" s="2"/>
      <c r="H190" s="25"/>
      <c r="I190" s="25"/>
    </row>
    <row r="191" ht="37.5" customHeight="1">
      <c r="C191" s="135" t="s">
        <v>388</v>
      </c>
      <c r="D191" s="136"/>
      <c r="E191" s="137"/>
      <c r="F191" s="138"/>
      <c r="G191" s="2"/>
      <c r="H191" s="25"/>
      <c r="I191" s="25"/>
    </row>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9">
    <mergeCell ref="C95:C98"/>
    <mergeCell ref="C99:C102"/>
    <mergeCell ref="C67:C70"/>
    <mergeCell ref="C71:C74"/>
    <mergeCell ref="C75:C78"/>
    <mergeCell ref="C79:C82"/>
    <mergeCell ref="C83:C86"/>
    <mergeCell ref="C87:C90"/>
    <mergeCell ref="C91:C94"/>
    <mergeCell ref="B112:B115"/>
    <mergeCell ref="C112:C115"/>
    <mergeCell ref="B117:B120"/>
    <mergeCell ref="C117:C120"/>
    <mergeCell ref="B121:B124"/>
    <mergeCell ref="C121:C124"/>
    <mergeCell ref="C125:C128"/>
    <mergeCell ref="B155:B158"/>
    <mergeCell ref="B160:B163"/>
    <mergeCell ref="B164:B167"/>
    <mergeCell ref="B168:B171"/>
    <mergeCell ref="B172:B175"/>
    <mergeCell ref="B176:B179"/>
    <mergeCell ref="B180:B183"/>
    <mergeCell ref="B125:B128"/>
    <mergeCell ref="B129:B132"/>
    <mergeCell ref="B133:B136"/>
    <mergeCell ref="B137:B140"/>
    <mergeCell ref="B142:B145"/>
    <mergeCell ref="B147:B150"/>
    <mergeCell ref="B151:B154"/>
    <mergeCell ref="C129:C132"/>
    <mergeCell ref="C133:C136"/>
    <mergeCell ref="C137:C140"/>
    <mergeCell ref="C142:C145"/>
    <mergeCell ref="C147:C150"/>
    <mergeCell ref="C151:C154"/>
    <mergeCell ref="C155:C158"/>
    <mergeCell ref="D186:F186"/>
    <mergeCell ref="D187:F187"/>
    <mergeCell ref="D188:F188"/>
    <mergeCell ref="D189:F189"/>
    <mergeCell ref="D190:F190"/>
    <mergeCell ref="D191:F191"/>
    <mergeCell ref="C160:C163"/>
    <mergeCell ref="C164:C167"/>
    <mergeCell ref="C168:C171"/>
    <mergeCell ref="C172:C175"/>
    <mergeCell ref="C176:C179"/>
    <mergeCell ref="C180:C183"/>
    <mergeCell ref="D185:F185"/>
    <mergeCell ref="B1:E1"/>
    <mergeCell ref="F1:H2"/>
    <mergeCell ref="B3:H3"/>
    <mergeCell ref="B5:H5"/>
    <mergeCell ref="B6:C8"/>
    <mergeCell ref="D6:E8"/>
    <mergeCell ref="H6:H8"/>
    <mergeCell ref="F6:G8"/>
    <mergeCell ref="B9:G9"/>
    <mergeCell ref="D10:F10"/>
    <mergeCell ref="B12:B15"/>
    <mergeCell ref="C12:C15"/>
    <mergeCell ref="B16:B19"/>
    <mergeCell ref="C16:C19"/>
    <mergeCell ref="B20:B23"/>
    <mergeCell ref="C20:C23"/>
    <mergeCell ref="B25:B28"/>
    <mergeCell ref="C25:C28"/>
    <mergeCell ref="B29:B32"/>
    <mergeCell ref="C29:C32"/>
    <mergeCell ref="C34:C37"/>
    <mergeCell ref="B34:B37"/>
    <mergeCell ref="B38:B41"/>
    <mergeCell ref="B42:B45"/>
    <mergeCell ref="B46:B49"/>
    <mergeCell ref="B50:B53"/>
    <mergeCell ref="B54:B57"/>
    <mergeCell ref="B59:B62"/>
    <mergeCell ref="C38:C41"/>
    <mergeCell ref="C42:C45"/>
    <mergeCell ref="C46:C49"/>
    <mergeCell ref="C50:C53"/>
    <mergeCell ref="C54:C57"/>
    <mergeCell ref="C59:C62"/>
    <mergeCell ref="C63:C66"/>
    <mergeCell ref="B63:B66"/>
    <mergeCell ref="B67:B70"/>
    <mergeCell ref="B71:B74"/>
    <mergeCell ref="B75:B78"/>
    <mergeCell ref="B79:B82"/>
    <mergeCell ref="B83:B86"/>
    <mergeCell ref="B87:B90"/>
    <mergeCell ref="B91:B94"/>
    <mergeCell ref="B95:B98"/>
    <mergeCell ref="B99:B102"/>
    <mergeCell ref="B104:B107"/>
    <mergeCell ref="C104:C107"/>
    <mergeCell ref="B108:B111"/>
    <mergeCell ref="C108:C111"/>
  </mergeCells>
  <conditionalFormatting sqref="D12:H183">
    <cfRule type="expression" dxfId="0" priority="1">
      <formula>$D12=TRUE</formula>
    </cfRule>
  </conditionalFormatting>
  <conditionalFormatting sqref="A1">
    <cfRule type="notContainsBlanks" dxfId="1" priority="2">
      <formula>LEN(TRIM(A1))&gt;0</formula>
    </cfRule>
  </conditionalFormatting>
  <conditionalFormatting sqref="F1">
    <cfRule type="colorScale" priority="3">
      <colorScale>
        <cfvo type="min"/>
        <cfvo type="max"/>
        <color rgb="FF57BB8A"/>
        <color rgb="FFFFFFFF"/>
      </colorScale>
    </cfRule>
  </conditionalFormatting>
  <dataValidations>
    <dataValidation type="list" allowBlank="1" sqref="D6">
      <formula1>"Seleccionar una respuesta,Sí,No"</formula1>
    </dataValidation>
  </dataValidations>
  <printOptions gridLines="1" horizontalCentered="1"/>
  <pageMargins bottom="0.75" footer="0.0" header="0.0" left="0.7" right="0.7" top="0.75"/>
  <pageSetup fitToHeight="0" cellComments="atEnd" orientation="landscape"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7.0" topLeftCell="A8" activePane="bottomLeft" state="frozen"/>
      <selection activeCell="B9" sqref="B9" pane="bottomLeft"/>
    </sheetView>
  </sheetViews>
  <sheetFormatPr customHeight="1" defaultColWidth="14.43" defaultRowHeight="15.0"/>
  <cols>
    <col customWidth="1" min="1" max="1" width="3.0"/>
    <col customWidth="1" min="2" max="2" width="45.0"/>
    <col customWidth="1" min="3" max="3" width="49.14"/>
    <col customWidth="1" min="4" max="4" width="12.57"/>
    <col customWidth="1" min="5" max="5" width="49.71"/>
    <col customWidth="1" min="6" max="6" width="3.0"/>
  </cols>
  <sheetData>
    <row r="1" ht="21.75" customHeight="1">
      <c r="A1" s="1"/>
      <c r="B1" s="2"/>
      <c r="C1" s="139" t="s">
        <v>389</v>
      </c>
      <c r="F1" s="1"/>
    </row>
    <row r="2" ht="12.75" customHeight="1">
      <c r="B2" s="140"/>
    </row>
    <row r="3" ht="30.75" customHeight="1">
      <c r="A3" s="5"/>
      <c r="B3" s="141" t="s">
        <v>390</v>
      </c>
      <c r="C3" s="21"/>
      <c r="D3" s="21"/>
      <c r="E3" s="21"/>
      <c r="F3" s="5"/>
    </row>
    <row r="4">
      <c r="A4" s="5"/>
      <c r="B4" s="142"/>
      <c r="C4" s="143"/>
      <c r="D4" s="143"/>
      <c r="E4" s="143"/>
      <c r="F4" s="5"/>
    </row>
    <row r="5" ht="39.75" customHeight="1">
      <c r="A5" s="7"/>
      <c r="B5" s="144" t="s">
        <v>391</v>
      </c>
      <c r="C5" s="145"/>
      <c r="D5" s="145"/>
      <c r="E5" s="146"/>
      <c r="F5" s="7"/>
    </row>
    <row r="6" ht="16.5" customHeight="1">
      <c r="A6" s="11"/>
      <c r="B6" s="76"/>
      <c r="F6" s="11"/>
    </row>
    <row r="7" ht="25.5" customHeight="1">
      <c r="A7" s="5"/>
      <c r="B7" s="147" t="s">
        <v>392</v>
      </c>
      <c r="C7" s="148" t="s">
        <v>393</v>
      </c>
      <c r="D7" s="148" t="s">
        <v>394</v>
      </c>
      <c r="E7" s="149" t="s">
        <v>395</v>
      </c>
      <c r="F7" s="5"/>
    </row>
    <row r="8">
      <c r="A8" s="33"/>
      <c r="B8" s="150" t="s">
        <v>396</v>
      </c>
      <c r="C8" s="151" t="s">
        <v>397</v>
      </c>
      <c r="D8" s="152" t="b">
        <v>0</v>
      </c>
      <c r="E8" s="153"/>
      <c r="F8" s="33"/>
    </row>
    <row r="9">
      <c r="A9" s="41"/>
      <c r="B9" s="14"/>
      <c r="C9" s="151" t="s">
        <v>398</v>
      </c>
      <c r="D9" s="152" t="b">
        <v>0</v>
      </c>
      <c r="E9" s="153"/>
      <c r="F9" s="41"/>
    </row>
    <row r="10">
      <c r="A10" s="41"/>
      <c r="B10" s="48"/>
      <c r="C10" s="154" t="s">
        <v>399</v>
      </c>
      <c r="D10" s="155" t="b">
        <v>0</v>
      </c>
      <c r="E10" s="156"/>
      <c r="F10" s="41"/>
    </row>
    <row r="11">
      <c r="A11" s="41"/>
      <c r="B11" s="84" t="s">
        <v>400</v>
      </c>
      <c r="C11" s="157" t="s">
        <v>401</v>
      </c>
      <c r="D11" s="152" t="b">
        <v>0</v>
      </c>
      <c r="E11" s="158"/>
      <c r="F11" s="41"/>
    </row>
    <row r="12">
      <c r="A12" s="41"/>
      <c r="C12" s="151" t="s">
        <v>402</v>
      </c>
      <c r="D12" s="152" t="b">
        <v>0</v>
      </c>
      <c r="E12" s="159"/>
      <c r="F12" s="41"/>
    </row>
    <row r="13">
      <c r="A13" s="41"/>
      <c r="C13" s="151" t="s">
        <v>403</v>
      </c>
      <c r="D13" s="152" t="b">
        <v>0</v>
      </c>
      <c r="E13" s="159"/>
      <c r="F13" s="41"/>
    </row>
    <row r="14" ht="26.25" customHeight="1">
      <c r="A14" s="41"/>
      <c r="B14" s="47"/>
      <c r="C14" s="160" t="s">
        <v>404</v>
      </c>
      <c r="D14" s="155" t="b">
        <v>0</v>
      </c>
      <c r="E14" s="161"/>
      <c r="F14" s="41"/>
    </row>
    <row r="15">
      <c r="A15" s="41"/>
      <c r="B15" s="162" t="s">
        <v>405</v>
      </c>
      <c r="C15" s="163" t="s">
        <v>406</v>
      </c>
      <c r="D15" s="152" t="b">
        <v>0</v>
      </c>
      <c r="E15" s="164"/>
      <c r="F15" s="41"/>
    </row>
    <row r="16">
      <c r="A16" s="41"/>
      <c r="C16" s="165" t="s">
        <v>407</v>
      </c>
      <c r="D16" s="152" t="b">
        <v>0</v>
      </c>
      <c r="E16" s="153"/>
      <c r="F16" s="41"/>
    </row>
    <row r="17">
      <c r="A17" s="41"/>
      <c r="C17" s="165" t="s">
        <v>408</v>
      </c>
      <c r="D17" s="152" t="b">
        <v>0</v>
      </c>
      <c r="E17" s="153"/>
      <c r="F17" s="41"/>
    </row>
    <row r="18">
      <c r="A18" s="62"/>
      <c r="C18" s="165" t="s">
        <v>409</v>
      </c>
      <c r="D18" s="152" t="b">
        <v>0</v>
      </c>
      <c r="E18" s="153"/>
      <c r="F18" s="62"/>
    </row>
    <row r="19" ht="43.5" customHeight="1">
      <c r="A19" s="5"/>
      <c r="C19" s="165" t="s">
        <v>410</v>
      </c>
      <c r="D19" s="152" t="b">
        <v>0</v>
      </c>
      <c r="E19" s="153"/>
      <c r="F19" s="5"/>
    </row>
    <row r="20" ht="25.5" customHeight="1">
      <c r="A20" s="67"/>
      <c r="C20" s="165" t="s">
        <v>411</v>
      </c>
      <c r="D20" s="152" t="b">
        <v>0</v>
      </c>
      <c r="E20" s="153"/>
      <c r="F20" s="67"/>
    </row>
    <row r="21" ht="15.75" customHeight="1">
      <c r="A21" s="41"/>
      <c r="C21" s="165" t="s">
        <v>412</v>
      </c>
      <c r="D21" s="152" t="b">
        <v>0</v>
      </c>
      <c r="E21" s="153"/>
      <c r="F21" s="41"/>
    </row>
    <row r="22" ht="39.0" customHeight="1">
      <c r="A22" s="41"/>
      <c r="B22" s="47"/>
      <c r="C22" s="166" t="s">
        <v>413</v>
      </c>
      <c r="D22" s="155" t="b">
        <v>0</v>
      </c>
      <c r="E22" s="167"/>
      <c r="F22" s="41"/>
    </row>
    <row r="23" ht="39.0" customHeight="1">
      <c r="A23" s="41"/>
      <c r="B23" s="55" t="s">
        <v>414</v>
      </c>
      <c r="C23" s="163" t="s">
        <v>415</v>
      </c>
      <c r="D23" s="152" t="b">
        <v>0</v>
      </c>
      <c r="E23" s="164"/>
      <c r="F23" s="41"/>
    </row>
    <row r="24" ht="32.25" customHeight="1">
      <c r="A24" s="41"/>
      <c r="B24" s="14"/>
      <c r="C24" s="165" t="s">
        <v>416</v>
      </c>
      <c r="D24" s="152" t="b">
        <v>0</v>
      </c>
      <c r="E24" s="153"/>
      <c r="F24" s="41"/>
    </row>
    <row r="25" ht="15.75" customHeight="1">
      <c r="A25" s="5"/>
      <c r="B25" s="14"/>
      <c r="C25" s="165" t="s">
        <v>417</v>
      </c>
      <c r="D25" s="152" t="b">
        <v>0</v>
      </c>
      <c r="E25" s="153"/>
      <c r="F25" s="5"/>
    </row>
    <row r="26" ht="33.75" customHeight="1">
      <c r="A26" s="76"/>
      <c r="B26" s="14"/>
      <c r="C26" s="168" t="s">
        <v>418</v>
      </c>
      <c r="D26" s="152" t="b">
        <v>0</v>
      </c>
      <c r="E26" s="153"/>
      <c r="F26" s="76"/>
    </row>
    <row r="27" ht="26.25" customHeight="1">
      <c r="A27" s="76"/>
      <c r="B27" s="14"/>
      <c r="C27" s="169" t="s">
        <v>419</v>
      </c>
      <c r="D27" s="152" t="b">
        <v>0</v>
      </c>
      <c r="E27" s="153"/>
      <c r="F27" s="76"/>
    </row>
    <row r="28" ht="25.5" customHeight="1">
      <c r="A28" s="76"/>
      <c r="B28" s="14"/>
      <c r="C28" s="165" t="s">
        <v>420</v>
      </c>
      <c r="D28" s="152" t="b">
        <v>0</v>
      </c>
      <c r="E28" s="153"/>
      <c r="F28" s="76"/>
    </row>
    <row r="29" ht="15.75" customHeight="1">
      <c r="A29" s="76"/>
      <c r="B29" s="48"/>
      <c r="C29" s="170" t="s">
        <v>421</v>
      </c>
      <c r="D29" s="155" t="b">
        <v>0</v>
      </c>
      <c r="E29" s="167"/>
      <c r="F29" s="76"/>
    </row>
    <row r="30" ht="38.25" customHeight="1">
      <c r="A30" s="76"/>
      <c r="B30" s="55" t="s">
        <v>422</v>
      </c>
      <c r="C30" s="171" t="s">
        <v>423</v>
      </c>
      <c r="D30" s="152" t="b">
        <v>0</v>
      </c>
      <c r="E30" s="164"/>
      <c r="F30" s="76"/>
    </row>
    <row r="31" ht="36.0" customHeight="1">
      <c r="A31" s="76"/>
      <c r="B31" s="14"/>
      <c r="C31" s="168" t="s">
        <v>424</v>
      </c>
      <c r="D31" s="152" t="b">
        <v>0</v>
      </c>
      <c r="E31" s="153"/>
      <c r="F31" s="76"/>
    </row>
    <row r="32" ht="36.75" customHeight="1">
      <c r="A32" s="76"/>
      <c r="B32" s="48"/>
      <c r="C32" s="172" t="s">
        <v>425</v>
      </c>
      <c r="D32" s="155" t="b">
        <v>0</v>
      </c>
      <c r="E32" s="156"/>
      <c r="F32" s="76"/>
    </row>
    <row r="33" ht="30.0" customHeight="1">
      <c r="A33" s="76"/>
      <c r="B33" s="55" t="s">
        <v>426</v>
      </c>
      <c r="C33" s="171" t="s">
        <v>427</v>
      </c>
      <c r="D33" s="152" t="b">
        <v>0</v>
      </c>
      <c r="E33" s="164"/>
      <c r="F33" s="76"/>
    </row>
    <row r="34" ht="30.0" customHeight="1">
      <c r="A34" s="76"/>
      <c r="B34" s="14"/>
      <c r="C34" s="168" t="s">
        <v>428</v>
      </c>
      <c r="D34" s="152" t="b">
        <v>0</v>
      </c>
      <c r="E34" s="153"/>
      <c r="F34" s="76"/>
    </row>
    <row r="35" ht="36.0" customHeight="1">
      <c r="A35" s="76"/>
      <c r="B35" s="14"/>
      <c r="C35" s="168" t="s">
        <v>429</v>
      </c>
      <c r="D35" s="152" t="b">
        <v>0</v>
      </c>
      <c r="E35" s="153"/>
      <c r="F35" s="76"/>
    </row>
    <row r="36" ht="30.0" customHeight="1">
      <c r="A36" s="76"/>
      <c r="B36" s="14"/>
      <c r="C36" s="168" t="s">
        <v>430</v>
      </c>
      <c r="D36" s="152" t="b">
        <v>0</v>
      </c>
      <c r="E36" s="153"/>
      <c r="F36" s="76"/>
    </row>
    <row r="37" ht="36.75" customHeight="1">
      <c r="A37" s="76"/>
      <c r="B37" s="48"/>
      <c r="C37" s="166" t="s">
        <v>431</v>
      </c>
      <c r="D37" s="155" t="b">
        <v>0</v>
      </c>
      <c r="E37" s="167"/>
      <c r="F37" s="76"/>
    </row>
    <row r="38" ht="28.5" customHeight="1">
      <c r="A38" s="89"/>
      <c r="B38" s="173" t="s">
        <v>432</v>
      </c>
      <c r="C38" s="174" t="s">
        <v>433</v>
      </c>
      <c r="D38" s="155" t="b">
        <v>0</v>
      </c>
      <c r="E38" s="175"/>
      <c r="F38" s="89"/>
    </row>
    <row r="39" ht="24.75" customHeight="1">
      <c r="A39" s="76"/>
      <c r="B39" s="176" t="s">
        <v>434</v>
      </c>
      <c r="C39" s="177" t="s">
        <v>435</v>
      </c>
      <c r="D39" s="152" t="b">
        <v>0</v>
      </c>
      <c r="E39" s="164"/>
      <c r="F39" s="76"/>
    </row>
    <row r="40" ht="15.75" customHeight="1">
      <c r="A40" s="76"/>
      <c r="B40" s="47"/>
      <c r="C40" s="178" t="s">
        <v>436</v>
      </c>
      <c r="D40" s="155" t="b">
        <v>0</v>
      </c>
      <c r="E40" s="175"/>
      <c r="F40" s="76"/>
    </row>
    <row r="41" ht="15.75" customHeight="1">
      <c r="A41" s="89"/>
      <c r="B41" s="162" t="s">
        <v>437</v>
      </c>
      <c r="C41" s="179" t="s">
        <v>438</v>
      </c>
      <c r="D41" s="152" t="b">
        <v>0</v>
      </c>
      <c r="E41" s="180"/>
      <c r="F41" s="89"/>
    </row>
    <row r="42" ht="15.75" customHeight="1">
      <c r="A42" s="89"/>
      <c r="C42" s="165" t="s">
        <v>439</v>
      </c>
      <c r="D42" s="152" t="b">
        <v>0</v>
      </c>
      <c r="E42" s="153"/>
      <c r="F42" s="89"/>
    </row>
    <row r="43" ht="15.75" customHeight="1">
      <c r="A43" s="89"/>
      <c r="C43" s="172" t="s">
        <v>440</v>
      </c>
      <c r="D43" s="152" t="b">
        <v>0</v>
      </c>
      <c r="E43" s="156"/>
      <c r="F43" s="89"/>
    </row>
    <row r="44" ht="15.75" customHeight="1">
      <c r="A44" s="89"/>
      <c r="C44" s="172" t="s">
        <v>441</v>
      </c>
      <c r="D44" s="152" t="b">
        <v>0</v>
      </c>
      <c r="E44" s="156"/>
      <c r="F44" s="89"/>
    </row>
    <row r="45" ht="48.75" customHeight="1">
      <c r="A45" s="89"/>
      <c r="B45" s="117"/>
      <c r="C45" s="181" t="s">
        <v>442</v>
      </c>
      <c r="D45" s="182" t="b">
        <v>0</v>
      </c>
      <c r="E45" s="183"/>
      <c r="F45" s="89"/>
    </row>
    <row r="46" ht="15.75" customHeight="1">
      <c r="A46" s="93"/>
      <c r="B46" s="93"/>
      <c r="C46" s="184"/>
      <c r="D46" s="185"/>
      <c r="E46" s="185"/>
      <c r="F46" s="93"/>
    </row>
    <row r="47" ht="29.25" customHeight="1">
      <c r="A47" s="93"/>
      <c r="B47" s="186" t="s">
        <v>443</v>
      </c>
      <c r="C47" s="187" t="str">
        <f>'Cuestionario (asociado)'!D185</f>
        <v/>
      </c>
      <c r="D47" s="10"/>
      <c r="E47" s="185"/>
      <c r="F47" s="93"/>
    </row>
    <row r="48" ht="19.5" customHeight="1">
      <c r="A48" s="93"/>
      <c r="B48" s="188" t="s">
        <v>444</v>
      </c>
      <c r="C48" s="189" t="str">
        <f>'Cuestionario (asociado)'!D189</f>
        <v/>
      </c>
      <c r="D48" s="130"/>
      <c r="E48" s="185"/>
      <c r="F48" s="93"/>
    </row>
    <row r="49" ht="19.5" customHeight="1">
      <c r="A49" s="93"/>
      <c r="B49" s="190" t="s">
        <v>445</v>
      </c>
      <c r="C49" s="189" t="str">
        <f>'Cuestionario (asociado)'!D186</f>
        <v/>
      </c>
      <c r="D49" s="130"/>
      <c r="E49" s="185"/>
      <c r="F49" s="93"/>
    </row>
    <row r="50" ht="19.5" customHeight="1">
      <c r="A50" s="93"/>
      <c r="B50" s="190" t="s">
        <v>446</v>
      </c>
      <c r="C50" s="189" t="str">
        <f>'Cuestionario (asociado)'!D187</f>
        <v/>
      </c>
      <c r="D50" s="130"/>
      <c r="E50" s="185"/>
      <c r="F50" s="93"/>
    </row>
    <row r="51" ht="19.5" customHeight="1">
      <c r="A51" s="93"/>
      <c r="B51" s="191" t="s">
        <v>447</v>
      </c>
      <c r="C51" s="192" t="str">
        <f>'Cuestionario (asociado)'!D188</f>
        <v/>
      </c>
      <c r="D51" s="138"/>
      <c r="E51" s="185"/>
      <c r="F51" s="93"/>
    </row>
    <row r="52" ht="15.75" customHeight="1">
      <c r="A52" s="93"/>
      <c r="B52" s="93"/>
      <c r="C52" s="184"/>
      <c r="D52" s="185"/>
      <c r="E52" s="185"/>
      <c r="F52" s="93"/>
    </row>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7">
    <mergeCell ref="C1:E2"/>
    <mergeCell ref="B3:E3"/>
    <mergeCell ref="B5:E5"/>
    <mergeCell ref="B6:E6"/>
    <mergeCell ref="B8:B10"/>
    <mergeCell ref="B11:B14"/>
    <mergeCell ref="B15:B22"/>
    <mergeCell ref="C49:D49"/>
    <mergeCell ref="C50:D50"/>
    <mergeCell ref="C51:D51"/>
    <mergeCell ref="B23:B29"/>
    <mergeCell ref="B30:B32"/>
    <mergeCell ref="B33:B37"/>
    <mergeCell ref="B39:B40"/>
    <mergeCell ref="B41:B45"/>
    <mergeCell ref="C47:D47"/>
    <mergeCell ref="C48:D48"/>
  </mergeCells>
  <conditionalFormatting sqref="C7 C28:C29 C46 C52">
    <cfRule type="expression" dxfId="2" priority="1">
      <formula>(#REF!="x")</formula>
    </cfRule>
  </conditionalFormatting>
  <printOptions/>
  <pageMargins bottom="1.4539349393935217" footer="0.0" header="0.0" left="0.509101565955941" right="0.509101565955941" top="0.6348166636788617"/>
  <pageSetup fitToHeight="0"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3.43"/>
    <col customWidth="1" min="2" max="2" width="8.29"/>
    <col customWidth="1" min="3" max="3" width="26.29"/>
    <col customWidth="1" min="4" max="4" width="24.43"/>
    <col customWidth="1" min="5" max="5" width="39.0"/>
    <col customWidth="1" min="6" max="6" width="3.86"/>
  </cols>
  <sheetData>
    <row r="1">
      <c r="A1" s="1"/>
      <c r="B1" s="2"/>
      <c r="C1" s="2"/>
      <c r="D1" s="2"/>
      <c r="E1" s="193" t="s">
        <v>448</v>
      </c>
      <c r="F1" s="194"/>
    </row>
    <row r="2" ht="21.75" customHeight="1">
      <c r="A2" s="1"/>
      <c r="B2" s="2"/>
      <c r="E2" s="195"/>
      <c r="F2" s="194"/>
    </row>
    <row r="3">
      <c r="A3" s="1"/>
      <c r="B3" s="5"/>
      <c r="C3" s="5"/>
      <c r="F3" s="194"/>
    </row>
    <row r="4" ht="24.75" customHeight="1">
      <c r="A4" s="1"/>
      <c r="B4" s="196" t="s">
        <v>449</v>
      </c>
      <c r="C4" s="197"/>
      <c r="D4" s="197"/>
      <c r="E4" s="198"/>
      <c r="F4" s="194"/>
    </row>
    <row r="5">
      <c r="A5" s="5"/>
      <c r="B5" s="5"/>
      <c r="F5" s="5"/>
    </row>
    <row r="6" ht="22.5" customHeight="1">
      <c r="A6" s="199"/>
      <c r="B6" s="200" t="s">
        <v>450</v>
      </c>
      <c r="C6" s="201" t="s">
        <v>451</v>
      </c>
      <c r="D6" s="29"/>
      <c r="E6" s="202" t="s">
        <v>452</v>
      </c>
      <c r="F6" s="199"/>
    </row>
    <row r="7" ht="22.5" customHeight="1">
      <c r="A7" s="203"/>
      <c r="B7" s="204">
        <v>1.0</v>
      </c>
      <c r="C7" s="205" t="s">
        <v>453</v>
      </c>
      <c r="D7" s="48"/>
      <c r="E7" s="206" t="str">
        <f>'Hoja de puntuación (UNOPS)'!E11</f>
        <v>Sin datos</v>
      </c>
      <c r="F7" s="203"/>
    </row>
    <row r="8" ht="22.5" customHeight="1">
      <c r="A8" s="207"/>
      <c r="B8" s="208">
        <v>2.0</v>
      </c>
      <c r="C8" s="209" t="s">
        <v>454</v>
      </c>
      <c r="D8" s="210"/>
      <c r="E8" s="211" t="str">
        <f>'Hoja de puntuación (UNOPS)'!E15</f>
        <v>Sin datos</v>
      </c>
      <c r="F8" s="207"/>
    </row>
    <row r="9" ht="22.5" customHeight="1">
      <c r="A9" s="207"/>
      <c r="B9" s="208">
        <v>3.0</v>
      </c>
      <c r="C9" s="209" t="s">
        <v>455</v>
      </c>
      <c r="D9" s="210"/>
      <c r="E9" s="211" t="str">
        <f>'Hoja de puntuación (UNOPS)'!E23</f>
        <v>Sin datos</v>
      </c>
      <c r="F9" s="207"/>
    </row>
    <row r="10" ht="22.5" customHeight="1">
      <c r="A10" s="207"/>
      <c r="B10" s="208">
        <v>4.0</v>
      </c>
      <c r="C10" s="209" t="s">
        <v>456</v>
      </c>
      <c r="D10" s="210"/>
      <c r="E10" s="211" t="str">
        <f>'Hoja de puntuación (UNOPS)'!E36</f>
        <v>Sin datos</v>
      </c>
      <c r="F10" s="207"/>
    </row>
    <row r="11" ht="22.5" customHeight="1">
      <c r="A11" s="207"/>
      <c r="B11" s="208">
        <v>5.0</v>
      </c>
      <c r="C11" s="209" t="s">
        <v>457</v>
      </c>
      <c r="D11" s="210"/>
      <c r="E11" s="211" t="str">
        <f>'Hoja de puntuación (UNOPS)'!E41</f>
        <v>Sin datos</v>
      </c>
      <c r="F11" s="207"/>
    </row>
    <row r="12" ht="22.5" customHeight="1">
      <c r="A12" s="207"/>
      <c r="B12" s="208">
        <v>6.0</v>
      </c>
      <c r="C12" s="209" t="s">
        <v>458</v>
      </c>
      <c r="D12" s="210"/>
      <c r="E12" s="211" t="str">
        <f>'Hoja de puntuación (UNOPS)'!E49</f>
        <v>Sin datos</v>
      </c>
      <c r="F12" s="207"/>
    </row>
    <row r="13" ht="22.5" customHeight="1">
      <c r="A13" s="207"/>
      <c r="B13" s="208">
        <v>7.0</v>
      </c>
      <c r="C13" s="209" t="s">
        <v>459</v>
      </c>
      <c r="D13" s="210"/>
      <c r="E13" s="211" t="str">
        <f>'Hoja de puntuación (UNOPS)'!E52</f>
        <v>Sin datos</v>
      </c>
      <c r="F13" s="207"/>
    </row>
    <row r="14" ht="22.5" customHeight="1">
      <c r="A14" s="207"/>
      <c r="B14" s="208">
        <v>8.0</v>
      </c>
      <c r="C14" s="209" t="s">
        <v>460</v>
      </c>
      <c r="D14" s="210"/>
      <c r="E14" s="211" t="str">
        <f>'Hoja de puntuación (UNOPS)'!E57</f>
        <v>Sin datos</v>
      </c>
      <c r="F14" s="212"/>
    </row>
    <row r="15" ht="22.5" customHeight="1">
      <c r="A15" s="213"/>
      <c r="B15" s="214">
        <v>9.0</v>
      </c>
      <c r="C15" s="215" t="s">
        <v>461</v>
      </c>
      <c r="D15" s="216"/>
      <c r="E15" s="217" t="str">
        <f>'Hoja de puntuación (UNOPS)'!E65</f>
        <v>Sin datos</v>
      </c>
      <c r="F15" s="213"/>
    </row>
    <row r="16" ht="24.75" customHeight="1">
      <c r="A16" s="62"/>
      <c r="B16" s="218" t="s">
        <v>462</v>
      </c>
      <c r="C16" s="219"/>
      <c r="D16" s="220"/>
      <c r="E16" s="221" t="str">
        <f>'Do not change'!E20</f>
        <v>Sin datos</v>
      </c>
      <c r="F16" s="62"/>
    </row>
    <row r="17">
      <c r="A17" s="5"/>
      <c r="B17" s="5"/>
      <c r="F17" s="5"/>
    </row>
    <row r="18" ht="24.0" customHeight="1">
      <c r="A18" s="5"/>
      <c r="B18" s="222" t="s">
        <v>463</v>
      </c>
      <c r="C18" s="223"/>
      <c r="D18" s="224" t="s">
        <v>464</v>
      </c>
      <c r="E18" s="146"/>
      <c r="F18" s="5"/>
    </row>
    <row r="19" ht="56.25" customHeight="1">
      <c r="A19" s="5"/>
      <c r="B19" s="225" t="s">
        <v>465</v>
      </c>
      <c r="C19" s="47"/>
      <c r="D19" s="226" t="s">
        <v>466</v>
      </c>
      <c r="E19" s="227"/>
      <c r="F19" s="5"/>
    </row>
    <row r="20" ht="52.5" customHeight="1">
      <c r="A20" s="5"/>
      <c r="B20" s="228" t="s">
        <v>467</v>
      </c>
      <c r="C20" s="229"/>
      <c r="D20" s="230" t="s">
        <v>468</v>
      </c>
      <c r="E20" s="231"/>
      <c r="F20" s="5"/>
    </row>
    <row r="21" ht="54.75" customHeight="1">
      <c r="A21" s="5"/>
      <c r="B21" s="232" t="s">
        <v>469</v>
      </c>
      <c r="C21" s="229"/>
      <c r="D21" s="230" t="s">
        <v>470</v>
      </c>
      <c r="E21" s="231"/>
      <c r="F21" s="5"/>
    </row>
    <row r="22" ht="60.0" customHeight="1">
      <c r="A22" s="5"/>
      <c r="B22" s="233" t="s">
        <v>471</v>
      </c>
      <c r="C22" s="234"/>
      <c r="D22" s="235" t="s">
        <v>472</v>
      </c>
      <c r="E22" s="236"/>
      <c r="F22" s="5"/>
    </row>
    <row r="23" ht="15.75" customHeight="1">
      <c r="A23" s="5"/>
      <c r="B23" s="5"/>
      <c r="C23" s="41"/>
      <c r="D23" s="237"/>
      <c r="E23" s="237"/>
      <c r="F23" s="5"/>
    </row>
    <row r="24" ht="33.0" customHeight="1">
      <c r="A24" s="5"/>
      <c r="B24" s="186" t="s">
        <v>473</v>
      </c>
      <c r="C24" s="238"/>
      <c r="D24" s="187" t="str">
        <f>'Cuestionario (asociado)'!D185</f>
        <v/>
      </c>
      <c r="E24" s="10"/>
      <c r="F24" s="5"/>
    </row>
    <row r="25" ht="18.75" customHeight="1">
      <c r="A25" s="5"/>
      <c r="B25" s="190" t="s">
        <v>474</v>
      </c>
      <c r="C25" s="229"/>
      <c r="D25" s="189" t="str">
        <f>'Cuestionario (asociado)'!D189</f>
        <v/>
      </c>
      <c r="E25" s="130"/>
      <c r="F25" s="5"/>
    </row>
    <row r="26" ht="30.0" customHeight="1">
      <c r="A26" s="5"/>
      <c r="B26" s="190" t="s">
        <v>475</v>
      </c>
      <c r="C26" s="229"/>
      <c r="D26" s="189" t="str">
        <f>'Cuestionario (asociado)'!D186</f>
        <v/>
      </c>
      <c r="E26" s="130"/>
      <c r="F26" s="5"/>
    </row>
    <row r="27" ht="26.25" customHeight="1">
      <c r="A27" s="5"/>
      <c r="B27" s="190" t="s">
        <v>476</v>
      </c>
      <c r="C27" s="229"/>
      <c r="D27" s="189" t="str">
        <f>'Cuestionario (asociado)'!D187</f>
        <v/>
      </c>
      <c r="E27" s="130"/>
      <c r="F27" s="5"/>
    </row>
    <row r="28" ht="30.75" customHeight="1">
      <c r="A28" s="5"/>
      <c r="B28" s="191" t="s">
        <v>477</v>
      </c>
      <c r="C28" s="239"/>
      <c r="D28" s="192" t="str">
        <f>'Cuestionario (asociado)'!D188</f>
        <v/>
      </c>
      <c r="E28" s="138"/>
      <c r="F28" s="5"/>
    </row>
    <row r="29" ht="15.75" customHeight="1">
      <c r="A29" s="5"/>
      <c r="B29" s="5"/>
      <c r="C29" s="41"/>
      <c r="D29" s="237"/>
      <c r="E29" s="237"/>
      <c r="F29" s="5"/>
    </row>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6">
    <mergeCell ref="B2:D2"/>
    <mergeCell ref="C3:E3"/>
    <mergeCell ref="B4:E4"/>
    <mergeCell ref="B5:E5"/>
    <mergeCell ref="C6:D6"/>
    <mergeCell ref="C7:D7"/>
    <mergeCell ref="C8:D8"/>
    <mergeCell ref="C9:D9"/>
    <mergeCell ref="C10:D10"/>
    <mergeCell ref="C11:D11"/>
    <mergeCell ref="C12:D12"/>
    <mergeCell ref="C13:D13"/>
    <mergeCell ref="C14:D14"/>
    <mergeCell ref="C15:D15"/>
    <mergeCell ref="B20:C20"/>
    <mergeCell ref="B21:C21"/>
    <mergeCell ref="B22:C22"/>
    <mergeCell ref="B24:C24"/>
    <mergeCell ref="B25:C25"/>
    <mergeCell ref="B26:C26"/>
    <mergeCell ref="B27:C27"/>
    <mergeCell ref="B28:C28"/>
    <mergeCell ref="D21:E21"/>
    <mergeCell ref="D22:E22"/>
    <mergeCell ref="D24:E24"/>
    <mergeCell ref="D25:E25"/>
    <mergeCell ref="D26:E26"/>
    <mergeCell ref="D27:E27"/>
    <mergeCell ref="D28:E28"/>
    <mergeCell ref="B16:D16"/>
    <mergeCell ref="B17:E17"/>
    <mergeCell ref="B18:C18"/>
    <mergeCell ref="D18:E18"/>
    <mergeCell ref="B19:C19"/>
    <mergeCell ref="D19:E19"/>
    <mergeCell ref="D20:E20"/>
  </mergeCells>
  <conditionalFormatting sqref="E7:E16">
    <cfRule type="containsText" dxfId="3" priority="1" operator="containsText" text="1 - Bajo">
      <formula>NOT(ISERROR(SEARCH(("1 - Bajo"),(E7))))</formula>
    </cfRule>
  </conditionalFormatting>
  <conditionalFormatting sqref="E7:E16">
    <cfRule type="containsText" dxfId="4" priority="2" operator="containsText" text="2 - Medio">
      <formula>NOT(ISERROR(SEARCH(("2 - Medio"),(E7))))</formula>
    </cfRule>
  </conditionalFormatting>
  <conditionalFormatting sqref="E7:E16">
    <cfRule type="containsText" dxfId="5" priority="3" operator="containsText" text="3 - Considerable">
      <formula>NOT(ISERROR(SEARCH(("3 - Considerable"),(E7))))</formula>
    </cfRule>
  </conditionalFormatting>
  <conditionalFormatting sqref="E6:E16">
    <cfRule type="containsText" dxfId="6" priority="4" operator="containsText" text="4 - Alto">
      <formula>NOT(ISERROR(SEARCH(("4 - Alto"),(E6))))</formula>
    </cfRule>
  </conditionalFormatting>
  <conditionalFormatting sqref="E7:E16">
    <cfRule type="containsText" dxfId="7" priority="5" operator="containsText" text="Sin datos">
      <formula>NOT(ISERROR(SEARCH(("Sin datos"),(E7))))</formula>
    </cfRule>
  </conditionalFormatting>
  <printOptions/>
  <pageMargins bottom="0.7480314960629921" footer="0.0" header="0.0" left="0.7086614173228347" right="0.7086614173228347" top="0.7480314960629921"/>
  <pageSetup fitToHeight="0" paperSize="9"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7.0" topLeftCell="A8" activePane="bottomLeft" state="frozen"/>
      <selection activeCell="B9" sqref="B9" pane="bottomLeft"/>
    </sheetView>
  </sheetViews>
  <sheetFormatPr customHeight="1" defaultColWidth="14.43" defaultRowHeight="15.0"/>
  <cols>
    <col customWidth="1" min="1" max="1" width="3.86"/>
    <col customWidth="1" min="2" max="2" width="6.0"/>
    <col customWidth="1" min="3" max="3" width="61.29"/>
    <col customWidth="1" min="4" max="4" width="18.86"/>
    <col customWidth="1" min="5" max="5" width="29.86"/>
    <col customWidth="1" min="6" max="6" width="55.14"/>
    <col customWidth="1" min="7" max="7" width="5.57"/>
    <col customWidth="1" min="8" max="8" width="6.14"/>
    <col customWidth="1" min="9" max="9" width="5.57"/>
    <col customWidth="1" min="10" max="10" width="3.86"/>
  </cols>
  <sheetData>
    <row r="1">
      <c r="A1" s="1"/>
      <c r="B1" s="240"/>
      <c r="C1" s="240"/>
      <c r="D1" s="240"/>
      <c r="E1" s="241"/>
      <c r="F1" s="242"/>
      <c r="G1" s="242"/>
      <c r="H1" s="242"/>
      <c r="I1" s="242"/>
      <c r="J1" s="1"/>
    </row>
    <row r="2" ht="22.5" customHeight="1">
      <c r="A2" s="1"/>
      <c r="B2" s="240"/>
      <c r="D2" s="243" t="s">
        <v>478</v>
      </c>
      <c r="F2" s="244" t="s">
        <v>448</v>
      </c>
      <c r="J2" s="1"/>
    </row>
    <row r="3">
      <c r="A3" s="245"/>
      <c r="B3" s="246"/>
      <c r="C3" s="247"/>
      <c r="D3" s="248"/>
      <c r="E3" s="248"/>
      <c r="F3" s="245"/>
      <c r="G3" s="245"/>
      <c r="H3" s="245"/>
      <c r="I3" s="245"/>
      <c r="J3" s="245"/>
    </row>
    <row r="4" ht="29.25" customHeight="1">
      <c r="A4" s="245"/>
      <c r="B4" s="249" t="s">
        <v>479</v>
      </c>
      <c r="C4" s="229"/>
      <c r="D4" s="229"/>
      <c r="E4" s="229"/>
      <c r="F4" s="229"/>
      <c r="G4" s="229"/>
      <c r="H4" s="229"/>
      <c r="I4" s="229"/>
      <c r="J4" s="245"/>
    </row>
    <row r="5" ht="35.25" customHeight="1">
      <c r="A5" s="250"/>
      <c r="B5" s="251" t="s">
        <v>480</v>
      </c>
      <c r="C5" s="252" t="s">
        <v>481</v>
      </c>
      <c r="D5" s="252" t="s">
        <v>482</v>
      </c>
      <c r="E5" s="253" t="s">
        <v>483</v>
      </c>
      <c r="F5" s="253" t="s">
        <v>484</v>
      </c>
      <c r="G5" s="254" t="s">
        <v>485</v>
      </c>
      <c r="H5" s="229"/>
      <c r="I5" s="255"/>
      <c r="J5" s="250"/>
    </row>
    <row r="6" ht="30.0" customHeight="1">
      <c r="A6" s="250"/>
      <c r="B6" s="256"/>
      <c r="C6" s="256"/>
      <c r="D6" s="256"/>
      <c r="E6" s="256"/>
      <c r="F6" s="256"/>
      <c r="G6" s="257" t="s">
        <v>486</v>
      </c>
      <c r="H6" s="257" t="s">
        <v>487</v>
      </c>
      <c r="I6" s="257" t="s">
        <v>488</v>
      </c>
      <c r="J6" s="250"/>
    </row>
    <row r="7" ht="23.25" customHeight="1">
      <c r="A7" s="258"/>
      <c r="B7" s="259" t="s">
        <v>489</v>
      </c>
      <c r="C7" s="229"/>
      <c r="D7" s="229"/>
      <c r="E7" s="229"/>
      <c r="F7" s="229"/>
      <c r="G7" s="229"/>
      <c r="H7" s="229"/>
      <c r="I7" s="255"/>
      <c r="J7" s="258"/>
    </row>
    <row r="8" ht="18.75" customHeight="1">
      <c r="A8" s="41"/>
      <c r="B8" s="260">
        <v>44927.0</v>
      </c>
      <c r="C8" s="261" t="str">
        <f>'Cuestionario (asociado)'!C12</f>
        <v>¿Cuál es el estatus jurídico de la entidad?</v>
      </c>
      <c r="D8" s="262">
        <f>(IF('Cuestionario (asociado)'!D12=TRUE,1,0))+(IF('Cuestionario (asociado)'!D13=TRUE,2,0))+(IF('Cuestionario (asociado)'!D14=TRUE,3,0))+(IF('Cuestionario (asociado)'!D15=TRUE,4,0))</f>
        <v>0</v>
      </c>
      <c r="E8" s="263" t="str">
        <f t="shared" ref="E8:E10" si="1">IFS(D8=4,"4 - Alto",D8=3,"3 - Considerable",D8=2,"2 - Medio",D8=1,"1 - Bajo",D8=0,"Sin datos")</f>
        <v>Sin datos</v>
      </c>
      <c r="F8" s="264"/>
      <c r="G8" s="265" t="b">
        <v>0</v>
      </c>
      <c r="H8" s="265" t="b">
        <v>0</v>
      </c>
      <c r="I8" s="265" t="b">
        <v>0</v>
      </c>
      <c r="J8" s="41"/>
    </row>
    <row r="9" ht="39.75" customHeight="1">
      <c r="A9" s="266"/>
      <c r="B9" s="267">
        <v>44958.0</v>
      </c>
      <c r="C9" s="268" t="str">
        <f>'Cuestionario (asociado)'!C16</f>
        <v>¿La entidad ha recibido fondos de otras fuentes de financiación u otros donantes, incluidas las organizaciones de las Naciones Unidas?</v>
      </c>
      <c r="D9" s="269">
        <f>(IF('Cuestionario (asociado)'!D16=TRUE,1,0))+(IF('Cuestionario (asociado)'!D17=TRUE,2,0))+(IF('Cuestionario (asociado)'!D18=TRUE,3,0))+(IF('Cuestionario (asociado)'!D19=TRUE,4,0))</f>
        <v>0</v>
      </c>
      <c r="E9" s="263" t="str">
        <f t="shared" si="1"/>
        <v>Sin datos</v>
      </c>
      <c r="F9" s="106"/>
      <c r="G9" s="265" t="b">
        <v>0</v>
      </c>
      <c r="H9" s="265" t="b">
        <v>0</v>
      </c>
      <c r="I9" s="265" t="b">
        <v>0</v>
      </c>
      <c r="J9" s="266"/>
    </row>
    <row r="10" ht="27.0" customHeight="1">
      <c r="A10" s="266"/>
      <c r="B10" s="270">
        <v>44986.0</v>
      </c>
      <c r="C10" s="271" t="str">
        <f>'Cuestionario (asociado)'!C20</f>
        <v>¿La entidad es o ha sido parte de una o varias acciones legales en la actualidad o en el pasado?</v>
      </c>
      <c r="D10" s="272">
        <f>(IF('Cuestionario (asociado)'!D20=TRUE,1,0))+(IF('Cuestionario (asociado)'!D21=TRUE,2,0))+(IF('Cuestionario (asociado)'!D22=TRUE,3,0))+(IF('Cuestionario (asociado)'!D23=TRUE,4,0))</f>
        <v>0</v>
      </c>
      <c r="E10" s="263" t="str">
        <f t="shared" si="1"/>
        <v>Sin datos</v>
      </c>
      <c r="F10" s="273"/>
      <c r="G10" s="265" t="b">
        <v>0</v>
      </c>
      <c r="H10" s="265" t="b">
        <v>0</v>
      </c>
      <c r="I10" s="265" t="b">
        <v>0</v>
      </c>
      <c r="J10" s="266"/>
    </row>
    <row r="11" ht="21.75" customHeight="1">
      <c r="A11" s="5"/>
      <c r="B11" s="274" t="s">
        <v>490</v>
      </c>
      <c r="C11" s="255"/>
      <c r="D11" s="275">
        <f>Average(D8:D10)</f>
        <v>0</v>
      </c>
      <c r="E11" s="276" t="str">
        <f>'Do not change'!E10</f>
        <v>Sin datos</v>
      </c>
      <c r="F11" s="277"/>
      <c r="G11" s="277"/>
      <c r="H11" s="277"/>
      <c r="I11" s="278"/>
      <c r="J11" s="5"/>
    </row>
    <row r="12" ht="27.0" customHeight="1">
      <c r="A12" s="266"/>
      <c r="B12" s="279" t="s">
        <v>491</v>
      </c>
      <c r="C12" s="229"/>
      <c r="D12" s="229"/>
      <c r="E12" s="229"/>
      <c r="F12" s="229"/>
      <c r="G12" s="229"/>
      <c r="H12" s="229"/>
      <c r="I12" s="229"/>
      <c r="J12" s="266"/>
    </row>
    <row r="13" ht="26.25" customHeight="1">
      <c r="A13" s="5"/>
      <c r="B13" s="260">
        <v>44928.0</v>
      </c>
      <c r="C13" s="261" t="str">
        <f>'Cuestionario (asociado)'!C25</f>
        <v>¿La entidad tiene un plan de trabajo y un presupuesto anuales? ¿Cómo se hace un seguimiento del progreso?</v>
      </c>
      <c r="D13" s="280">
        <f>(IF('Cuestionario (asociado)'!D25=TRUE,1,0))+(IF('Cuestionario (asociado)'!D26=TRUE,2,0))+(IF('Cuestionario (asociado)'!D27=TRUE,3,0))+(IF('Cuestionario (asociado)'!D28=TRUE,4,0))</f>
        <v>0</v>
      </c>
      <c r="E13" s="281" t="str">
        <f t="shared" ref="E13:E14" si="2">IFS(D13=4,"4 - Alto",D13=3,"3 - Considerable",D13=2,"2 - Medio",D13=1,"1 - Bajo",D13=0,"Sin datos")</f>
        <v>Sin datos</v>
      </c>
      <c r="F13" s="264"/>
      <c r="G13" s="265" t="b">
        <v>0</v>
      </c>
      <c r="H13" s="265" t="b">
        <v>0</v>
      </c>
      <c r="I13" s="265" t="b">
        <v>0</v>
      </c>
      <c r="J13" s="5"/>
    </row>
    <row r="14" ht="35.25" customHeight="1">
      <c r="A14" s="5"/>
      <c r="B14" s="34">
        <v>44959.0</v>
      </c>
      <c r="C14" s="271" t="str">
        <f>'Cuestionario (asociado)'!C29</f>
        <v>¿La entidad sigue un enfoque documentado y tiene un mecanismo para gestionar los riesgos y las lecciones aprendidas?</v>
      </c>
      <c r="D14" s="282">
        <f>(IF('Cuestionario (asociado)'!D29=TRUE,1,0))+(IF('Cuestionario (asociado)'!D30=TRUE,2,0))+(IF('Cuestionario (asociado)'!D31=TRUE,3,0))+(IF('Cuestionario (asociado)'!D32=TRUE,4,0))</f>
        <v>0</v>
      </c>
      <c r="E14" s="281" t="str">
        <f t="shared" si="2"/>
        <v>Sin datos</v>
      </c>
      <c r="F14" s="273"/>
      <c r="G14" s="265" t="b">
        <v>0</v>
      </c>
      <c r="H14" s="265" t="b">
        <v>0</v>
      </c>
      <c r="I14" s="265" t="b">
        <v>0</v>
      </c>
      <c r="J14" s="5"/>
    </row>
    <row r="15" ht="21.75" customHeight="1">
      <c r="A15" s="5"/>
      <c r="B15" s="274" t="s">
        <v>492</v>
      </c>
      <c r="C15" s="255"/>
      <c r="D15" s="283">
        <f>Average(D13:D14)</f>
        <v>0</v>
      </c>
      <c r="E15" s="284" t="str">
        <f>'Do not change'!E11</f>
        <v>Sin datos</v>
      </c>
      <c r="F15" s="285"/>
      <c r="G15" s="285"/>
      <c r="H15" s="285"/>
      <c r="I15" s="286"/>
      <c r="J15" s="5"/>
    </row>
    <row r="16" ht="21.75" customHeight="1">
      <c r="A16" s="5"/>
      <c r="B16" s="279" t="s">
        <v>493</v>
      </c>
      <c r="C16" s="229"/>
      <c r="D16" s="229"/>
      <c r="E16" s="229"/>
      <c r="F16" s="229"/>
      <c r="G16" s="229"/>
      <c r="H16" s="229"/>
      <c r="I16" s="229"/>
      <c r="J16" s="5"/>
    </row>
    <row r="17" ht="42.0" customHeight="1">
      <c r="A17" s="5"/>
      <c r="B17" s="260">
        <v>44929.0</v>
      </c>
      <c r="C17" s="261" t="str">
        <f>'Cuestionario (asociado)'!C34</f>
        <v>¿La entidad tiene una estructura organizacional clara y definida en la que estén claras las relaciones jerárquicas? </v>
      </c>
      <c r="D17" s="280">
        <f>(IF('Cuestionario (asociado)'!D34=TRUE,1,0))+(IF('Cuestionario (asociado)'!D35=TRUE,2,0))+(IF('Cuestionario (asociado)'!D36=TRUE,3,0))+(IF('Cuestionario (asociado)'!D37=TRUE,4,0))</f>
        <v>0</v>
      </c>
      <c r="E17" s="287" t="str">
        <f t="shared" ref="E17:E22" si="3">IFS(D17=4,"4 - Alto",D17=3,"3 - Considerable",D17=2,"2 - Medio",D17=1,"1 - Bajo",D17=0,"Sin datos")</f>
        <v>Sin datos</v>
      </c>
      <c r="F17" s="288"/>
      <c r="G17" s="265" t="b">
        <v>0</v>
      </c>
      <c r="H17" s="265" t="b">
        <v>0</v>
      </c>
      <c r="I17" s="265" t="b">
        <v>0</v>
      </c>
      <c r="J17" s="5"/>
    </row>
    <row r="18" ht="46.5" customHeight="1">
      <c r="A18" s="5"/>
      <c r="B18" s="267">
        <v>44960.0</v>
      </c>
      <c r="C18" s="268" t="str">
        <f>'Cuestionario (asociado)'!C38</f>
        <v>¿Cómo garantiza la organización que los puestos de trabajo estén ocupados por personas que tengan la cualificación, las competencias y la experiencia adecuadas?  ¿Cómo es el proceso de contratación? </v>
      </c>
      <c r="D18" s="280">
        <f>(IF('Cuestionario (asociado)'!D38=TRUE,1,0))+(IF('Cuestionario (asociado)'!D39=TRUE,2,0))+(IF('Cuestionario (asociado)'!D40=TRUE,3,0))+(IF('Cuestionario (asociado)'!D41=TRUE,4,0))</f>
        <v>0</v>
      </c>
      <c r="E18" s="287" t="str">
        <f t="shared" si="3"/>
        <v>Sin datos</v>
      </c>
      <c r="F18" s="289"/>
      <c r="G18" s="265" t="b">
        <v>0</v>
      </c>
      <c r="H18" s="265" t="b">
        <v>0</v>
      </c>
      <c r="I18" s="265" t="b">
        <v>0</v>
      </c>
      <c r="J18" s="5"/>
    </row>
    <row r="19" ht="40.5" customHeight="1">
      <c r="A19" s="5"/>
      <c r="B19" s="267">
        <v>44988.0</v>
      </c>
      <c r="C19" s="268" t="str">
        <f>'Cuestionario (asociado)'!C42</f>
        <v>¿Cómo garantiza la entidad que el tiempo que dedica el/la empleado/a se carga adecuadamente a los proyectos y/o programas correspondientes?</v>
      </c>
      <c r="D19" s="280">
        <f>(IF('Cuestionario (asociado)'!D42=TRUE,1,0))+(IF('Cuestionario (asociado)'!D43=TRUE,2,0))+(IF('Cuestionario (asociado)'!D44=TRUE,3,0))+(IF('Cuestionario (asociado)'!D45=TRUE,4,0))</f>
        <v>0</v>
      </c>
      <c r="E19" s="287" t="str">
        <f t="shared" si="3"/>
        <v>Sin datos</v>
      </c>
      <c r="F19" s="289"/>
      <c r="G19" s="265" t="b">
        <v>0</v>
      </c>
      <c r="H19" s="265" t="b">
        <v>0</v>
      </c>
      <c r="I19" s="265" t="b">
        <v>0</v>
      </c>
      <c r="J19" s="5"/>
    </row>
    <row r="20" ht="59.25" customHeight="1">
      <c r="A20" s="5"/>
      <c r="B20" s="267">
        <v>45019.0</v>
      </c>
      <c r="C20" s="268" t="str">
        <f>'Cuestionario (asociado)'!C46</f>
        <v>¿La entidad cuenta con procedimientos específicos de verificación y de investigación de antecedentes para la contratación de personal, en especial en el caso de puestos de gestión financiera y con responsabilidades de adquisiciones?</v>
      </c>
      <c r="D20" s="280">
        <f>(IF('Cuestionario (asociado)'!D46=TRUE,1,0))+(IF('Cuestionario (asociado)'!D47=TRUE,2,0))+(IF('Cuestionario (asociado)'!D48=TRUE,3,0))+(IF('Cuestionario (asociado)'!D49=TRUE,4,0))</f>
        <v>0</v>
      </c>
      <c r="E20" s="287" t="str">
        <f t="shared" si="3"/>
        <v>Sin datos</v>
      </c>
      <c r="F20" s="289"/>
      <c r="G20" s="265" t="b">
        <v>0</v>
      </c>
      <c r="H20" s="265" t="b">
        <v>0</v>
      </c>
      <c r="I20" s="265" t="b">
        <v>0</v>
      </c>
      <c r="J20" s="5"/>
    </row>
    <row r="21" ht="48.75" customHeight="1">
      <c r="A21" s="5"/>
      <c r="B21" s="267">
        <v>45049.0</v>
      </c>
      <c r="C21" s="268" t="str">
        <f>'Cuestionario (asociado)'!C50</f>
        <v>¿Hay una división de obligaciones clara entre los roles y las responsabilidades principales, especialmente en lo que respecta a la gestión financiera y a las adquisiciones?</v>
      </c>
      <c r="D21" s="280">
        <f>(IF('Cuestionario (asociado)'!D50=TRUE,1,0))+(IF('Cuestionario (asociado)'!D51=TRUE,2,0))+(IF('Cuestionario (asociado)'!D52=TRUE,3,0))+(IF('Cuestionario (asociado)'!D53=TRUE,4,0))</f>
        <v>0</v>
      </c>
      <c r="E21" s="287" t="str">
        <f t="shared" si="3"/>
        <v>Sin datos</v>
      </c>
      <c r="F21" s="289"/>
      <c r="G21" s="265" t="b">
        <v>0</v>
      </c>
      <c r="H21" s="265" t="b">
        <v>0</v>
      </c>
      <c r="I21" s="265" t="b">
        <v>0</v>
      </c>
      <c r="J21" s="5"/>
    </row>
    <row r="22" ht="42.0" customHeight="1">
      <c r="A22" s="5"/>
      <c r="B22" s="34">
        <v>45080.0</v>
      </c>
      <c r="C22" s="271" t="str">
        <f>'Cuestionario (asociado)'!C54</f>
        <v>¿La entidad tiene una política para garantizar la protección contra represalias de las personas denunciantes de irregularidades?</v>
      </c>
      <c r="D22" s="280">
        <f>(IF('Cuestionario (asociado)'!D54=TRUE,1,0))+(IF('Cuestionario (asociado)'!D55=TRUE,2,0))+(IF('Cuestionario (asociado)'!D56=TRUE,3,0))+(IF('Cuestionario (asociado)'!D57=TRUE,4,0))</f>
        <v>0</v>
      </c>
      <c r="E22" s="287" t="str">
        <f t="shared" si="3"/>
        <v>Sin datos</v>
      </c>
      <c r="F22" s="290"/>
      <c r="G22" s="265" t="b">
        <v>0</v>
      </c>
      <c r="H22" s="265" t="b">
        <v>0</v>
      </c>
      <c r="I22" s="265" t="b">
        <v>0</v>
      </c>
      <c r="J22" s="5"/>
    </row>
    <row r="23" ht="21.75" customHeight="1">
      <c r="A23" s="5"/>
      <c r="B23" s="274" t="s">
        <v>494</v>
      </c>
      <c r="C23" s="255"/>
      <c r="D23" s="283">
        <f>Average(D17:D22)</f>
        <v>0</v>
      </c>
      <c r="E23" s="284" t="str">
        <f>'Do not change'!E12</f>
        <v>Sin datos</v>
      </c>
      <c r="F23" s="285"/>
      <c r="G23" s="285"/>
      <c r="H23" s="285"/>
      <c r="I23" s="286"/>
      <c r="J23" s="5"/>
    </row>
    <row r="24" ht="21.75" customHeight="1">
      <c r="A24" s="5"/>
      <c r="B24" s="279" t="s">
        <v>495</v>
      </c>
      <c r="C24" s="229"/>
      <c r="D24" s="229"/>
      <c r="E24" s="229"/>
      <c r="F24" s="229"/>
      <c r="G24" s="229"/>
      <c r="H24" s="229"/>
      <c r="I24" s="229"/>
      <c r="J24" s="5"/>
    </row>
    <row r="25" ht="34.5" customHeight="1">
      <c r="A25" s="5"/>
      <c r="B25" s="260">
        <v>44930.0</v>
      </c>
      <c r="C25" s="261" t="str">
        <f>'Cuestionario (asociado)'!C59</f>
        <v>¿La entidad tiene una política de gestión financiera y/o directrices financieras?</v>
      </c>
      <c r="D25" s="280">
        <f>(IF('Cuestionario (asociado)'!D59=TRUE,1,0))+(IF('Cuestionario (asociado)'!D60=TRUE,2,0))+(IF('Cuestionario (asociado)'!D61=TRUE,3,0))+(IF('Cuestionario (asociado)'!D62=TRUE,4,0))</f>
        <v>0</v>
      </c>
      <c r="E25" s="287" t="str">
        <f t="shared" ref="E25:E35" si="4">IFS(D25=4,"4 - Alto",D25=3,"3 - Considerable",D25=2,"2 - Medio",D25=1,"1 - Bajo",D25=0,"Sin datos")</f>
        <v>Sin datos</v>
      </c>
      <c r="F25" s="288"/>
      <c r="G25" s="265" t="b">
        <v>0</v>
      </c>
      <c r="H25" s="265" t="b">
        <v>0</v>
      </c>
      <c r="I25" s="265" t="b">
        <v>0</v>
      </c>
      <c r="J25" s="5"/>
    </row>
    <row r="26" ht="93.75" customHeight="1">
      <c r="A26" s="5"/>
      <c r="B26" s="267">
        <v>44961.0</v>
      </c>
      <c r="C26" s="268" t="str">
        <f>'Cuestionario (asociado)'!C63</f>
        <v>¿La entidad tiene un sistema de contabilidad que permite registrar debidamente las transacciones financieras con los donantes y hacer informes al respecto, el cual incluya la distribución de los gastos según los elementos correspondientes, las categorías de desembolso y las fuentes de los fondos? ¿La entidad utiliza un software de contabilidad?</v>
      </c>
      <c r="D26" s="280">
        <f>(IF('Cuestionario (asociado)'!D63=TRUE,1,0))+(IF('Cuestionario (asociado)'!D64=TRUE,2,0))+(IF('Cuestionario (asociado)'!D65=TRUE,3,0))+(IF('Cuestionario (asociado)'!D66=TRUE,4,0))</f>
        <v>0</v>
      </c>
      <c r="E26" s="287" t="str">
        <f t="shared" si="4"/>
        <v>Sin datos</v>
      </c>
      <c r="F26" s="289"/>
      <c r="G26" s="265" t="b">
        <v>0</v>
      </c>
      <c r="H26" s="265" t="b">
        <v>0</v>
      </c>
      <c r="I26" s="265" t="b">
        <v>0</v>
      </c>
      <c r="J26" s="5"/>
    </row>
    <row r="27" ht="61.5" customHeight="1">
      <c r="A27" s="5"/>
      <c r="B27" s="267">
        <v>44989.0</v>
      </c>
      <c r="C27" s="268" t="str">
        <f>'Cuestionario (asociado)'!C67</f>
        <v>¿La entidad tiene un marco de control interno documentado que se aplica a sus alianzas y acuerdos con contratistas, personas beneficiarias y otras partes externas? </v>
      </c>
      <c r="D27" s="280">
        <f>(IF('Cuestionario (asociado)'!D67=TRUE,1,0))+(IF('Cuestionario (asociado)'!D68=TRUE,2,0))+(IF('Cuestionario (asociado)'!D69=TRUE,3,0))+(IF('Cuestionario (asociado)'!D70=TRUE,4,0))</f>
        <v>0</v>
      </c>
      <c r="E27" s="287" t="str">
        <f t="shared" si="4"/>
        <v>Sin datos</v>
      </c>
      <c r="F27" s="289"/>
      <c r="G27" s="265" t="b">
        <v>0</v>
      </c>
      <c r="H27" s="265" t="b">
        <v>0</v>
      </c>
      <c r="I27" s="265" t="b">
        <v>0</v>
      </c>
      <c r="J27" s="5"/>
    </row>
    <row r="28" ht="47.25" customHeight="1">
      <c r="A28" s="5"/>
      <c r="B28" s="267">
        <v>45020.0</v>
      </c>
      <c r="C28" s="268" t="str">
        <f>'Cuestionario (asociado)'!C71</f>
        <v>¿La entidad tiene directrices claras sobre los documentos de apoyo que se necesitan para procesar los pagos en función del tipo de gasto?</v>
      </c>
      <c r="D28" s="280">
        <f>(IF('Cuestionario (asociado)'!D71=TRUE,1,0))+(IF('Cuestionario (asociado)'!D72=TRUE,2,0))+(IF('Cuestionario (asociado)'!D73=TRUE,3,0))+(IF('Cuestionario (asociado)'!D74=TRUE,4,0))</f>
        <v>0</v>
      </c>
      <c r="E28" s="287" t="str">
        <f t="shared" si="4"/>
        <v>Sin datos</v>
      </c>
      <c r="F28" s="289"/>
      <c r="G28" s="265" t="b">
        <v>0</v>
      </c>
      <c r="H28" s="265" t="b">
        <v>0</v>
      </c>
      <c r="I28" s="265" t="b">
        <v>0</v>
      </c>
      <c r="J28" s="5"/>
    </row>
    <row r="29" ht="31.5" customHeight="1">
      <c r="A29" s="5"/>
      <c r="B29" s="267">
        <v>45050.0</v>
      </c>
      <c r="C29" s="268" t="str">
        <f>'Cuestionario (asociado)'!C75</f>
        <v>¿La entidad tiene una política de gestión de efectivo?</v>
      </c>
      <c r="D29" s="280">
        <f>(IF('Cuestionario (asociado)'!D75=TRUE,1,0))+(IF('Cuestionario (asociado)'!D76=TRUE,2,0))+(IF('Cuestionario (asociado)'!D77=TRUE,3,0))+(IF('Cuestionario (asociado)'!D78=TRUE,4,0))</f>
        <v>0</v>
      </c>
      <c r="E29" s="287" t="str">
        <f t="shared" si="4"/>
        <v>Sin datos</v>
      </c>
      <c r="F29" s="289"/>
      <c r="G29" s="265" t="b">
        <v>0</v>
      </c>
      <c r="H29" s="265" t="b">
        <v>0</v>
      </c>
      <c r="I29" s="265" t="b">
        <v>0</v>
      </c>
      <c r="J29" s="5"/>
    </row>
    <row r="30" ht="36.0" customHeight="1">
      <c r="A30" s="5"/>
      <c r="B30" s="267">
        <v>45081.0</v>
      </c>
      <c r="C30" s="268" t="str">
        <f>'Cuestionario (asociado)'!C79</f>
        <v>¿La entidad limita el volumen o la cantidad de los pagos en efectivo? ¿Cómo se gestiona el libro de caja?</v>
      </c>
      <c r="D30" s="280">
        <f>(IF('Cuestionario (asociado)'!D79=TRUE,1,0))+(IF('Cuestionario (asociado)'!D80=TRUE,2,0))+(IF('Cuestionario (asociado)'!D81=TRUE,3,0))+(IF('Cuestionario (asociado)'!D82=TRUE,4,0))</f>
        <v>0</v>
      </c>
      <c r="E30" s="287" t="str">
        <f t="shared" si="4"/>
        <v>Sin datos</v>
      </c>
      <c r="F30" s="289"/>
      <c r="G30" s="265" t="b">
        <v>0</v>
      </c>
      <c r="H30" s="265" t="b">
        <v>0</v>
      </c>
      <c r="I30" s="265" t="b">
        <v>0</v>
      </c>
      <c r="J30" s="5"/>
    </row>
    <row r="31" ht="48.75" customHeight="1">
      <c r="A31" s="5"/>
      <c r="B31" s="267">
        <v>45111.0</v>
      </c>
      <c r="C31" s="268" t="str">
        <f>'Cuestionario (asociado)'!C83</f>
        <v>¿La entidad necesita dos personas con firma autorizada para las transacciones bancarias? ¿Cuántas personas con firma autorizada constan en la cuenta bancaria y cuántas se necesitan para realizar transacciones?</v>
      </c>
      <c r="D31" s="280">
        <f>(IF('Cuestionario (asociado)'!D83=TRUE,1,0))+(IF('Cuestionario (asociado)'!D84=TRUE,2,0))+(IF('Cuestionario (asociado)'!D85=TRUE,3,0))+(IF('Cuestionario (asociado)'!D86=TRUE,4,0))</f>
        <v>0</v>
      </c>
      <c r="E31" s="287" t="str">
        <f t="shared" si="4"/>
        <v>Sin datos</v>
      </c>
      <c r="F31" s="289"/>
      <c r="G31" s="265" t="b">
        <v>0</v>
      </c>
      <c r="H31" s="265" t="b">
        <v>0</v>
      </c>
      <c r="I31" s="265" t="b">
        <v>0</v>
      </c>
      <c r="J31" s="5"/>
    </row>
    <row r="32" ht="39.0" customHeight="1">
      <c r="A32" s="5"/>
      <c r="B32" s="267">
        <v>45142.0</v>
      </c>
      <c r="C32" s="268" t="str">
        <f>'Cuestionario (asociado)'!C87</f>
        <v>¿En la entidad se exige que los saldos bancarios y los libros de caja se cuadren cada mes y se aprueben debidamente?</v>
      </c>
      <c r="D32" s="280">
        <f>(IF('Cuestionario (asociado)'!D87=TRUE,1,0))+(IF('Cuestionario (asociado)'!D88=TRUE,2,0))+(IF('Cuestionario (asociado)'!D89=TRUE,3,0))+(IF('Cuestionario (asociado)'!D90=TRUE,4,0))</f>
        <v>0</v>
      </c>
      <c r="E32" s="287" t="str">
        <f t="shared" si="4"/>
        <v>Sin datos</v>
      </c>
      <c r="F32" s="289"/>
      <c r="G32" s="265" t="b">
        <v>0</v>
      </c>
      <c r="H32" s="265" t="b">
        <v>0</v>
      </c>
      <c r="I32" s="265" t="b">
        <v>0</v>
      </c>
      <c r="J32" s="5"/>
    </row>
    <row r="33" ht="48.75" customHeight="1">
      <c r="A33" s="5"/>
      <c r="B33" s="267">
        <v>45173.0</v>
      </c>
      <c r="C33" s="268" t="str">
        <f>'Cuestionario (asociado)'!C91</f>
        <v>¿La entidad se ha sido sometido alguna vez a un control interno y/o a una auditoría financiera? En caso afirmativo, ¿se descubrió alguna cuestión relevante? En caso afirmativo, ¿actuó la entidad conforme a las recomendaciones?</v>
      </c>
      <c r="D33" s="280">
        <f>(IF('Cuestionario (asociado)'!D91=TRUE,1,0))+(IF('Cuestionario (asociado)'!D92=TRUE,2,0))+(IF('Cuestionario (asociado)'!D93=TRUE,3,0))+(IF('Cuestionario (asociado)'!D94=TRUE,4,0))</f>
        <v>0</v>
      </c>
      <c r="E33" s="287" t="str">
        <f t="shared" si="4"/>
        <v>Sin datos</v>
      </c>
      <c r="F33" s="289"/>
      <c r="G33" s="265" t="b">
        <v>0</v>
      </c>
      <c r="H33" s="265" t="b">
        <v>0</v>
      </c>
      <c r="I33" s="265" t="b">
        <v>0</v>
      </c>
      <c r="J33" s="5"/>
    </row>
    <row r="34" ht="26.25" customHeight="1">
      <c r="A34" s="5"/>
      <c r="B34" s="267">
        <v>45203.0</v>
      </c>
      <c r="C34" s="268" t="str">
        <f>'Cuestionario (asociado)'!C95</f>
        <v>¿Con qué frecuencia se realizan en su entidad el recuento de efectivo y los controles por muestreo?</v>
      </c>
      <c r="D34" s="280">
        <f>(IF('Cuestionario (asociado)'!D95=TRUE,1,0))+(IF('Cuestionario (asociado)'!D96=TRUE,2,0))+(IF('Cuestionario (asociado)'!D97=TRUE,3,0))+(IF('Cuestionario (asociado)'!D98=TRUE,4,0))</f>
        <v>0</v>
      </c>
      <c r="E34" s="287" t="str">
        <f t="shared" si="4"/>
        <v>Sin datos</v>
      </c>
      <c r="F34" s="289"/>
      <c r="G34" s="265" t="b">
        <v>0</v>
      </c>
      <c r="H34" s="265" t="b">
        <v>0</v>
      </c>
      <c r="I34" s="265" t="b">
        <v>0</v>
      </c>
      <c r="J34" s="5"/>
    </row>
    <row r="35" ht="48.0" customHeight="1">
      <c r="A35" s="5"/>
      <c r="B35" s="34">
        <v>45234.0</v>
      </c>
      <c r="C35" s="271" t="str">
        <f>'Cuestionario (asociado)'!C99</f>
        <v>¿La entidad limita la cantidad de efectivo que se custodia en una caja fuerte? ¿Se dividen adecuadamente las obligaciones de acceso a la caja fuerte? 
</v>
      </c>
      <c r="D35" s="280">
        <f>(IF('Cuestionario (asociado)'!D99=TRUE,1,0))+(IF('Cuestionario (asociado)'!D100=TRUE,2,0))+(IF('Cuestionario (asociado)'!D101=TRUE,3,0))+(IF('Cuestionario (asociado)'!D102=TRUE,4,0))</f>
        <v>0</v>
      </c>
      <c r="E35" s="287" t="str">
        <f t="shared" si="4"/>
        <v>Sin datos</v>
      </c>
      <c r="F35" s="290"/>
      <c r="G35" s="265" t="b">
        <v>0</v>
      </c>
      <c r="H35" s="265" t="b">
        <v>0</v>
      </c>
      <c r="I35" s="265" t="b">
        <v>0</v>
      </c>
      <c r="J35" s="5"/>
    </row>
    <row r="36" ht="21.75" customHeight="1">
      <c r="A36" s="5"/>
      <c r="B36" s="274" t="s">
        <v>496</v>
      </c>
      <c r="C36" s="255"/>
      <c r="D36" s="283">
        <f>Average(D25:D35)</f>
        <v>0</v>
      </c>
      <c r="E36" s="284" t="str">
        <f>'Do not change'!E13</f>
        <v>Sin datos</v>
      </c>
      <c r="F36" s="285"/>
      <c r="G36" s="285"/>
      <c r="H36" s="285"/>
      <c r="I36" s="286"/>
      <c r="J36" s="5"/>
    </row>
    <row r="37" ht="21.75" customHeight="1">
      <c r="A37" s="5"/>
      <c r="B37" s="279" t="s">
        <v>497</v>
      </c>
      <c r="C37" s="229"/>
      <c r="D37" s="229"/>
      <c r="E37" s="229"/>
      <c r="F37" s="229"/>
      <c r="G37" s="229"/>
      <c r="H37" s="229"/>
      <c r="I37" s="229"/>
      <c r="J37" s="5"/>
    </row>
    <row r="38" ht="49.5" customHeight="1">
      <c r="A38" s="5"/>
      <c r="B38" s="260">
        <v>44931.0</v>
      </c>
      <c r="C38" s="261" t="str">
        <f>'Cuestionario (asociado)'!C104</f>
        <v>¿La entidad tiene políticas y procedimientos de adquisiciones documentados claros y bien definidos que incluyan cláusulas y directrices sobre los conflictos de intereses?</v>
      </c>
      <c r="D38" s="291">
        <f>(IF('Cuestionario (asociado)'!D104=TRUE,1,0))+(IF('Cuestionario (asociado)'!D105=TRUE,2,0))+(IF('Cuestionario (asociado)'!D106=TRUE,3,0))+(IF('Cuestionario (asociado)'!D107=TRUE,4,0))</f>
        <v>0</v>
      </c>
      <c r="E38" s="287" t="str">
        <f t="shared" ref="E38:E40" si="5">IFS(D38=4,"4 - Alto",D38=3,"3 - Considerable",D38=2,"2 - Medio",D38=1,"1 - Bajo",D38=0,"Sin datos")</f>
        <v>Sin datos</v>
      </c>
      <c r="F38" s="288"/>
      <c r="G38" s="265" t="b">
        <v>0</v>
      </c>
      <c r="H38" s="265" t="b">
        <v>0</v>
      </c>
      <c r="I38" s="265" t="b">
        <v>0</v>
      </c>
      <c r="J38" s="5"/>
    </row>
    <row r="39" ht="30.0" customHeight="1">
      <c r="A39" s="5"/>
      <c r="B39" s="267">
        <v>44962.0</v>
      </c>
      <c r="C39" s="268" t="str">
        <f>'Cuestionario (asociado)'!C108</f>
        <v>¿La entidad tiene un proceso de autorización para aprobar los compromisos?</v>
      </c>
      <c r="D39" s="291">
        <f>(IF('Cuestionario (asociado)'!D108=TRUE,1,0))+(IF('Cuestionario (asociado)'!D109=TRUE,2,0))+(IF('Cuestionario (asociado)'!D110=TRUE,3,0))+(IF('Cuestionario (asociado)'!D111=TRUE,4,0))</f>
        <v>0</v>
      </c>
      <c r="E39" s="287" t="str">
        <f t="shared" si="5"/>
        <v>Sin datos</v>
      </c>
      <c r="F39" s="289"/>
      <c r="G39" s="265" t="b">
        <v>0</v>
      </c>
      <c r="H39" s="265" t="b">
        <v>0</v>
      </c>
      <c r="I39" s="265" t="b">
        <v>0</v>
      </c>
      <c r="J39" s="5"/>
    </row>
    <row r="40" ht="67.5" customHeight="1">
      <c r="A40" s="5"/>
      <c r="B40" s="34">
        <v>44990.0</v>
      </c>
      <c r="C40" s="271" t="str">
        <f>'Cuestionario (asociado)'!C112</f>
        <v>¿La entidad sigue un proceso bien definido para garantizar que las ofertas se reciben y evalúan de forma segura y transparente, así como un proceso de seguimiento del desempeño? ¿Cómo se gestionan las excepciones de estos procesos?</v>
      </c>
      <c r="D40" s="291">
        <f>(IF('Cuestionario (asociado)'!D112=TRUE,1,0))+(IF('Cuestionario (asociado)'!D113=TRUE,2,0))+(IF('Cuestionario (asociado)'!D114=TRUE,3,0))+(IF('Cuestionario (asociado)'!D115=TRUE,4,0))</f>
        <v>0</v>
      </c>
      <c r="E40" s="287" t="str">
        <f t="shared" si="5"/>
        <v>Sin datos</v>
      </c>
      <c r="F40" s="290"/>
      <c r="G40" s="265" t="b">
        <v>0</v>
      </c>
      <c r="H40" s="265" t="b">
        <v>0</v>
      </c>
      <c r="I40" s="265" t="b">
        <v>0</v>
      </c>
      <c r="J40" s="5"/>
    </row>
    <row r="41" ht="21.75" customHeight="1">
      <c r="A41" s="5"/>
      <c r="B41" s="292" t="s">
        <v>498</v>
      </c>
      <c r="C41" s="293"/>
      <c r="D41" s="294">
        <f>Average(D38:D40)</f>
        <v>0</v>
      </c>
      <c r="E41" s="295" t="str">
        <f>'Do not change'!E14</f>
        <v>Sin datos</v>
      </c>
      <c r="F41" s="296"/>
      <c r="G41" s="296"/>
      <c r="H41" s="296"/>
      <c r="I41" s="296"/>
      <c r="J41" s="5"/>
    </row>
    <row r="42" ht="21.75" customHeight="1">
      <c r="A42" s="5"/>
      <c r="B42" s="279" t="s">
        <v>499</v>
      </c>
      <c r="C42" s="229"/>
      <c r="D42" s="229"/>
      <c r="E42" s="229"/>
      <c r="F42" s="229"/>
      <c r="G42" s="229"/>
      <c r="H42" s="229"/>
      <c r="I42" s="229"/>
      <c r="J42" s="5"/>
    </row>
    <row r="43" ht="65.25" customHeight="1">
      <c r="A43" s="5"/>
      <c r="B43" s="260">
        <v>44932.0</v>
      </c>
      <c r="C43" s="261" t="str">
        <f>'Cuestionario (asociado)'!C117</f>
        <v>¿La política de contratación de la entidad incluye claramente cláusulas de no discriminación por razón de edad, género, religión, sexo, estado civil, discapacidad, origen étnico, estado de salud, nacimiento o condición social?</v>
      </c>
      <c r="D43" s="291">
        <f>(IF('Cuestionario (asociado)'!D117=TRUE,1,0))+(IF('Cuestionario (asociado)'!D118=TRUE,2,0))+(IF('Cuestionario (asociado)'!D119=TRUE,3,0))+(IF('Cuestionario (asociado)'!D120=TRUE,4,0))</f>
        <v>0</v>
      </c>
      <c r="E43" s="287" t="str">
        <f t="shared" ref="E43:E48" si="6">IFS(D43=4,"4 - Alto",D43=3,"3 - Considerable",D43=2,"2 - Medio",D43=1,"1 - Bajo",D43=0,"Sin datos")</f>
        <v>Sin datos</v>
      </c>
      <c r="F43" s="288"/>
      <c r="G43" s="265" t="b">
        <v>0</v>
      </c>
      <c r="H43" s="265" t="b">
        <v>0</v>
      </c>
      <c r="I43" s="265" t="b">
        <v>0</v>
      </c>
      <c r="J43" s="5"/>
    </row>
    <row r="44" ht="42.0" customHeight="1">
      <c r="A44" s="5"/>
      <c r="B44" s="267">
        <v>44963.0</v>
      </c>
      <c r="C44" s="268" t="str">
        <f>'Cuestionario (asociado)'!C121</f>
        <v>¿La entidad tiene una política de estándares de salud y seguridad clara y consolidada?</v>
      </c>
      <c r="D44" s="291">
        <f>(IF('Cuestionario (asociado)'!D121=TRUE,1,0))+(IF('Cuestionario (asociado)'!D122=TRUE,2,0))+(IF('Cuestionario (asociado)'!D123=TRUE,3,0))+(IF('Cuestionario (asociado)'!D124=TRUE,4,0))</f>
        <v>0</v>
      </c>
      <c r="E44" s="287" t="str">
        <f t="shared" si="6"/>
        <v>Sin datos</v>
      </c>
      <c r="F44" s="289"/>
      <c r="G44" s="265" t="b">
        <v>0</v>
      </c>
      <c r="H44" s="265" t="b">
        <v>0</v>
      </c>
      <c r="I44" s="265" t="b">
        <v>0</v>
      </c>
      <c r="J44" s="5"/>
    </row>
    <row r="45" ht="56.25" customHeight="1">
      <c r="A45" s="5"/>
      <c r="B45" s="208">
        <v>6.3</v>
      </c>
      <c r="C45" s="268" t="str">
        <f>'Cuestionario (asociado)'!C125</f>
        <v>¿Cómo garantiza la entidad que ofrece a los/as miembros de su personal, incluidos los/as trabajadores/as temporales, unas condiciones de trabajo seguras, higiénicas y adecuadas?</v>
      </c>
      <c r="D45" s="291">
        <f>(IF('Cuestionario (asociado)'!D125=TRUE,1,0))+(IF('Cuestionario (asociado)'!D126=TRUE,2,0))+(IF('Cuestionario (asociado)'!D127=TRUE,3,0))+(IF('Cuestionario (asociado)'!D128=TRUE,4,0))</f>
        <v>0</v>
      </c>
      <c r="E45" s="287" t="str">
        <f t="shared" si="6"/>
        <v>Sin datos</v>
      </c>
      <c r="F45" s="289"/>
      <c r="G45" s="265" t="b">
        <v>0</v>
      </c>
      <c r="H45" s="265" t="b">
        <v>0</v>
      </c>
      <c r="I45" s="265" t="b">
        <v>0</v>
      </c>
      <c r="J45" s="5"/>
    </row>
    <row r="46" ht="53.25" customHeight="1">
      <c r="A46" s="5"/>
      <c r="B46" s="267">
        <v>45022.0</v>
      </c>
      <c r="C46" s="268" t="str">
        <f>'Cuestionario (asociado)'!C129</f>
        <v>¿Cómo garantiza la entidad que no participa en algún tipo de acción de trabajo obligatorio o forzoso o de trabajo infantil y que no se beneficia de ellos?</v>
      </c>
      <c r="D46" s="291">
        <f>(IF('Cuestionario (asociado)'!D129=TRUE,1,0))+(IF('Cuestionario (asociado)'!D130=TRUE,2,0))+(IF('Cuestionario (asociado)'!D131=TRUE,3,0))+(IF('Cuestionario (asociado)'!D132=TRUE,4,0))</f>
        <v>0</v>
      </c>
      <c r="E46" s="287" t="str">
        <f t="shared" si="6"/>
        <v>Sin datos</v>
      </c>
      <c r="F46" s="289"/>
      <c r="G46" s="265" t="b">
        <v>0</v>
      </c>
      <c r="H46" s="265" t="b">
        <v>0</v>
      </c>
      <c r="I46" s="265" t="b">
        <v>0</v>
      </c>
      <c r="J46" s="5"/>
    </row>
    <row r="47" ht="61.5" customHeight="1">
      <c r="A47" s="5"/>
      <c r="B47" s="267">
        <v>45052.0</v>
      </c>
      <c r="C47" s="268" t="str">
        <f>'Cuestionario (asociado)'!C133</f>
        <v>¿La entidad celebra consultas con la comunidad local y tiene mecanismos para abordar o mitigar los efectos perjudiciales para la comunidad local y/o el entorno?</v>
      </c>
      <c r="D47" s="291">
        <f>(IF('Cuestionario (asociado)'!D133=TRUE,1,0))+(IF('Cuestionario (asociado)'!D134=TRUE,2,0))+(IF('Cuestionario (asociado)'!D135=TRUE,3,0))+(IF('Cuestionario (asociado)'!D136=TRUE,4,0))</f>
        <v>0</v>
      </c>
      <c r="E47" s="287" t="str">
        <f t="shared" si="6"/>
        <v>Sin datos</v>
      </c>
      <c r="F47" s="289"/>
      <c r="G47" s="265" t="b">
        <v>0</v>
      </c>
      <c r="H47" s="265" t="b">
        <v>0</v>
      </c>
      <c r="I47" s="265" t="b">
        <v>0</v>
      </c>
      <c r="J47" s="5"/>
    </row>
    <row r="48" ht="68.25" customHeight="1">
      <c r="A48" s="5"/>
      <c r="B48" s="34">
        <v>45083.0</v>
      </c>
      <c r="C48" s="271" t="str">
        <f>'Cuestionario (asociado)'!C137</f>
        <v>¿La entidad tiene una política y/o directrices sobre la seguridad del personal en la cual se incluye un mecanismo de denuncia, de protección y de respuesta para los incidentes o accidentes de seguridad que se produzcan durante una misión oficial, incluidos los viajes oficiales?</v>
      </c>
      <c r="D48" s="291">
        <f>(IF('Cuestionario (asociado)'!D137=TRUE,1,0))+(IF('Cuestionario (asociado)'!D138=TRUE,2,0))+(IF('Cuestionario (asociado)'!D139=TRUE,3,0))+(IF('Cuestionario (asociado)'!D140=TRUE,4,0))</f>
        <v>0</v>
      </c>
      <c r="E48" s="287" t="str">
        <f t="shared" si="6"/>
        <v>Sin datos</v>
      </c>
      <c r="F48" s="290"/>
      <c r="G48" s="265" t="b">
        <v>0</v>
      </c>
      <c r="H48" s="265" t="b">
        <v>0</v>
      </c>
      <c r="I48" s="265" t="b">
        <v>0</v>
      </c>
      <c r="J48" s="5"/>
    </row>
    <row r="49" ht="21.75" customHeight="1">
      <c r="A49" s="5"/>
      <c r="B49" s="274" t="s">
        <v>500</v>
      </c>
      <c r="C49" s="255"/>
      <c r="D49" s="283">
        <f>Average(D43:D48)</f>
        <v>0</v>
      </c>
      <c r="E49" s="284" t="str">
        <f>'Do not change'!E15</f>
        <v>Sin datos</v>
      </c>
      <c r="F49" s="285"/>
      <c r="G49" s="285"/>
      <c r="H49" s="285"/>
      <c r="I49" s="286"/>
      <c r="J49" s="5"/>
    </row>
    <row r="50" ht="21.75" customHeight="1">
      <c r="A50" s="5"/>
      <c r="B50" s="279" t="s">
        <v>501</v>
      </c>
      <c r="C50" s="229"/>
      <c r="D50" s="229"/>
      <c r="E50" s="229"/>
      <c r="F50" s="229"/>
      <c r="G50" s="229"/>
      <c r="H50" s="229"/>
      <c r="I50" s="229"/>
      <c r="J50" s="5"/>
    </row>
    <row r="51" ht="15.75" customHeight="1">
      <c r="A51" s="5"/>
      <c r="B51" s="297">
        <v>44933.0</v>
      </c>
      <c r="C51" s="298" t="str">
        <f>'Cuestionario (asociado)'!C142</f>
        <v>En los últimos cinco años, ¿qué calificación ha obtenido la entidad en la evaluación de la capacidad en cuestiones de PSEA (ya sea preliminar o final o la haya realizado UNOPS u otra entidad de las Naciones Unidas o donante/fuente de financiación)? </v>
      </c>
      <c r="D51" s="299">
        <f>(IF('Cuestionario (asociado)'!D142=TRUE,1,0))+(IF('Cuestionario (asociado)'!D143=TRUE,2,0))+(IF('Cuestionario (asociado)'!D144=TRUE,3,0))+(IF('Cuestionario (asociado)'!D145=TRUE,4,0))</f>
        <v>0</v>
      </c>
      <c r="E51" s="287" t="str">
        <f>IFS(D51=4,"4 - Alto",D51=3,"3 - Considerable",D51=2,"2 - Medio",D51=1,"1 - Bajo",D51=0,"Sin datos")</f>
        <v>Sin datos</v>
      </c>
      <c r="F51" s="300"/>
      <c r="G51" s="265" t="b">
        <v>0</v>
      </c>
      <c r="H51" s="265" t="b">
        <v>0</v>
      </c>
      <c r="I51" s="265" t="b">
        <v>0</v>
      </c>
      <c r="J51" s="5"/>
    </row>
    <row r="52" ht="21.75" customHeight="1">
      <c r="A52" s="5"/>
      <c r="B52" s="274" t="s">
        <v>502</v>
      </c>
      <c r="C52" s="255"/>
      <c r="D52" s="283">
        <f>Average(D51)</f>
        <v>0</v>
      </c>
      <c r="E52" s="284" t="str">
        <f>'Do not change'!E16</f>
        <v>Sin datos</v>
      </c>
      <c r="F52" s="285"/>
      <c r="G52" s="285"/>
      <c r="H52" s="285"/>
      <c r="I52" s="286"/>
      <c r="J52" s="5"/>
    </row>
    <row r="53" ht="21.75" customHeight="1">
      <c r="A53" s="5"/>
      <c r="B53" s="301" t="s">
        <v>503</v>
      </c>
      <c r="C53" s="47"/>
      <c r="D53" s="47"/>
      <c r="E53" s="47"/>
      <c r="F53" s="47"/>
      <c r="G53" s="47"/>
      <c r="H53" s="47"/>
      <c r="I53" s="47"/>
      <c r="J53" s="5"/>
    </row>
    <row r="54" ht="46.5" customHeight="1">
      <c r="A54" s="5"/>
      <c r="B54" s="260">
        <v>44934.0</v>
      </c>
      <c r="C54" s="261" t="str">
        <f>'Cuestionario (asociado)'!C147</f>
        <v>¿La entidad tiene un sistema de gestión de las existencia que permita monitorear los activos tangibles y los bienes fungibles, en su caso?</v>
      </c>
      <c r="D54" s="291">
        <f>(IF('Cuestionario (asociado)'!D147=TRUE,1,0))+(IF('Cuestionario (asociado)'!D148=TRUE,2,0))+(IF('Cuestionario (asociado)'!D149=TRUE,3,0))+(IF('Cuestionario (asociado)'!D150=TRUE,4,0))</f>
        <v>0</v>
      </c>
      <c r="E54" s="287" t="str">
        <f t="shared" ref="E54:E56" si="7">IFS(D54=4,"4 - Alto",D54=3,"3 - Considerable",D54=2,"2 - Medio",D54=1,"1 - Bajo",D54=0,"Sin datos")</f>
        <v>Sin datos</v>
      </c>
      <c r="F54" s="288"/>
      <c r="G54" s="265" t="b">
        <v>0</v>
      </c>
      <c r="H54" s="265" t="b">
        <v>0</v>
      </c>
      <c r="I54" s="265" t="b">
        <v>0</v>
      </c>
      <c r="J54" s="5"/>
    </row>
    <row r="55" ht="48.75" customHeight="1">
      <c r="A55" s="5"/>
      <c r="B55" s="267">
        <v>44965.0</v>
      </c>
      <c r="C55" s="268" t="str">
        <f>'Cuestionario (asociado)'!C151</f>
        <v>¿La entidad tiene una política y/o procedimiento claros y bien definidos para la gestión de las existencias? ¿Se revisan y actualizan con regularidad?</v>
      </c>
      <c r="D55" s="291">
        <f>(IF('Cuestionario (asociado)'!D151=TRUE,1,0))+(IF('Cuestionario (asociado)'!D152=TRUE,2,0))+(IF('Cuestionario (asociado)'!D153=TRUE,3,0))+(IF('Cuestionario (asociado)'!D154=TRUE,4,0))</f>
        <v>0</v>
      </c>
      <c r="E55" s="287" t="str">
        <f t="shared" si="7"/>
        <v>Sin datos</v>
      </c>
      <c r="F55" s="289"/>
      <c r="G55" s="265" t="b">
        <v>0</v>
      </c>
      <c r="H55" s="265" t="b">
        <v>0</v>
      </c>
      <c r="I55" s="265" t="b">
        <v>0</v>
      </c>
      <c r="J55" s="5"/>
    </row>
    <row r="56" ht="25.5" customHeight="1">
      <c r="A56" s="5"/>
      <c r="B56" s="34">
        <v>44993.0</v>
      </c>
      <c r="C56" s="271" t="str">
        <f>'Cuestionario (asociado)'!C155</f>
        <v>¿La entidad realiza de forma periódica comprobaciones físicas de los activos? ¿Se etiquetan los activos?</v>
      </c>
      <c r="D56" s="291">
        <f>(IF('Cuestionario (asociado)'!D155=TRUE,1,0))+(IF('Cuestionario (asociado)'!D156=TRUE,2,0))+(IF('Cuestionario (asociado)'!D157=TRUE,3,0))+(IF('Cuestionario (asociado)'!D158=TRUE,4,0))</f>
        <v>0</v>
      </c>
      <c r="E56" s="287" t="str">
        <f t="shared" si="7"/>
        <v>Sin datos</v>
      </c>
      <c r="F56" s="290"/>
      <c r="G56" s="265" t="b">
        <v>0</v>
      </c>
      <c r="H56" s="265" t="b">
        <v>0</v>
      </c>
      <c r="I56" s="265" t="b">
        <v>0</v>
      </c>
      <c r="J56" s="5"/>
    </row>
    <row r="57" ht="21.75" customHeight="1">
      <c r="A57" s="5"/>
      <c r="B57" s="274" t="s">
        <v>504</v>
      </c>
      <c r="C57" s="255"/>
      <c r="D57" s="283">
        <f>Average(D54:D56)</f>
        <v>0</v>
      </c>
      <c r="E57" s="284" t="str">
        <f>'Do not change'!E17</f>
        <v>Sin datos</v>
      </c>
      <c r="F57" s="285"/>
      <c r="G57" s="285"/>
      <c r="H57" s="285"/>
      <c r="I57" s="286"/>
      <c r="J57" s="5"/>
    </row>
    <row r="58" ht="21.75" customHeight="1">
      <c r="A58" s="5"/>
      <c r="B58" s="279" t="s">
        <v>505</v>
      </c>
      <c r="C58" s="229"/>
      <c r="D58" s="229"/>
      <c r="E58" s="229"/>
      <c r="F58" s="229"/>
      <c r="G58" s="229"/>
      <c r="H58" s="229"/>
      <c r="I58" s="229"/>
      <c r="J58" s="5"/>
    </row>
    <row r="59" ht="26.25" customHeight="1">
      <c r="A59" s="5"/>
      <c r="B59" s="260">
        <v>44935.0</v>
      </c>
      <c r="C59" s="261" t="str">
        <f>'Cuestionario (asociado)'!C160</f>
        <v>¿La entidad realiza actividades de PSEA y de monitoreo con los subasociados encargados de la implementación?</v>
      </c>
      <c r="D59" s="291">
        <f>(IF('Cuestionario (asociado)'!D160=TRUE,1,0))+(IF('Cuestionario (asociado)'!D161=TRUE,2,0))+(IF('Cuestionario (asociado)'!D162=TRUE,3,0))+(IF('Cuestionario (asociado)'!D163=TRUE,4,0))</f>
        <v>0</v>
      </c>
      <c r="E59" s="287" t="str">
        <f t="shared" ref="E59:E64" si="8">IFS(D59=4,"4 - Alto",D59=3,"3 - Considerable",D59=2,"2 - Medio",D59=1,"1 - Bajo",D59=0,"Sin datos")</f>
        <v>Sin datos</v>
      </c>
      <c r="F59" s="288"/>
      <c r="G59" s="265" t="b">
        <v>0</v>
      </c>
      <c r="H59" s="265" t="b">
        <v>0</v>
      </c>
      <c r="I59" s="265" t="b">
        <v>0</v>
      </c>
      <c r="J59" s="5"/>
    </row>
    <row r="60" ht="27.75" customHeight="1">
      <c r="A60" s="5"/>
      <c r="B60" s="267">
        <v>44966.0</v>
      </c>
      <c r="C60" s="268" t="str">
        <f>'Cuestionario (asociado)'!C164</f>
        <v>Si la entidad tiene subasociados encargados de la implementación, ¿cómo los selecciona?</v>
      </c>
      <c r="D60" s="291">
        <f>(IF('Cuestionario (asociado)'!D164=TRUE,1,0))+(IF('Cuestionario (asociado)'!D165=TRUE,2,0))+(IF('Cuestionario (asociado)'!D166=TRUE,3,0))+(IF('Cuestionario (asociado)'!D167=TRUE,4,0))</f>
        <v>0</v>
      </c>
      <c r="E60" s="287" t="str">
        <f t="shared" si="8"/>
        <v>Sin datos</v>
      </c>
      <c r="F60" s="289"/>
      <c r="G60" s="265" t="b">
        <v>0</v>
      </c>
      <c r="H60" s="265" t="b">
        <v>0</v>
      </c>
      <c r="I60" s="265" t="b">
        <v>0</v>
      </c>
      <c r="J60" s="5"/>
    </row>
    <row r="61" ht="36.75" customHeight="1">
      <c r="A61" s="5"/>
      <c r="B61" s="267">
        <v>44994.0</v>
      </c>
      <c r="C61" s="268" t="str">
        <f>'Cuestionario (asociado)'!C168</f>
        <v>En caso de que entidad tenga acuerdos en vigor con subasociados encargados de la implementación, ¿estos subasociados están registrados conforme a la ley?</v>
      </c>
      <c r="D61" s="291">
        <f>(IF('Cuestionario (asociado)'!D168=TRUE,1,0))+(IF('Cuestionario (asociado)'!D169=TRUE,2,0))+(IF('Cuestionario (asociado)'!D170=TRUE,3,0))+(IF('Cuestionario (asociado)'!D171=TRUE,4,0))</f>
        <v>0</v>
      </c>
      <c r="E61" s="287" t="str">
        <f t="shared" si="8"/>
        <v>Sin datos</v>
      </c>
      <c r="F61" s="289"/>
      <c r="G61" s="265" t="b">
        <v>0</v>
      </c>
      <c r="H61" s="265" t="b">
        <v>0</v>
      </c>
      <c r="I61" s="265" t="b">
        <v>0</v>
      </c>
      <c r="J61" s="5"/>
    </row>
    <row r="62" ht="36.75" customHeight="1">
      <c r="A62" s="5"/>
      <c r="B62" s="267">
        <v>45025.0</v>
      </c>
      <c r="C62" s="268" t="str">
        <f>'Cuestionario (asociado)'!C172</f>
        <v>¿La entidad ha realizado una evaluación de los riesgos de su subasociado encargado de la implementación antes de firmar un acuerdo?</v>
      </c>
      <c r="D62" s="291">
        <f>(IF('Cuestionario (asociado)'!D172=TRUE,1,0))+(IF('Cuestionario (asociado)'!D173=TRUE,2,0))+(IF('Cuestionario (asociado)'!D174=TRUE,3,0))+(IF('Cuestionario (asociado)'!D175=TRUE,4,0))</f>
        <v>0</v>
      </c>
      <c r="E62" s="287" t="str">
        <f t="shared" si="8"/>
        <v>Sin datos</v>
      </c>
      <c r="F62" s="289"/>
      <c r="G62" s="265" t="b">
        <v>0</v>
      </c>
      <c r="H62" s="265" t="b">
        <v>0</v>
      </c>
      <c r="I62" s="265" t="b">
        <v>0</v>
      </c>
      <c r="J62" s="5"/>
    </row>
    <row r="63" ht="57.0" customHeight="1">
      <c r="A63" s="5"/>
      <c r="B63" s="267">
        <v>45055.0</v>
      </c>
      <c r="C63" s="268" t="str">
        <f>'Cuestionario (asociado)'!C176</f>
        <v>¿La entidad realiza a los nuevos subasociados encargados de la implementación una evaluación de la capacidad en cuestiones de PSEA antes de firmar un acuerdo, la cual se ajusta a los estándares de la Evaluación de las Naciones Unidas de la capacidad del asociado encargado de la implementación en cuestiones de PSEA (United Nations Implementing Partner PSEA Capacity Assessment)?</v>
      </c>
      <c r="D63" s="291">
        <f>(IF('Cuestionario (asociado)'!D176=TRUE,1,0))+(IF('Cuestionario (asociado)'!D177=TRUE,2,0))+(IF('Cuestionario (asociado)'!D178=TRUE,3,0))+(IF('Cuestionario (asociado)'!D179=TRUE,4,0))</f>
        <v>0</v>
      </c>
      <c r="E63" s="287" t="str">
        <f t="shared" si="8"/>
        <v>Sin datos</v>
      </c>
      <c r="F63" s="289"/>
      <c r="G63" s="265" t="b">
        <v>0</v>
      </c>
      <c r="H63" s="265" t="b">
        <v>0</v>
      </c>
      <c r="I63" s="265" t="b">
        <v>0</v>
      </c>
      <c r="J63" s="5"/>
    </row>
    <row r="64" ht="59.25" customHeight="1">
      <c r="A64" s="5"/>
      <c r="B64" s="34">
        <v>45086.0</v>
      </c>
      <c r="C64" s="271" t="str">
        <f>'Cuestionario (asociado)'!C180</f>
        <v>¿Todos los acuerdos de la entidad con subasociados encargados de la implementación o con proveedores de servicios (incluidos, entre otros, los/as miembros del personal de transporte, del almacén y de vigilancia) incorporan como parte del mismo los principios básicos de los estándares de conducta, entre los que se incluyen disposiciones de PSEA y de no discriminación?</v>
      </c>
      <c r="D64" s="291">
        <f>(IF('Cuestionario (asociado)'!D180=TRUE,1,0))+(IF('Cuestionario (asociado)'!D181=TRUE,2,0))+(IF('Cuestionario (asociado)'!D182=TRUE,3,0))+(IF('Cuestionario (asociado)'!D183=TRUE,4,0))</f>
        <v>0</v>
      </c>
      <c r="E64" s="287" t="str">
        <f t="shared" si="8"/>
        <v>Sin datos</v>
      </c>
      <c r="F64" s="290"/>
      <c r="G64" s="265" t="b">
        <v>0</v>
      </c>
      <c r="H64" s="265" t="b">
        <v>0</v>
      </c>
      <c r="I64" s="265" t="b">
        <v>0</v>
      </c>
      <c r="J64" s="5"/>
    </row>
    <row r="65" ht="21.75" customHeight="1">
      <c r="A65" s="5"/>
      <c r="B65" s="302" t="s">
        <v>506</v>
      </c>
      <c r="C65" s="303"/>
      <c r="D65" s="304">
        <f>Average(D59:D64)</f>
        <v>0</v>
      </c>
      <c r="E65" s="305" t="str">
        <f>'Do not change'!E18</f>
        <v>Sin datos</v>
      </c>
      <c r="F65" s="306"/>
      <c r="G65" s="306"/>
      <c r="H65" s="306"/>
      <c r="I65" s="307"/>
      <c r="J65" s="5"/>
    </row>
    <row r="66" ht="21.75" customHeight="1">
      <c r="A66" s="5"/>
      <c r="B66" s="308"/>
      <c r="C66" s="309"/>
      <c r="D66" s="310"/>
      <c r="E66" s="311"/>
      <c r="F66" s="123"/>
      <c r="G66" s="5"/>
      <c r="H66" s="5"/>
      <c r="I66" s="5"/>
      <c r="J66" s="5"/>
    </row>
    <row r="67" ht="21.75" customHeight="1">
      <c r="A67" s="5"/>
      <c r="B67" s="312" t="s">
        <v>507</v>
      </c>
      <c r="C67" s="238"/>
      <c r="D67" s="313" t="str">
        <f>'Cuestionario (asociado)'!D185</f>
        <v/>
      </c>
      <c r="E67" s="9"/>
      <c r="F67" s="10"/>
      <c r="G67" s="5"/>
      <c r="H67" s="5"/>
      <c r="I67" s="5"/>
      <c r="J67" s="5"/>
    </row>
    <row r="68" ht="21.75" customHeight="1">
      <c r="A68" s="5"/>
      <c r="B68" s="314" t="s">
        <v>508</v>
      </c>
      <c r="C68" s="47"/>
      <c r="D68" s="315" t="str">
        <f>'Cuestionario (asociado)'!D189</f>
        <v/>
      </c>
      <c r="E68" s="316"/>
      <c r="F68" s="317"/>
      <c r="G68" s="5"/>
      <c r="H68" s="5"/>
      <c r="I68" s="5"/>
      <c r="J68" s="5"/>
    </row>
    <row r="69" ht="21.75" customHeight="1">
      <c r="A69" s="5"/>
      <c r="B69" s="314" t="s">
        <v>509</v>
      </c>
      <c r="C69" s="47"/>
      <c r="D69" s="315" t="str">
        <f>'Cuestionario (asociado)'!D186</f>
        <v/>
      </c>
      <c r="E69" s="316"/>
      <c r="F69" s="317"/>
      <c r="G69" s="5"/>
      <c r="H69" s="5"/>
      <c r="I69" s="5"/>
      <c r="J69" s="5"/>
    </row>
    <row r="70" ht="21.75" customHeight="1">
      <c r="A70" s="5"/>
      <c r="B70" s="314" t="s">
        <v>510</v>
      </c>
      <c r="C70" s="47"/>
      <c r="D70" s="315" t="str">
        <f>'Cuestionario (asociado)'!D187</f>
        <v/>
      </c>
      <c r="E70" s="316"/>
      <c r="F70" s="317"/>
      <c r="G70" s="5"/>
      <c r="H70" s="5"/>
      <c r="I70" s="5"/>
      <c r="J70" s="5"/>
    </row>
    <row r="71" ht="21.75" customHeight="1">
      <c r="A71" s="5"/>
      <c r="B71" s="318" t="s">
        <v>511</v>
      </c>
      <c r="C71" s="21"/>
      <c r="D71" s="319" t="str">
        <f>'Cuestionario (asociado)'!D188</f>
        <v/>
      </c>
      <c r="E71" s="21"/>
      <c r="F71" s="24"/>
      <c r="G71" s="5"/>
      <c r="H71" s="5"/>
      <c r="I71" s="5"/>
      <c r="J71" s="5"/>
    </row>
    <row r="72" ht="21.75" customHeight="1">
      <c r="A72" s="5"/>
      <c r="B72" s="5"/>
      <c r="C72" s="5"/>
      <c r="D72" s="5"/>
      <c r="E72" s="5"/>
      <c r="F72" s="5"/>
      <c r="G72" s="5"/>
      <c r="H72" s="5"/>
      <c r="I72" s="5"/>
      <c r="J72" s="5"/>
    </row>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8">
    <mergeCell ref="G5:I5"/>
    <mergeCell ref="B7:I7"/>
    <mergeCell ref="B2:C2"/>
    <mergeCell ref="D2:E2"/>
    <mergeCell ref="F2:I2"/>
    <mergeCell ref="B4:I4"/>
    <mergeCell ref="B5:B6"/>
    <mergeCell ref="C5:C6"/>
    <mergeCell ref="D5:D6"/>
    <mergeCell ref="E5:E6"/>
    <mergeCell ref="F5:F6"/>
    <mergeCell ref="B11:C11"/>
    <mergeCell ref="B12:I12"/>
    <mergeCell ref="B15:C15"/>
    <mergeCell ref="B16:I16"/>
    <mergeCell ref="B24:I24"/>
    <mergeCell ref="B23:C23"/>
    <mergeCell ref="B36:C36"/>
    <mergeCell ref="B37:I37"/>
    <mergeCell ref="B41:C41"/>
    <mergeCell ref="B42:I42"/>
    <mergeCell ref="B49:C49"/>
    <mergeCell ref="B50:I50"/>
    <mergeCell ref="B68:C68"/>
    <mergeCell ref="D68:F68"/>
    <mergeCell ref="B69:C69"/>
    <mergeCell ref="D69:F69"/>
    <mergeCell ref="B70:C70"/>
    <mergeCell ref="D70:F70"/>
    <mergeCell ref="B71:C71"/>
    <mergeCell ref="D71:F71"/>
    <mergeCell ref="B52:C52"/>
    <mergeCell ref="B53:I53"/>
    <mergeCell ref="B57:C57"/>
    <mergeCell ref="B58:I58"/>
    <mergeCell ref="B65:C65"/>
    <mergeCell ref="B67:C67"/>
    <mergeCell ref="D67:F67"/>
  </mergeCells>
  <conditionalFormatting sqref="E1 E3:E6 E8:E15 E17:E23 E25:E36 E38:E41 E43:E49 E51:E52 E54:E57 E59:E66">
    <cfRule type="containsText" dxfId="5" priority="1" operator="containsText" text="3 - Considerable">
      <formula>NOT(ISERROR(SEARCH(("3 - Considerable"),(E1))))</formula>
    </cfRule>
  </conditionalFormatting>
  <conditionalFormatting sqref="B18:B21 B26:B34 B39 B44:B47 B55 B60:B63 C5:C6 C8:C10 C13:C14 C17:C22 C25:C35 C38:C40 C43:C48 C51 C54:C56 C59:C64">
    <cfRule type="expression" dxfId="2" priority="2">
      <formula>(#REF!="x")</formula>
    </cfRule>
  </conditionalFormatting>
  <conditionalFormatting sqref="E1 E3:E6 E8:E15 E17:E23 E25:E36 E38:E41 E43:E49 E51:E52 E54:E57 E59:E66">
    <cfRule type="containsText" dxfId="6" priority="3" operator="containsText" text="4 - Alto">
      <formula>NOT(ISERROR(SEARCH(("4 - Alto"),(E1))))</formula>
    </cfRule>
  </conditionalFormatting>
  <conditionalFormatting sqref="E1 E3:E6 E8:E15 E17:E23 E25:E36 E38:E41 E43:E49 E51:E52 E54:E57 E59:E66">
    <cfRule type="containsText" dxfId="8" priority="4" operator="containsText" text="2 - Medio">
      <formula>NOT(ISERROR(SEARCH(("2 - Medio"),(E1))))</formula>
    </cfRule>
  </conditionalFormatting>
  <conditionalFormatting sqref="E1 E3:E6 E8:E15 E17:E23 E25:E36 E38:E41 E43:E49 E51:E52 E54:E57 E59:E66">
    <cfRule type="containsText" dxfId="3" priority="5" operator="containsText" text="1 - Bajo">
      <formula>NOT(ISERROR(SEARCH(("1 - Bajo"),(E1))))</formula>
    </cfRule>
  </conditionalFormatting>
  <conditionalFormatting sqref="D1:D72">
    <cfRule type="cellIs" dxfId="3" priority="6" operator="equal">
      <formula>1</formula>
    </cfRule>
  </conditionalFormatting>
  <conditionalFormatting sqref="D8:D10 D13:D14 D17:D22 D25:D35">
    <cfRule type="cellIs" dxfId="8" priority="7" operator="equal">
      <formula>2</formula>
    </cfRule>
  </conditionalFormatting>
  <conditionalFormatting sqref="D8:D10 D13:D14 D17:D22 D25:D35">
    <cfRule type="cellIs" dxfId="9" priority="8" operator="equal">
      <formula>3</formula>
    </cfRule>
  </conditionalFormatting>
  <conditionalFormatting sqref="D8:D10 D13:D14 D17:D22 D25:D35">
    <cfRule type="cellIs" dxfId="10" priority="9" operator="equal">
      <formula>4</formula>
    </cfRule>
  </conditionalFormatting>
  <conditionalFormatting sqref="D1:D72">
    <cfRule type="cellIs" dxfId="3" priority="10" operator="between">
      <formula>0.01</formula>
      <formula>1.49</formula>
    </cfRule>
  </conditionalFormatting>
  <conditionalFormatting sqref="D1:D72">
    <cfRule type="cellIs" dxfId="8" priority="11" operator="between">
      <formula>1.5</formula>
      <formula>2.49</formula>
    </cfRule>
  </conditionalFormatting>
  <conditionalFormatting sqref="D1:D72">
    <cfRule type="cellIs" dxfId="9" priority="12" operator="between">
      <formula>2.5</formula>
      <formula>3.49</formula>
    </cfRule>
  </conditionalFormatting>
  <conditionalFormatting sqref="D1:D72">
    <cfRule type="cellIs" dxfId="6" priority="13" operator="between">
      <formula>3.5</formula>
      <formula>4</formula>
    </cfRule>
  </conditionalFormatting>
  <conditionalFormatting sqref="E1 E3:E6 E8:E66">
    <cfRule type="containsText" dxfId="11" priority="14" operator="containsText" text="Sin datos">
      <formula>NOT(ISERROR(SEARCH(("Sin datos"),(E1))))</formula>
    </cfRule>
  </conditionalFormatting>
  <conditionalFormatting sqref="D1:D72">
    <cfRule type="cellIs" dxfId="11" priority="15" operator="equal">
      <formula>0</formula>
    </cfRule>
  </conditionalFormatting>
  <dataValidations>
    <dataValidation type="list" allowBlank="1" showErrorMessage="1" sqref="E8:E10 E13:E14 E17:E22 E38:E40 E43:E48 E51 E54:E56 E59:E64">
      <formula1>'Do not change'!$B$2:$B$7</formula1>
    </dataValidation>
    <dataValidation type="list" allowBlank="1" showErrorMessage="1" sqref="E25:E35">
      <formula1>'Do not change'!$B$3:$B$7</formula1>
    </dataValidation>
  </dataValidations>
  <hyperlinks>
    <hyperlink r:id="rId2" ref="D2"/>
  </hyperlinks>
  <printOptions/>
  <pageMargins bottom="0.6038219941608424" footer="0.0" header="0.0" left="0.7480314960629921" right="0.7480314960629921" top="0.6038219941608424"/>
  <pageSetup fitToHeight="0" paperSize="9" orientation="portrait"/>
  <drawing r:id="rId3"/>
  <legacyDrawing r:id="rId4"/>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71"/>
    <col customWidth="1" min="2" max="2" width="70.43"/>
    <col customWidth="1" min="3" max="3" width="12.71"/>
    <col customWidth="1" min="4" max="4" width="26.43"/>
    <col customWidth="1" min="5" max="5" width="23.29"/>
    <col customWidth="1" min="6" max="6" width="3.43"/>
  </cols>
  <sheetData>
    <row r="2">
      <c r="B2" s="320" t="s">
        <v>512</v>
      </c>
      <c r="D2" s="321" t="s">
        <v>513</v>
      </c>
      <c r="E2" s="322"/>
    </row>
    <row r="3">
      <c r="B3" s="323" t="s">
        <v>514</v>
      </c>
      <c r="D3" s="324">
        <v>0.0</v>
      </c>
      <c r="E3" s="325" t="s">
        <v>515</v>
      </c>
    </row>
    <row r="4">
      <c r="B4" s="323" t="s">
        <v>469</v>
      </c>
      <c r="D4" s="326" t="s">
        <v>516</v>
      </c>
      <c r="E4" s="327" t="s">
        <v>517</v>
      </c>
    </row>
    <row r="5">
      <c r="B5" s="323" t="s">
        <v>518</v>
      </c>
      <c r="D5" s="326" t="s">
        <v>519</v>
      </c>
      <c r="E5" s="327" t="s">
        <v>518</v>
      </c>
    </row>
    <row r="6">
      <c r="B6" s="323" t="s">
        <v>517</v>
      </c>
      <c r="D6" s="326" t="s">
        <v>520</v>
      </c>
      <c r="E6" s="327" t="s">
        <v>469</v>
      </c>
    </row>
    <row r="7">
      <c r="B7" s="323" t="s">
        <v>515</v>
      </c>
      <c r="D7" s="328" t="s">
        <v>521</v>
      </c>
      <c r="E7" s="329" t="s">
        <v>514</v>
      </c>
    </row>
    <row r="8">
      <c r="D8" s="330"/>
      <c r="E8" s="330"/>
    </row>
    <row r="9">
      <c r="B9" s="331" t="s">
        <v>522</v>
      </c>
      <c r="C9" s="332" t="s">
        <v>523</v>
      </c>
      <c r="D9" s="333" t="s">
        <v>524</v>
      </c>
      <c r="E9" s="333" t="s">
        <v>525</v>
      </c>
    </row>
    <row r="10">
      <c r="B10" s="334" t="str">
        <f>'Hoja de puntuación (UNOPS)'!B7</f>
        <v>Sección 1: Asociado encargado de la implementación y gobernanza</v>
      </c>
      <c r="C10" s="335" t="s">
        <v>526</v>
      </c>
      <c r="D10" s="336">
        <f>((((IF('Hoja de puntuación (UNOPS)'!E8="1 - Bajo",1))+(IF('Hoja de puntuación (UNOPS)'!E8="2 - Medio",2))+(IF('Hoja de puntuación (UNOPS)'!E8="3 - Considerable",3))+(IF('Hoja de puntuación (UNOPS)'!E8="4 - Alto",4)))+((IF('Hoja de puntuación (UNOPS)'!E9="1 - Bajo",1))+(IF('Hoja de puntuación (UNOPS)'!E9="2 - Medio",2))+(IF('Hoja de puntuación (UNOPS)'!E9="3 - Considerable",3))+(IF('Hoja de puntuación (UNOPS)'!E9="4 - Alto",4))+((IF('Hoja de puntuación (UNOPS)'!E10="1 - Bajo",1))+(IF('Hoja de puntuación (UNOPS)'!E10="2 - Medio",2))+(IF('Hoja de puntuación (UNOPS)'!E10="3 - Considerable",3))+(IF('Hoja de puntuación (UNOPS)'!E10="4 - Alto",4)))))/3)</f>
        <v>0</v>
      </c>
      <c r="E10" s="337" t="str">
        <f t="shared" ref="E10:E18" si="1">IFS(D10&gt;=3.5,"4 - Alto",D10&gt;=2.5,"3 - Considerable",D10&gt;=1.5,"2 - Medio",D10&gt;=0.01,"1 - Bajo",D10=0,"Sin datos")</f>
        <v>Sin datos</v>
      </c>
    </row>
    <row r="11">
      <c r="B11" s="334" t="str">
        <f>'Hoja de puntuación (UNOPS)'!B12</f>
        <v>Sección 2: Gestión de proyectos y de programas </v>
      </c>
      <c r="C11" s="335" t="s">
        <v>527</v>
      </c>
      <c r="D11" s="338">
        <f>((((IF('Hoja de puntuación (UNOPS)'!E13="1 - Bajo",1))+(IF('Hoja de puntuación (UNOPS)'!E13="2 - Medio",2))+(IF('Hoja de puntuación (UNOPS)'!E13="3 - Considerable",3))+(IF('Hoja de puntuación (UNOPS)'!E13="4 - Alto",4)))+((IF('Hoja de puntuación (UNOPS)'!E14="1 - Bajo",1))+(IF('Hoja de puntuación (UNOPS)'!E14="2 - Medio",2))+(IF('Hoja de puntuación (UNOPS)'!E14="3 - Considerable",3))+(IF('Hoja de puntuación (UNOPS)'!E14="4 - Alto",4))))/2)</f>
        <v>0</v>
      </c>
      <c r="E11" s="339" t="str">
        <f t="shared" si="1"/>
        <v>Sin datos</v>
      </c>
    </row>
    <row r="12">
      <c r="B12" s="334" t="str">
        <f>'Hoja de puntuación (UNOPS)'!B16</f>
        <v>Sección 3: Estructura organizacional y recursos humanos</v>
      </c>
      <c r="C12" s="335" t="s">
        <v>528</v>
      </c>
      <c r="D12" s="338">
        <f>((((IF('Hoja de puntuación (UNOPS)'!E17="1 - Bajo",1))+(IF('Hoja de puntuación (UNOPS)'!E17="2 - Medio",2))+(IF('Hoja de puntuación (UNOPS)'!E17="3 - Considerable",3))+(IF('Hoja de puntuación (UNOPS)'!E17="4 - Alto",4)))+((IF('Hoja de puntuación (UNOPS)'!E18="1 - Bajo",1))+(IF('Hoja de puntuación (UNOPS)'!E18="2 - Medio",2))+(IF('Hoja de puntuación (UNOPS)'!E18="3 - Considerable",3))+(IF('Hoja de puntuación (UNOPS)'!E18="4 - Alto",4))+((IF('Hoja de puntuación (UNOPS)'!E19="1 - Bajo",1))+(IF('Hoja de puntuación (UNOPS)'!E19="2 - Medio",2))+(IF('Hoja de puntuación (UNOPS)'!E19="3 - Considerable",3))+(IF('Hoja de puntuación (UNOPS)'!E19="4 - Alto",4)))+((IF('Hoja de puntuación (UNOPS)'!E20="1 - Bajo",1))+(IF('Hoja de puntuación (UNOPS)'!E20="2 - Medio",2))+(IF('Hoja de puntuación (UNOPS)'!E20="3 - Considerable",3))+(IF('Hoja de puntuación (UNOPS)'!E20="4 - Alto",4)))+((IF('Hoja de puntuación (UNOPS)'!E21="1 - Bajo",1))+(IF('Hoja de puntuación (UNOPS)'!E21="2 - Medio",2))+(IF('Hoja de puntuación (UNOPS)'!E21="3 - Considerable",3))+(IF('Hoja de puntuación (UNOPS)'!E21="4 - Alto",4)))+((IF('Hoja de puntuación (UNOPS)'!E22="1 - Bajo",1))+(IF('Hoja de puntuación (UNOPS)'!E22="2 - Medio",2))+(IF('Hoja de puntuación (UNOPS)'!E22="3 - Considerable",3))+(IF('Hoja de puntuación (UNOPS)'!E22="4 - Alto",4)))))/6)</f>
        <v>0</v>
      </c>
      <c r="E12" s="339" t="str">
        <f t="shared" si="1"/>
        <v>Sin datos</v>
      </c>
    </row>
    <row r="13">
      <c r="B13" s="334" t="str">
        <f>'Hoja de puntuación (UNOPS)'!B24</f>
        <v>Sección 4: Gestión financiera </v>
      </c>
      <c r="C13" s="335" t="s">
        <v>529</v>
      </c>
      <c r="D13" s="340">
        <f>(((((IF('Hoja de puntuación (UNOPS)'!E25="1 - Bajo",1))+(IF('Hoja de puntuación (UNOPS)'!E25="2 - Medio",2))+(IF('Hoja de puntuación (UNOPS)'!E25="3 - Considerable",3))+(IF('Hoja de puntuación (UNOPS)'!E25="4 - Alto",4)))+((IF('Hoja de puntuación (UNOPS)'!E26="1 - Bajo",1))+(IF('Hoja de puntuación (UNOPS)'!E26="2 - Medio",2))+(IF('Hoja de puntuación (UNOPS)'!E26="3 - Considerable",3))+(IF('Hoja de puntuación (UNOPS)'!E26="4 - Alto",4)))+((IF('Hoja de puntuación (UNOPS)'!E27="1 - Bajo",1))+(IF('Hoja de puntuación (UNOPS)'!E27="2 - Medio",2))+(IF('Hoja de puntuación (UNOPS)'!E27="3 - Considerable",3))+(IF('Hoja de puntuación (UNOPS)'!E27="4 - Alto",4)))+((IF('Hoja de puntuación (UNOPS)'!E28="1 - Bajo",1))+(IF('Hoja de puntuación (UNOPS)'!E28="2 - Medio",2))+(IF('Hoja de puntuación (UNOPS)'!E28="3 - Considerable",3))+(IF('Hoja de puntuación (UNOPS)'!E28="4 - Alto",4)))+((IF('Hoja de puntuación (UNOPS)'!E29="1 - Bajo",1))+(IF('Hoja de puntuación (UNOPS)'!E29="2 - Medio",2))+(IF('Hoja de puntuación (UNOPS)'!E29="3 - Considerable",3))+(IF('Hoja de puntuación (UNOPS)'!E29="4 - Alto",4)))+((IF('Hoja de puntuación (UNOPS)'!E30="1 - Bajo",1))+(IF('Hoja de puntuación (UNOPS)'!E30="2 - Medio",2))+(IF('Hoja de puntuación (UNOPS)'!E30="3 - Considerable",3))+(IF('Hoja de puntuación (UNOPS)'!E30="4 - Alto",4)))+((IF('Hoja de puntuación (UNOPS)'!E31="1 - Bajo",1))+(IF('Hoja de puntuación (UNOPS)'!E31="2 - Medio",2))+(IF('Hoja de puntuación (UNOPS)'!E31="3 - Considerable",3))+(IF('Hoja de puntuación (UNOPS)'!E31="4 - Alto",4)))+((IF('Hoja de puntuación (UNOPS)'!E32="1 - Bajo",1))+(IF('Hoja de puntuación (UNOPS)'!E32="2 - Medio",2))+(IF('Hoja de puntuación (UNOPS)'!E32="3 - Considerable",3))+(IF('Hoja de puntuación (UNOPS)'!E32="4 - Alto",4)))+((IF('Hoja de puntuación (UNOPS)'!E33="1 - Bajo",1))+(IF('Hoja de puntuación (UNOPS)'!E33="2 - Medio",2))+(IF('Hoja de puntuación (UNOPS)'!E33="3 - Considerable",3))+(IF('Hoja de puntuación (UNOPS)'!E33="4 - Alto",4)))+((IF('Hoja de puntuación (UNOPS)'!E34="1 - Bajo",1))+(IF('Hoja de puntuación (UNOPS)'!E34="2 - Medio",2))+(IF('Hoja de puntuación (UNOPS)'!E34="3 - Considerable",3))+(IF('Hoja de puntuación (UNOPS)'!E34="4 - Alto",4)))+((IF('Hoja de puntuación (UNOPS)'!E35="1 - Bajo",1))+(IF('Hoja de puntuación (UNOPS)'!E35="2 - Medio",2))+(IF('Hoja de puntuación (UNOPS)'!E35="3 - Considerable",3))+(IF('Hoja de puntuación (UNOPS)'!E35="4 - Alto",4)))))/11)</f>
        <v>0</v>
      </c>
      <c r="E13" s="339" t="str">
        <f t="shared" si="1"/>
        <v>Sin datos</v>
      </c>
    </row>
    <row r="14">
      <c r="B14" s="334" t="str">
        <f>'Hoja de puntuación (UNOPS)'!B37</f>
        <v>Sección 5: Adquisiciones</v>
      </c>
      <c r="C14" s="335" t="s">
        <v>530</v>
      </c>
      <c r="D14" s="340">
        <f>((((IF('Hoja de puntuación (UNOPS)'!E38="1 - Bajo",1))+(IF('Hoja de puntuación (UNOPS)'!E38="2 - Medio",2))+(IF('Hoja de puntuación (UNOPS)'!E38="3 - Considerable",3))+(IF('Hoja de puntuación (UNOPS)'!E38="4 - Alto",4)))+((IF('Hoja de puntuación (UNOPS)'!E39="1 - Bajo",1))+(IF('Hoja de puntuación (UNOPS)'!E39="2 - Medio",2))+(IF('Hoja de puntuación (UNOPS)'!E39="3 - Considerable",3))+(IF('Hoja de puntuación (UNOPS)'!E39="4 - Alto",4))+((IF('Hoja de puntuación (UNOPS)'!E40="1 - Bajo",1))+(IF('Hoja de puntuación (UNOPS)'!E40="2 - Medio",2))+(IF('Hoja de puntuación (UNOPS)'!E40="3 - Considerable",3))+(IF('Hoja de puntuación (UNOPS)'!E40="4 - Alto",4)))))/3)</f>
        <v>0</v>
      </c>
      <c r="E14" s="339" t="str">
        <f t="shared" si="1"/>
        <v>Sin datos</v>
      </c>
    </row>
    <row r="15">
      <c r="B15" s="334" t="str">
        <f>'Hoja de puntuación (UNOPS)'!B42</f>
        <v>Sección 6: Cuestiones transversales, derechos humanos y salud y seguridad </v>
      </c>
      <c r="C15" s="335" t="s">
        <v>531</v>
      </c>
      <c r="D15" s="340">
        <f>((((IF('Hoja de puntuación (UNOPS)'!E43="1 - Bajo",1))+(IF('Hoja de puntuación (UNOPS)'!E43="2 - Medio",2))+(IF('Hoja de puntuación (UNOPS)'!E43="3 - Considerable",3))+(IF('Hoja de puntuación (UNOPS)'!E43="4 - Alto",4)))+((IF('Hoja de puntuación (UNOPS)'!E44="1 - Bajo",1))+(IF('Hoja de puntuación (UNOPS)'!E44="2 - Medio",2))+(IF('Hoja de puntuación (UNOPS)'!E44="3 - Considerable",3))+(IF('Hoja de puntuación (UNOPS)'!E44="4 - Alto",4))+((IF('Hoja de puntuación (UNOPS)'!E45="1 - Bajo",1))+(IF('Hoja de puntuación (UNOPS)'!E45="2 - Medio",2))+(IF('Hoja de puntuación (UNOPS)'!E45="3 - Considerable",3))+(IF('Hoja de puntuación (UNOPS)'!E45="4 - Alto",4)))+((IF('Hoja de puntuación (UNOPS)'!E46="1 - Bajo",1))+(IF('Hoja de puntuación (UNOPS)'!E46="2 - Medio",2))+(IF('Hoja de puntuación (UNOPS)'!E46="3 - Considerable",3))+(IF('Hoja de puntuación (UNOPS)'!E46="4 - Alto",4)))+((IF('Hoja de puntuación (UNOPS)'!E47="1 - Bajo",1))+(IF('Hoja de puntuación (UNOPS)'!E47="2 - Medio",2))+(IF('Hoja de puntuación (UNOPS)'!E47="3 - Considerable",3))+(IF('Hoja de puntuación (UNOPS)'!E47="4 - Alto",4)))+((IF('Hoja de puntuación (UNOPS)'!E48="1 - Bajo",1))+(IF('Hoja de puntuación (UNOPS)'!E48="2 - Medio",2))+(IF('Hoja de puntuación (UNOPS)'!E48="3 - Considerable",3))+(IF('Hoja de puntuación (UNOPS)'!E48="4 - Alto",4)))))/6)</f>
        <v>0</v>
      </c>
      <c r="E15" s="339" t="str">
        <f t="shared" si="1"/>
        <v>Sin datos</v>
      </c>
    </row>
    <row r="16">
      <c r="B16" s="334" t="str">
        <f>'Hoja de puntuación (UNOPS)'!B50</f>
        <v>Sección 7: Protección contra la explotación y los abusos sexuales (PSEA)</v>
      </c>
      <c r="C16" s="341">
        <v>51.0</v>
      </c>
      <c r="D16" s="340">
        <f>((IF('Hoja de puntuación (UNOPS)'!E51="1 - Bajo",1))+(IF('Hoja de puntuación (UNOPS)'!E51="2 - Medio",2))+(IF('Hoja de puntuación (UNOPS)'!E51="3 - Considerable",3))+(IF('Hoja de puntuación (UNOPS)'!E51="4 - Alto",4)))</f>
        <v>0</v>
      </c>
      <c r="E16" s="339" t="str">
        <f t="shared" si="1"/>
        <v>Sin datos</v>
      </c>
    </row>
    <row r="17">
      <c r="B17" s="334" t="str">
        <f>'Hoja de puntuación (UNOPS)'!B53</f>
        <v>Sección 8: Gestión de los activos fijos y de las existencias</v>
      </c>
      <c r="C17" s="335" t="s">
        <v>532</v>
      </c>
      <c r="D17" s="340">
        <f>((((IF('Hoja de puntuación (UNOPS)'!E54="1 - Bajo",1))+(IF('Hoja de puntuación (UNOPS)'!E54="2 - Medio",2))+(IF('Hoja de puntuación (UNOPS)'!E54="3 - Considerable",3))+(IF('Hoja de puntuación (UNOPS)'!E54="4 - Alto",4)))+((IF('Hoja de puntuación (UNOPS)'!E55="1 - Bajo",1))+(IF('Hoja de puntuación (UNOPS)'!E55="2 - Medio",2))+(IF('Hoja de puntuación (UNOPS)'!E55="3 - Considerable",3))+(IF('Hoja de puntuación (UNOPS)'!E55="4 - Alto",4))+((IF('Hoja de puntuación (UNOPS)'!E56="1 - Bajo",1))+(IF('Hoja de puntuación (UNOPS)'!E56="2 - Medio",2))+(IF('Hoja de puntuación (UNOPS)'!E56="3 - Considerable",3))+(IF('Hoja de puntuación (UNOPS)'!E56="4 - Alto",4)))))/3)</f>
        <v>0</v>
      </c>
      <c r="E17" s="339" t="str">
        <f t="shared" si="1"/>
        <v>Sin datos</v>
      </c>
    </row>
    <row r="18" ht="15.75" customHeight="1">
      <c r="B18" s="334" t="str">
        <f>'Hoja de puntuación (UNOPS)'!B58</f>
        <v>Sección 9: Gestión de los subasociados encargados de la implementación</v>
      </c>
      <c r="C18" s="335" t="s">
        <v>533</v>
      </c>
      <c r="D18" s="342">
        <f>((((IF('Hoja de puntuación (UNOPS)'!E59="1 - Bajo",1))+(IF('Hoja de puntuación (UNOPS)'!E59="2 - Medio",2))+(IF('Hoja de puntuación (UNOPS)'!E59="3 - Considerable",3))+(IF('Hoja de puntuación (UNOPS)'!E59="4 - Alto",4)))+((IF('Hoja de puntuación (UNOPS)'!E60="1 - Bajo",1))+(IF('Hoja de puntuación (UNOPS)'!E60="2 - Medio",2))+(IF('Hoja de puntuación (UNOPS)'!E60="3 - Considerable",3))+(IF('Hoja de puntuación (UNOPS)'!E60="4 - Alto",4))+((IF('Hoja de puntuación (UNOPS)'!E61="1 - Bajo",1))+(IF('Hoja de puntuación (UNOPS)'!E61="2 - Medio",2))+(IF('Hoja de puntuación (UNOPS)'!E61="3 - Considerable",3))+(IF('Hoja de puntuación (UNOPS)'!E61="4 - Alto",4)))+((IF('Hoja de puntuación (UNOPS)'!E62="1 - Bajo",1))+(IF('Hoja de puntuación (UNOPS)'!E62="2 - Medio",2))+(IF('Hoja de puntuación (UNOPS)'!E62="3 - Considerable",3))+(IF('Hoja de puntuación (UNOPS)'!E62="4 - Alto",4)))+((IF('Hoja de puntuación (UNOPS)'!E63="1 - Bajo",1))+(IF('Hoja de puntuación (UNOPS)'!E63="2 - Medio",2))+(IF('Hoja de puntuación (UNOPS)'!E63="3 - Considerable",3))+(IF('Hoja de puntuación (UNOPS)'!E63="4 - Alto",4)))+((IF('Hoja de puntuación (UNOPS)'!E64="1 - Bajo",1))+(IF('Hoja de puntuación (UNOPS)'!E64="2 - Medio",2))+(IF('Hoja de puntuación (UNOPS)'!E64="3 - Considerable",3))+(IF('Hoja de puntuación (UNOPS)'!E64="4 - Alto",4)))))/6)</f>
        <v>0</v>
      </c>
      <c r="E18" s="343" t="str">
        <f t="shared" si="1"/>
        <v>Sin datos</v>
      </c>
    </row>
    <row r="19" ht="15.75" customHeight="1">
      <c r="C19" s="335"/>
      <c r="D19" s="344"/>
      <c r="E19" s="345"/>
    </row>
    <row r="20" ht="15.75" customHeight="1">
      <c r="B20" s="346" t="s">
        <v>534</v>
      </c>
      <c r="C20" s="335"/>
      <c r="D20" s="347" t="str">
        <f>AVERAGEIF(D10:D18,"&lt;&gt;0")</f>
        <v>#DIV/0!</v>
      </c>
      <c r="E20" s="348" t="str">
        <f>IFS((SUM(D10:D18))=0,"Sin datos",D20&gt;=3.5,"4 - Alto",D20&gt;=2.5,"3 - Considerable",D20&gt;=1.5,"2 - Medio",D20&gt;=0.01,"1 - Bajo",D20="#DIV/O!","Sin datos")</f>
        <v>Sin datos</v>
      </c>
    </row>
    <row r="21" ht="15.75" customHeight="1">
      <c r="B21" s="334"/>
      <c r="C21" s="335"/>
      <c r="D21" s="349"/>
      <c r="E21" s="350"/>
    </row>
    <row r="22" ht="15.75" customHeight="1">
      <c r="B22" s="351"/>
      <c r="D22" s="349"/>
      <c r="E22" s="350"/>
    </row>
    <row r="23" ht="15.75" customHeight="1">
      <c r="B23" s="334"/>
      <c r="D23" s="349"/>
    </row>
    <row r="24" ht="15.75" customHeight="1">
      <c r="D24" s="349"/>
    </row>
    <row r="25" ht="15.75" customHeight="1">
      <c r="B25" s="352"/>
      <c r="D25" s="349"/>
    </row>
    <row r="26" ht="15.75" customHeight="1">
      <c r="B26" s="352"/>
      <c r="D26" s="349"/>
    </row>
    <row r="27" ht="15.75" customHeight="1">
      <c r="B27" s="352"/>
      <c r="D27" s="349"/>
    </row>
    <row r="28" ht="15.75" customHeight="1">
      <c r="B28" s="352"/>
      <c r="D28" s="349"/>
    </row>
    <row r="29" ht="15.75" customHeight="1">
      <c r="B29" s="352"/>
    </row>
    <row r="30" ht="15.75" customHeight="1">
      <c r="B30" s="352"/>
      <c r="D30" s="353"/>
      <c r="E30" s="353"/>
    </row>
    <row r="31" ht="15.75" customHeight="1">
      <c r="E31" s="353"/>
    </row>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D2:E2"/>
  </mergeCells>
  <printOptions/>
  <pageMargins bottom="0.75" footer="0.0" header="0.0" left="0.7" right="0.7" top="0.75"/>
  <pageSetup orientation="landscape"/>
  <drawing r:id="rId1"/>
</worksheet>
</file>