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D:\UNOPS\UZB_Cancer Detect Center\45678\SOLICITATION\"/>
    </mc:Choice>
  </mc:AlternateContent>
  <xr:revisionPtr revIDLastSave="0" documentId="13_ncr:1_{F1430D21-2346-45D7-806A-FCF3539EA9D7}" xr6:coauthVersionLast="47" xr6:coauthVersionMax="47" xr10:uidLastSave="{00000000-0000-0000-0000-000000000000}"/>
  <bookViews>
    <workbookView xWindow="-28920" yWindow="-120" windowWidth="29040" windowHeight="15840" activeTab="4" xr2:uid="{00000000-000D-0000-FFFF-FFFF00000000}"/>
  </bookViews>
  <sheets>
    <sheet name="BID SUMMARY" sheetId="1" r:id="rId1"/>
    <sheet name="A. FCA &amp; DPU price" sheetId="2" r:id="rId2"/>
    <sheet name="B. In-Country Logistics" sheetId="3" r:id="rId3"/>
    <sheet name="C.Related Services" sheetId="4" r:id="rId4"/>
    <sheet name="D. Shipment Data" sheetId="5" r:id="rId5"/>
  </sheets>
  <calcPr calcId="181029"/>
  <extLst>
    <ext uri="GoogleSheetsCustomDataVersion2">
      <go:sheetsCustomData xmlns:go="http://customooxmlschemas.google.com/" r:id="rId9" roundtripDataChecksum="OuMgk2nmS1SCzt1NbhyobRFSS/LqHsj9zktL6UTbfUE="/>
    </ext>
  </extLst>
</workbook>
</file>

<file path=xl/calcChain.xml><?xml version="1.0" encoding="utf-8"?>
<calcChain xmlns="http://schemas.openxmlformats.org/spreadsheetml/2006/main">
  <c r="G10" i="4" l="1"/>
  <c r="J15" i="2"/>
  <c r="J10" i="2"/>
  <c r="I10" i="2"/>
  <c r="J11" i="2"/>
  <c r="D10" i="1" s="1"/>
  <c r="J12" i="2"/>
  <c r="J13" i="2"/>
  <c r="J14" i="2"/>
  <c r="D14" i="1"/>
  <c r="G14" i="1" s="1"/>
  <c r="J16" i="2"/>
  <c r="J17" i="2"/>
  <c r="J18" i="2"/>
  <c r="J19" i="2"/>
  <c r="D18" i="1" s="1"/>
  <c r="J20" i="2"/>
  <c r="J21" i="2"/>
  <c r="J22" i="2"/>
  <c r="J23" i="2"/>
  <c r="J24" i="2"/>
  <c r="J25" i="2"/>
  <c r="J26" i="2"/>
  <c r="J27" i="2"/>
  <c r="D26" i="1" s="1"/>
  <c r="J28" i="2"/>
  <c r="J29" i="2"/>
  <c r="H10" i="2"/>
  <c r="F10" i="2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30" i="4"/>
  <c r="E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30" i="3" s="1"/>
  <c r="I29" i="2"/>
  <c r="H29" i="2"/>
  <c r="F29" i="2"/>
  <c r="I28" i="2"/>
  <c r="H28" i="2"/>
  <c r="F28" i="2"/>
  <c r="D27" i="1" s="1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D21" i="1" s="1"/>
  <c r="I21" i="2"/>
  <c r="H21" i="2"/>
  <c r="F21" i="2"/>
  <c r="I20" i="2"/>
  <c r="H20" i="2"/>
  <c r="F20" i="2"/>
  <c r="D19" i="1" s="1"/>
  <c r="I19" i="2"/>
  <c r="H19" i="2"/>
  <c r="F19" i="2"/>
  <c r="I18" i="2"/>
  <c r="H18" i="2"/>
  <c r="F18" i="2"/>
  <c r="I17" i="2"/>
  <c r="H17" i="2"/>
  <c r="F17" i="2"/>
  <c r="I16" i="2"/>
  <c r="H16" i="2"/>
  <c r="F16" i="2"/>
  <c r="D15" i="1" s="1"/>
  <c r="G15" i="1" s="1"/>
  <c r="I15" i="2"/>
  <c r="H15" i="2"/>
  <c r="F15" i="2"/>
  <c r="I14" i="2"/>
  <c r="H14" i="2"/>
  <c r="F14" i="2"/>
  <c r="D13" i="1" s="1"/>
  <c r="I13" i="2"/>
  <c r="H13" i="2"/>
  <c r="F13" i="2"/>
  <c r="I12" i="2"/>
  <c r="H12" i="2"/>
  <c r="F12" i="2"/>
  <c r="D11" i="1" s="1"/>
  <c r="I11" i="2"/>
  <c r="H11" i="2"/>
  <c r="F11" i="2"/>
  <c r="H30" i="2"/>
  <c r="F28" i="1"/>
  <c r="E28" i="1"/>
  <c r="D28" i="1"/>
  <c r="C28" i="1"/>
  <c r="F27" i="1"/>
  <c r="E27" i="1"/>
  <c r="C27" i="1"/>
  <c r="G27" i="1" s="1"/>
  <c r="F26" i="1"/>
  <c r="E26" i="1"/>
  <c r="C26" i="1"/>
  <c r="F25" i="1"/>
  <c r="E25" i="1"/>
  <c r="F24" i="1"/>
  <c r="E24" i="1"/>
  <c r="D24" i="1"/>
  <c r="G24" i="1" s="1"/>
  <c r="C24" i="1"/>
  <c r="F23" i="1"/>
  <c r="E23" i="1"/>
  <c r="C23" i="1"/>
  <c r="F22" i="1"/>
  <c r="E22" i="1"/>
  <c r="D22" i="1"/>
  <c r="C22" i="1"/>
  <c r="F21" i="1"/>
  <c r="E21" i="1"/>
  <c r="C21" i="1"/>
  <c r="F20" i="1"/>
  <c r="E20" i="1"/>
  <c r="D20" i="1"/>
  <c r="C20" i="1"/>
  <c r="G20" i="1" s="1"/>
  <c r="F19" i="1"/>
  <c r="E19" i="1"/>
  <c r="C19" i="1"/>
  <c r="G19" i="1" s="1"/>
  <c r="F18" i="1"/>
  <c r="E18" i="1"/>
  <c r="C18" i="1"/>
  <c r="F17" i="1"/>
  <c r="E17" i="1"/>
  <c r="F16" i="1"/>
  <c r="E16" i="1"/>
  <c r="D16" i="1"/>
  <c r="G16" i="1" s="1"/>
  <c r="C16" i="1"/>
  <c r="F15" i="1"/>
  <c r="E15" i="1"/>
  <c r="C15" i="1"/>
  <c r="F14" i="1"/>
  <c r="E14" i="1"/>
  <c r="C14" i="1"/>
  <c r="F13" i="1"/>
  <c r="E13" i="1"/>
  <c r="C13" i="1"/>
  <c r="G13" i="1" s="1"/>
  <c r="F12" i="1"/>
  <c r="E12" i="1"/>
  <c r="D12" i="1"/>
  <c r="C12" i="1"/>
  <c r="G12" i="1" s="1"/>
  <c r="F11" i="1"/>
  <c r="E11" i="1"/>
  <c r="C11" i="1"/>
  <c r="F10" i="1"/>
  <c r="E10" i="1"/>
  <c r="C10" i="1"/>
  <c r="F9" i="1"/>
  <c r="E9" i="1"/>
  <c r="G22" i="1" l="1"/>
  <c r="G18" i="1"/>
  <c r="G28" i="1"/>
  <c r="G26" i="1"/>
  <c r="D17" i="1"/>
  <c r="D25" i="1"/>
  <c r="G10" i="1"/>
  <c r="D23" i="1"/>
  <c r="G23" i="1" s="1"/>
  <c r="D9" i="1"/>
  <c r="J30" i="2"/>
  <c r="G11" i="1"/>
  <c r="G21" i="1"/>
  <c r="F30" i="2"/>
  <c r="C9" i="1"/>
  <c r="C17" i="1"/>
  <c r="G17" i="1" s="1"/>
  <c r="C25" i="1"/>
  <c r="G25" i="1" s="1"/>
  <c r="G9" i="1" l="1"/>
  <c r="G29" i="1" s="1"/>
</calcChain>
</file>

<file path=xl/sharedStrings.xml><?xml version="1.0" encoding="utf-8"?>
<sst xmlns="http://schemas.openxmlformats.org/spreadsheetml/2006/main" count="264" uniqueCount="124">
  <si>
    <t>Form C: Price Schedule Form</t>
  </si>
  <si>
    <r>
      <rPr>
        <sz val="12"/>
        <color rgb="FF000000"/>
        <rFont val="Arial"/>
      </rPr>
      <t>RFQ reference no:</t>
    </r>
    <r>
      <rPr>
        <b/>
        <sz val="12"/>
        <color rgb="FF000000"/>
        <rFont val="Arial"/>
      </rPr>
      <t xml:space="preserve"> RFQ/2023/45678</t>
    </r>
  </si>
  <si>
    <r>
      <rPr>
        <sz val="12"/>
        <color rgb="FF000000"/>
        <rFont val="Arial"/>
      </rPr>
      <t xml:space="preserve">Name of Bidder: </t>
    </r>
    <r>
      <rPr>
        <sz val="12"/>
        <color rgb="FFFF0000"/>
        <rFont val="Arial"/>
      </rPr>
      <t>[insert name of bidder]</t>
    </r>
  </si>
  <si>
    <t>Item No</t>
  </si>
  <si>
    <t>Item Description</t>
  </si>
  <si>
    <t>A1. Total FCA price (excluding the cost of Related Services):</t>
  </si>
  <si>
    <t>A2. Total DPU price (excluding the cost of Related Services):</t>
  </si>
  <si>
    <t>B. Cost of all in-country logistics services</t>
  </si>
  <si>
    <t xml:space="preserve">C. Related services </t>
  </si>
  <si>
    <t>TOTAL PER ITEMS</t>
  </si>
  <si>
    <t>Laser photocoagulation system</t>
  </si>
  <si>
    <t>Video ophthalmoscope</t>
  </si>
  <si>
    <t>Non-mydriatic fundus camera</t>
  </si>
  <si>
    <t>Digital widefield retinal chamber, paediatric</t>
  </si>
  <si>
    <t>Specialised chemotherapy chair</t>
  </si>
  <si>
    <t>ENT workstation</t>
  </si>
  <si>
    <t>Laser therapy system for ENT</t>
  </si>
  <si>
    <t>Heart lung machine</t>
  </si>
  <si>
    <t>Slit lamp</t>
  </si>
  <si>
    <t>Ophthalmic workstation</t>
  </si>
  <si>
    <t>Semi-automated sealing machine</t>
  </si>
  <si>
    <t>Manual machine for sealing of aluminium caps</t>
  </si>
  <si>
    <t>Lab animals vertical ventilation system</t>
  </si>
  <si>
    <t>Defibrillator Monitor</t>
  </si>
  <si>
    <t>Ventilator</t>
  </si>
  <si>
    <t>Oxygen concentrator</t>
  </si>
  <si>
    <t>Wheelchair</t>
  </si>
  <si>
    <t>Patient Monitor</t>
  </si>
  <si>
    <t>Functional bed, mechanical</t>
  </si>
  <si>
    <t>Electrocardiograph</t>
  </si>
  <si>
    <t>BIDDER'S GRAND TOTAL PRICE</t>
  </si>
  <si>
    <t>Freight Cost per 20/40 ft. container (if applicable):</t>
  </si>
  <si>
    <t>[insert amount]</t>
  </si>
  <si>
    <r>
      <rPr>
        <b/>
        <sz val="10"/>
        <color rgb="FF000000"/>
        <rFont val="Arial"/>
      </rPr>
      <t xml:space="preserve">Storage cost on “per CBM per day” basis in Supplier’s warehouse </t>
    </r>
    <r>
      <rPr>
        <i/>
        <sz val="10"/>
        <color rgb="FF000000"/>
        <rFont val="Arial"/>
      </rPr>
      <t>(if requested by UNOPS in case of delays at destination hospitals)</t>
    </r>
    <r>
      <rPr>
        <b/>
        <sz val="10"/>
        <color rgb="FF000000"/>
        <rFont val="Arial"/>
      </rPr>
      <t>:</t>
    </r>
  </si>
  <si>
    <r>
      <rPr>
        <b/>
        <u/>
        <sz val="10"/>
        <color rgb="FF000000"/>
        <rFont val="Arial"/>
      </rPr>
      <t>Payment terms “within 30” days accepted:</t>
    </r>
  </si>
  <si>
    <t>☐ Yes</t>
  </si>
  <si>
    <r>
      <rPr>
        <b/>
        <u/>
        <sz val="10"/>
        <color rgb="FF000000"/>
        <rFont val="Arial"/>
      </rPr>
      <t>Bidder’s discount for accelerated payment:</t>
    </r>
    <r>
      <rPr>
        <b/>
        <u/>
        <sz val="10"/>
        <color rgb="FF000000"/>
        <rFont val="Arial"/>
      </rPr>
      <t xml:space="preserve"> </t>
    </r>
  </si>
  <si>
    <r>
      <rPr>
        <sz val="11"/>
        <color rgb="FFFF0000"/>
        <rFont val="Calibri"/>
      </rPr>
      <t>[insert percentage]</t>
    </r>
    <r>
      <rPr>
        <sz val="11"/>
        <color theme="1"/>
        <rFont val="Calibri"/>
      </rPr>
      <t xml:space="preserve"> % of total firm price for each calendar day less than thirty (30) days. </t>
    </r>
  </si>
  <si>
    <r>
      <rPr>
        <b/>
        <u/>
        <sz val="10"/>
        <color rgb="FF000000"/>
        <rFont val="Arial"/>
      </rPr>
      <t>Advance payment requested:</t>
    </r>
    <r>
      <rPr>
        <u/>
        <sz val="12"/>
        <color rgb="FF000000"/>
        <rFont val="Arial"/>
      </rPr>
      <t xml:space="preserve"> </t>
    </r>
  </si>
  <si>
    <t>☐ Yes ☐ No</t>
  </si>
  <si>
    <r>
      <rPr>
        <sz val="10"/>
        <color rgb="FF000000"/>
        <rFont val="Arial"/>
      </rPr>
      <t xml:space="preserve">If advance payment is requested: </t>
    </r>
  </si>
  <si>
    <r>
      <rPr>
        <sz val="11"/>
        <color rgb="FFFF0000"/>
        <rFont val="Calibri"/>
      </rPr>
      <t>[insert percentage]</t>
    </r>
    <r>
      <rPr>
        <sz val="11"/>
        <color theme="1"/>
        <rFont val="Calibri"/>
      </rPr>
      <t xml:space="preserve"> % of total firm price amounting </t>
    </r>
    <r>
      <rPr>
        <sz val="11"/>
        <color rgb="FFFF0000"/>
        <rFont val="Calibri"/>
      </rPr>
      <t>[Insert the total advance payment amount and currency in words and figures]</t>
    </r>
    <r>
      <rPr>
        <sz val="11"/>
        <color theme="1"/>
        <rFont val="Calibri"/>
      </rPr>
      <t xml:space="preserve"> is requested as advance payment.</t>
    </r>
  </si>
  <si>
    <t>List of subcontractors or suppliers:</t>
  </si>
  <si>
    <t>Bidder must identify the names of all subcontractors/suppliers who will be providing good/services under this Contract and the type of work being subcontracted, if applicable.</t>
  </si>
  <si>
    <r>
      <rPr>
        <sz val="10"/>
        <color rgb="FF000000"/>
        <rFont val="Arial"/>
      </rPr>
      <t>1. [</t>
    </r>
    <r>
      <rPr>
        <u/>
        <sz val="10"/>
        <color rgb="FFFF0000"/>
        <rFont val="Arial"/>
      </rPr>
      <t>Full legal name and address of subcontractors]</t>
    </r>
    <r>
      <rPr>
        <u/>
        <sz val="10"/>
        <color rgb="FF000000"/>
        <rFont val="Arial"/>
      </rPr>
      <t>_</t>
    </r>
    <r>
      <rPr>
        <sz val="10"/>
        <color rgb="FF000000"/>
        <rFont val="Arial"/>
      </rPr>
      <t>__________</t>
    </r>
  </si>
  <si>
    <t>2. _________________________________________________</t>
  </si>
  <si>
    <t>3. _________________________________________________</t>
  </si>
  <si>
    <t>4. _________________________________________________</t>
  </si>
  <si>
    <r>
      <rPr>
        <sz val="10"/>
        <color rgb="FF000000"/>
        <rFont val="Arial"/>
      </rPr>
      <t xml:space="preserve">I, the undersigned, certify that I am duly authorized by </t>
    </r>
    <r>
      <rPr>
        <sz val="10"/>
        <color rgb="FFFF0000"/>
        <rFont val="Arial"/>
      </rPr>
      <t>[</t>
    </r>
    <r>
      <rPr>
        <b/>
        <i/>
        <sz val="10"/>
        <color rgb="FFFF0000"/>
        <rFont val="Arial"/>
      </rPr>
      <t>insert full name of Bidder</t>
    </r>
    <r>
      <rPr>
        <sz val="10"/>
        <color rgb="FFFF0000"/>
        <rFont val="Arial"/>
      </rPr>
      <t>]</t>
    </r>
    <r>
      <rPr>
        <sz val="10"/>
        <color rgb="FF000000"/>
        <rFont val="Arial"/>
      </rPr>
      <t xml:space="preserve"> to sign this quotation and bind </t>
    </r>
    <r>
      <rPr>
        <sz val="10"/>
        <color rgb="FFFF0000"/>
        <rFont val="Arial"/>
      </rPr>
      <t>[</t>
    </r>
    <r>
      <rPr>
        <b/>
        <i/>
        <sz val="10"/>
        <color rgb="FFFF0000"/>
        <rFont val="Arial"/>
      </rPr>
      <t>insert full name of Bidder</t>
    </r>
    <r>
      <rPr>
        <sz val="10"/>
        <color rgb="FFFF0000"/>
        <rFont val="Arial"/>
      </rPr>
      <t xml:space="preserve">] </t>
    </r>
    <r>
      <rPr>
        <sz val="10"/>
        <color rgb="FF000000"/>
        <rFont val="Arial"/>
      </rPr>
      <t>should UNOPS accept this quotation: </t>
    </r>
  </si>
  <si>
    <t>Name : _____________________________________________________________</t>
  </si>
  <si>
    <t>Title : _____________________________________________________________</t>
  </si>
  <si>
    <t>Date : _____________________________________________________________</t>
  </si>
  <si>
    <t>Signature : _____________________________________________________________</t>
  </si>
  <si>
    <r>
      <rPr>
        <sz val="10"/>
        <color rgb="FFFF0000"/>
        <rFont val="Arial"/>
      </rPr>
      <t>[</t>
    </r>
    <r>
      <rPr>
        <i/>
        <sz val="10"/>
        <color rgb="FFFF0000"/>
        <rFont val="Arial"/>
      </rPr>
      <t>Stamp this form with official stamp of the bidder</t>
    </r>
    <r>
      <rPr>
        <sz val="10"/>
        <color rgb="FFFF0000"/>
        <rFont val="Arial"/>
      </rPr>
      <t>]</t>
    </r>
  </si>
  <si>
    <r>
      <rPr>
        <sz val="12"/>
        <color rgb="FF000000"/>
        <rFont val="Arial"/>
      </rPr>
      <t>RFQ reference no:</t>
    </r>
    <r>
      <rPr>
        <b/>
        <sz val="12"/>
        <color rgb="FF000000"/>
        <rFont val="Arial"/>
      </rPr>
      <t xml:space="preserve"> RFQ/2023/45678</t>
    </r>
  </si>
  <si>
    <r>
      <rPr>
        <sz val="12"/>
        <color rgb="FF000000"/>
        <rFont val="Arial"/>
      </rPr>
      <t xml:space="preserve">Name of Bidder: </t>
    </r>
    <r>
      <rPr>
        <sz val="12"/>
        <color rgb="FFFF0000"/>
        <rFont val="Arial"/>
      </rPr>
      <t>[insert name of bidder]</t>
    </r>
  </si>
  <si>
    <t>Bidders shall fill in all &amp; only yellow-coloured cells</t>
  </si>
  <si>
    <t>A. BIDDER's FCA &amp; DPU prices (excluding the cost of related services)</t>
  </si>
  <si>
    <t>Unit</t>
  </si>
  <si>
    <t>Qty</t>
  </si>
  <si>
    <t>A1. BIDDER's FCA prices 
(excluding the cost of related services)</t>
  </si>
  <si>
    <t>Bidder’s Price for transportation 
from FCA point(s) to DPU Tashkent, Uzbekistan</t>
  </si>
  <si>
    <t>A2. BIDDER's DPU prices 
(excluding the cost of related services)</t>
  </si>
  <si>
    <t>Unit price at FCA</t>
  </si>
  <si>
    <t>Total price at FCA</t>
  </si>
  <si>
    <t>Unit price for transportation from FCA point(s) to DPU Tashkent</t>
  </si>
  <si>
    <t>Total price for transportation from FCA point(s) to DPU Tashkent</t>
  </si>
  <si>
    <t>Unit price at DPU, Tashkent</t>
  </si>
  <si>
    <t>Total price at DPU, Tashkent</t>
  </si>
  <si>
    <t>(a)</t>
  </si>
  <si>
    <t>(b)</t>
  </si>
  <si>
    <t>(c)</t>
  </si>
  <si>
    <t>(d)</t>
  </si>
  <si>
    <t xml:space="preserve"> (e)</t>
  </si>
  <si>
    <t>(f)=(d)*(e)</t>
  </si>
  <si>
    <t>(g)</t>
  </si>
  <si>
    <t>(h)=(d)*(g)</t>
  </si>
  <si>
    <t>(j)=(e)+(g)</t>
  </si>
  <si>
    <t>(k)=(f)+(h)</t>
  </si>
  <si>
    <t>pcs</t>
  </si>
  <si>
    <t>f</t>
  </si>
  <si>
    <r>
      <rPr>
        <sz val="12"/>
        <color rgb="FF000000"/>
        <rFont val="Arial"/>
      </rPr>
      <t>RFQ reference no:</t>
    </r>
    <r>
      <rPr>
        <b/>
        <sz val="12"/>
        <color rgb="FF000000"/>
        <rFont val="Arial"/>
      </rPr>
      <t xml:space="preserve"> RFQ/2023/45678</t>
    </r>
  </si>
  <si>
    <r>
      <rPr>
        <sz val="12"/>
        <color rgb="FF000000"/>
        <rFont val="Arial"/>
      </rPr>
      <t xml:space="preserve">Name of Bidder: </t>
    </r>
    <r>
      <rPr>
        <sz val="12"/>
        <color rgb="FFFF0000"/>
        <rFont val="Arial"/>
      </rPr>
      <t>[insert name of bidder]</t>
    </r>
  </si>
  <si>
    <t>B. Bidder’s Price for all in-country logistics services 
([i] transportation from customs depot to Supplier’s warehouse including unloading; 
[ii] segregation of equipment by destination, 
[iii] loading, transportation and unloading to each destination hospital)</t>
  </si>
  <si>
    <t>Unit of measure</t>
  </si>
  <si>
    <t>Cost of Services
(USD)</t>
  </si>
  <si>
    <t>Laser photocoagulation system 
1 unit to RSSPMCOR in Tashkent city</t>
  </si>
  <si>
    <t>LS</t>
  </si>
  <si>
    <t>Video ophthalmoscope 
1 unit to RSSPMCOR in Tashkent city</t>
  </si>
  <si>
    <t>Non-mydriatic fundus camera
1 unit to RSSPMCOR in Tashkent city</t>
  </si>
  <si>
    <t>Digital widefield retinal chamber, paediatric
1 unit to RSSPMCOR in Tashkent city</t>
  </si>
  <si>
    <t>Specialised chemotherapy chair
90 pcs to RSSPMCOR in Tashkent city and 13 regional branches</t>
  </si>
  <si>
    <t>ENT workstation
5 units to RSSPMCOR in Tashkent city and 2 regional branches</t>
  </si>
  <si>
    <t>Laser therapy system for ENT 
1 unit to RSSPMCOR in Tashkent city</t>
  </si>
  <si>
    <t>Heart lung machine
1 unit to RSSPMCOR in Tashkent city</t>
  </si>
  <si>
    <t>Slit lamp
2 units to RSSPMCOR in Tashkent city</t>
  </si>
  <si>
    <t>Ophthalmic workstation
1 unit to RSSPMCOR in Tashkent city</t>
  </si>
  <si>
    <t>Semi-automated sealing machine
1 unit to RSSPMCOR in Tashkent city</t>
  </si>
  <si>
    <t>Manual machine for sealing of aluminium caps
3 units to RSSPMCOR in Tashkent city</t>
  </si>
  <si>
    <t>Lab animals vertical ventilation system
1unit to RSSPMCOR in Tashkent city</t>
  </si>
  <si>
    <t>Defibrillator Monitor
1 unit to RSSPMCOR in Tashkent city</t>
  </si>
  <si>
    <t>Ventilator
1 unit to RSSPMCOR in Tashkent city</t>
  </si>
  <si>
    <t>Oxygen concentrator
1 unit to RSSPMCOR in Tashkent city</t>
  </si>
  <si>
    <t>Wheelchair
1 unit to RSSPMCOR in Tashkent city</t>
  </si>
  <si>
    <t>Patient Monitor
1 unit to RSSPMCOR in Tashkent city</t>
  </si>
  <si>
    <t>Functional bed, mechanical
1 unit to RSSPMCOR in Tashkent city</t>
  </si>
  <si>
    <t>Electrocardiograph
1 unit to RSSPMCOR in Tashkent city</t>
  </si>
  <si>
    <r>
      <rPr>
        <sz val="12"/>
        <color rgb="FF000000"/>
        <rFont val="Arial"/>
      </rPr>
      <t>RFQ reference no:</t>
    </r>
    <r>
      <rPr>
        <b/>
        <sz val="12"/>
        <color rgb="FF000000"/>
        <rFont val="Arial"/>
      </rPr>
      <t xml:space="preserve"> RFQ/2023/45678</t>
    </r>
  </si>
  <si>
    <r>
      <rPr>
        <sz val="12"/>
        <color rgb="FF000000"/>
        <rFont val="Arial"/>
      </rPr>
      <t xml:space="preserve">Name of Bidder: </t>
    </r>
    <r>
      <rPr>
        <sz val="12"/>
        <color rgb="FFFF0000"/>
        <rFont val="Arial"/>
      </rPr>
      <t>[insert name of bidder]</t>
    </r>
  </si>
  <si>
    <t>C. Bidder’s Price for related services for items:
[i] installation or assembly; [ii] calibration; [iii] testing and commissioning, [iv] end-user training</t>
  </si>
  <si>
    <t xml:space="preserve">Price of Related Services 
</t>
  </si>
  <si>
    <t>Unit price</t>
  </si>
  <si>
    <t xml:space="preserve">Total price </t>
  </si>
  <si>
    <r>
      <rPr>
        <sz val="12"/>
        <color rgb="FF000000"/>
        <rFont val="Arial"/>
      </rPr>
      <t>RFQ reference no:</t>
    </r>
    <r>
      <rPr>
        <b/>
        <sz val="12"/>
        <color rgb="FF000000"/>
        <rFont val="Arial"/>
      </rPr>
      <t xml:space="preserve"> RFQ/2023/45678</t>
    </r>
  </si>
  <si>
    <r>
      <rPr>
        <sz val="12"/>
        <color rgb="FF000000"/>
        <rFont val="Arial"/>
      </rPr>
      <t xml:space="preserve">Name of Bidder: </t>
    </r>
    <r>
      <rPr>
        <sz val="12"/>
        <color rgb="FFFF0000"/>
        <rFont val="Arial"/>
      </rPr>
      <t>[insert name of bidder]</t>
    </r>
  </si>
  <si>
    <t>D. Bidder's Shipment Data</t>
  </si>
  <si>
    <t xml:space="preserve">Country of Origin </t>
  </si>
  <si>
    <t xml:space="preserve">FCA point(s) of delivery </t>
  </si>
  <si>
    <t>Shipment Dimensions (including package)</t>
  </si>
  <si>
    <t>Total Weight
(KGS)</t>
  </si>
  <si>
    <t>Total Volume
(CBM)</t>
  </si>
  <si>
    <t>Containers (if applicable)</t>
  </si>
  <si>
    <t>Q-ty</t>
  </si>
  <si>
    <t>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</si>
</sst>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28">
    <font>
      <sz val="11"/>
      <color theme="1"/>
      <name val="Calibri"/>
      <scheme val="minor"/>
    </font>
    <font>
      <sz val="11"/>
      <color theme="1"/>
      <name val="Calibri"/>
    </font>
    <font>
      <b/>
      <sz val="13"/>
      <color rgb="FF0092D1"/>
      <name val="Arial"/>
    </font>
    <font>
      <b/>
      <sz val="12"/>
      <color theme="1"/>
      <name val="Arial"/>
    </font>
    <font>
      <sz val="12"/>
      <color rgb="FF000000"/>
      <name val="Arial"/>
    </font>
    <font>
      <sz val="12"/>
      <color theme="1"/>
      <name val="Calibri"/>
    </font>
    <font>
      <i/>
      <sz val="12"/>
      <color rgb="FF000000"/>
      <name val="Arial"/>
    </font>
    <font>
      <b/>
      <sz val="10"/>
      <color theme="1"/>
      <name val="Arial"/>
    </font>
    <font>
      <sz val="10"/>
      <color rgb="FF000000"/>
      <name val="Arial"/>
    </font>
    <font>
      <b/>
      <sz val="12"/>
      <color theme="1"/>
      <name val="Calibri"/>
    </font>
    <font>
      <sz val="11"/>
      <color rgb="FF000000"/>
      <name val="Calibri"/>
    </font>
    <font>
      <b/>
      <sz val="14"/>
      <color theme="4"/>
      <name val="Calibri"/>
    </font>
    <font>
      <b/>
      <sz val="10"/>
      <color rgb="FF000000"/>
      <name val="Arial"/>
    </font>
    <font>
      <b/>
      <u/>
      <sz val="10"/>
      <color rgb="FF000000"/>
      <name val="Arial"/>
    </font>
    <font>
      <sz val="11"/>
      <color theme="1"/>
      <name val="Calibri"/>
    </font>
    <font>
      <sz val="10"/>
      <color rgb="FFFF0000"/>
      <name val="Arial"/>
    </font>
    <font>
      <b/>
      <i/>
      <sz val="12"/>
      <color rgb="FF0000FF"/>
      <name val="Arial"/>
    </font>
    <font>
      <b/>
      <sz val="12"/>
      <color rgb="FF000000"/>
      <name val="Arial"/>
    </font>
    <font>
      <sz val="11"/>
      <name val="Calibri"/>
    </font>
    <font>
      <b/>
      <sz val="11"/>
      <color theme="1"/>
      <name val="Calibri"/>
    </font>
    <font>
      <sz val="12"/>
      <color rgb="FFFF0000"/>
      <name val="Arial"/>
    </font>
    <font>
      <i/>
      <sz val="10"/>
      <color rgb="FF000000"/>
      <name val="Arial"/>
    </font>
    <font>
      <sz val="11"/>
      <color rgb="FFFF0000"/>
      <name val="Calibri"/>
    </font>
    <font>
      <u/>
      <sz val="12"/>
      <color rgb="FF000000"/>
      <name val="Arial"/>
    </font>
    <font>
      <u/>
      <sz val="10"/>
      <color rgb="FFFF0000"/>
      <name val="Arial"/>
    </font>
    <font>
      <u/>
      <sz val="10"/>
      <color rgb="FF000000"/>
      <name val="Arial"/>
    </font>
    <font>
      <b/>
      <i/>
      <sz val="10"/>
      <color rgb="FFFF0000"/>
      <name val="Arial"/>
    </font>
    <font>
      <i/>
      <sz val="10"/>
      <color rgb="FFFF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</fills>
  <borders count="8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 style="dotted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medium">
        <color rgb="FF000000"/>
      </bottom>
      <diagonal/>
    </border>
    <border>
      <left style="thin">
        <color rgb="FF000000"/>
      </left>
      <right/>
      <top style="dotted">
        <color rgb="FF000000"/>
      </top>
      <bottom style="medium">
        <color rgb="FF000000"/>
      </bottom>
      <diagonal/>
    </border>
    <border>
      <left/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dotted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hair">
        <color rgb="FF000000"/>
      </top>
      <bottom style="dotted">
        <color rgb="FF000000"/>
      </bottom>
      <diagonal/>
    </border>
    <border>
      <left/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 style="medium">
        <color rgb="FF000000"/>
      </right>
      <top style="dotted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medium">
        <color rgb="FF000000"/>
      </right>
      <top/>
      <bottom style="dotted">
        <color rgb="FF000000"/>
      </bottom>
      <diagonal/>
    </border>
    <border>
      <left style="medium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/>
      <top style="dotted">
        <color rgb="FF000000"/>
      </top>
      <bottom style="medium">
        <color rgb="FF000000"/>
      </bottom>
      <diagonal/>
    </border>
    <border>
      <left/>
      <right/>
      <top style="dotted">
        <color rgb="FF000000"/>
      </top>
      <bottom style="medium">
        <color rgb="FF000000"/>
      </bottom>
      <diagonal/>
    </border>
    <border>
      <left/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/>
      <bottom style="dotted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dotted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dotted">
        <color rgb="FF000000"/>
      </bottom>
      <diagonal/>
    </border>
    <border>
      <left style="medium">
        <color indexed="64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medium">
        <color indexed="64"/>
      </right>
      <top style="dotted">
        <color rgb="FF000000"/>
      </top>
      <bottom style="dotted">
        <color rgb="FF000000"/>
      </bottom>
      <diagonal/>
    </border>
    <border>
      <left style="medium">
        <color indexed="64"/>
      </left>
      <right style="thin">
        <color rgb="FF000000"/>
      </right>
      <top style="dotted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dotted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7" fontId="1" fillId="0" borderId="5" xfId="0" applyNumberFormat="1" applyFont="1" applyBorder="1" applyAlignment="1">
      <alignment horizontal="center" vertical="center"/>
    </xf>
    <xf numFmtId="7" fontId="1" fillId="0" borderId="4" xfId="0" applyNumberFormat="1" applyFont="1" applyBorder="1" applyAlignment="1">
      <alignment horizontal="center" vertical="center"/>
    </xf>
    <xf numFmtId="7" fontId="1" fillId="0" borderId="6" xfId="0" applyNumberFormat="1" applyFont="1" applyBorder="1" applyAlignment="1">
      <alignment horizontal="center" vertical="center"/>
    </xf>
    <xf numFmtId="7" fontId="9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7" fontId="1" fillId="0" borderId="10" xfId="0" applyNumberFormat="1" applyFont="1" applyBorder="1" applyAlignment="1">
      <alignment horizontal="center" vertical="center"/>
    </xf>
    <xf numFmtId="7" fontId="1" fillId="0" borderId="9" xfId="0" applyNumberFormat="1" applyFont="1" applyBorder="1" applyAlignment="1">
      <alignment horizontal="center" vertical="center"/>
    </xf>
    <xf numFmtId="7" fontId="9" fillId="0" borderId="11" xfId="0" applyNumberFormat="1" applyFont="1" applyBorder="1" applyAlignment="1">
      <alignment horizontal="center" vertical="center"/>
    </xf>
    <xf numFmtId="7" fontId="1" fillId="0" borderId="0" xfId="0" applyNumberFormat="1" applyFont="1"/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7" fontId="1" fillId="0" borderId="14" xfId="0" applyNumberFormat="1" applyFont="1" applyBorder="1" applyAlignment="1">
      <alignment horizontal="center" vertical="center"/>
    </xf>
    <xf numFmtId="7" fontId="1" fillId="0" borderId="13" xfId="0" applyNumberFormat="1" applyFont="1" applyBorder="1" applyAlignment="1">
      <alignment horizontal="center" vertical="center"/>
    </xf>
    <xf numFmtId="7" fontId="10" fillId="0" borderId="13" xfId="0" applyNumberFormat="1" applyFont="1" applyBorder="1" applyAlignment="1">
      <alignment horizontal="center" vertical="center"/>
    </xf>
    <xf numFmtId="7" fontId="9" fillId="0" borderId="15" xfId="0" applyNumberFormat="1" applyFont="1" applyBorder="1" applyAlignment="1">
      <alignment horizontal="center" vertical="center"/>
    </xf>
    <xf numFmtId="7" fontId="11" fillId="0" borderId="0" xfId="0" applyNumberFormat="1" applyFont="1" applyAlignment="1">
      <alignment horizontal="center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/>
    <xf numFmtId="0" fontId="1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49" fontId="7" fillId="2" borderId="27" xfId="0" quotePrefix="1" applyNumberFormat="1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7" fontId="1" fillId="4" borderId="33" xfId="0" applyNumberFormat="1" applyFont="1" applyFill="1" applyBorder="1" applyAlignment="1">
      <alignment horizontal="center" vertical="center" wrapText="1"/>
    </xf>
    <xf numFmtId="7" fontId="1" fillId="0" borderId="34" xfId="0" applyNumberFormat="1" applyFont="1" applyBorder="1" applyAlignment="1">
      <alignment horizontal="center" vertical="center" wrapText="1"/>
    </xf>
    <xf numFmtId="7" fontId="1" fillId="0" borderId="35" xfId="0" applyNumberFormat="1" applyFont="1" applyBorder="1" applyAlignment="1">
      <alignment horizontal="center" vertical="center" wrapText="1"/>
    </xf>
    <xf numFmtId="7" fontId="1" fillId="0" borderId="36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7" fontId="1" fillId="4" borderId="37" xfId="0" applyNumberFormat="1" applyFont="1" applyFill="1" applyBorder="1" applyAlignment="1">
      <alignment horizontal="center" vertical="center" wrapText="1"/>
    </xf>
    <xf numFmtId="7" fontId="1" fillId="4" borderId="8" xfId="0" applyNumberFormat="1" applyFont="1" applyFill="1" applyBorder="1" applyAlignment="1">
      <alignment horizontal="center" vertical="center" wrapText="1"/>
    </xf>
    <xf numFmtId="7" fontId="1" fillId="0" borderId="38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7" fontId="1" fillId="4" borderId="12" xfId="0" applyNumberFormat="1" applyFont="1" applyFill="1" applyBorder="1" applyAlignment="1">
      <alignment horizontal="center" vertical="center" wrapText="1"/>
    </xf>
    <xf numFmtId="7" fontId="1" fillId="0" borderId="39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7" fontId="19" fillId="0" borderId="23" xfId="0" applyNumberFormat="1" applyFont="1" applyBorder="1" applyAlignment="1">
      <alignment horizontal="center" vertical="center"/>
    </xf>
    <xf numFmtId="7" fontId="19" fillId="0" borderId="2" xfId="0" applyNumberFormat="1" applyFont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horizontal="center" vertical="center" wrapText="1"/>
    </xf>
    <xf numFmtId="7" fontId="1" fillId="4" borderId="41" xfId="0" applyNumberFormat="1" applyFont="1" applyFill="1" applyBorder="1" applyAlignment="1">
      <alignment horizontal="center" vertical="center" wrapText="1"/>
    </xf>
    <xf numFmtId="7" fontId="1" fillId="4" borderId="42" xfId="0" applyNumberFormat="1" applyFont="1" applyFill="1" applyBorder="1" applyAlignment="1">
      <alignment horizontal="center" vertical="center" wrapText="1"/>
    </xf>
    <xf numFmtId="7" fontId="1" fillId="4" borderId="43" xfId="0" applyNumberFormat="1" applyFont="1" applyFill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left" vertical="center" wrapText="1"/>
    </xf>
    <xf numFmtId="7" fontId="1" fillId="4" borderId="46" xfId="0" applyNumberFormat="1" applyFont="1" applyFill="1" applyBorder="1" applyAlignment="1">
      <alignment horizontal="center" vertical="center" wrapText="1"/>
    </xf>
    <xf numFmtId="0" fontId="7" fillId="2" borderId="49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49" fontId="7" fillId="2" borderId="50" xfId="0" quotePrefix="1" applyNumberFormat="1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 wrapText="1"/>
    </xf>
    <xf numFmtId="0" fontId="7" fillId="2" borderId="5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7" fontId="1" fillId="4" borderId="3" xfId="0" applyNumberFormat="1" applyFont="1" applyFill="1" applyBorder="1" applyAlignment="1">
      <alignment horizontal="center" vertical="center" wrapText="1"/>
    </xf>
    <xf numFmtId="7" fontId="1" fillId="4" borderId="52" xfId="0" applyNumberFormat="1" applyFont="1" applyFill="1" applyBorder="1" applyAlignment="1">
      <alignment horizontal="center" vertical="center" wrapText="1"/>
    </xf>
    <xf numFmtId="7" fontId="1" fillId="4" borderId="53" xfId="0" applyNumberFormat="1" applyFont="1" applyFill="1" applyBorder="1" applyAlignment="1">
      <alignment horizontal="center" vertical="center" wrapText="1"/>
    </xf>
    <xf numFmtId="0" fontId="19" fillId="2" borderId="60" xfId="0" applyFont="1" applyFill="1" applyBorder="1" applyAlignment="1">
      <alignment horizontal="center" vertical="center"/>
    </xf>
    <xf numFmtId="0" fontId="19" fillId="2" borderId="26" xfId="0" applyFont="1" applyFill="1" applyBorder="1" applyAlignment="1">
      <alignment horizontal="center" vertical="center"/>
    </xf>
    <xf numFmtId="0" fontId="8" fillId="0" borderId="61" xfId="0" applyFont="1" applyBorder="1" applyAlignment="1">
      <alignment horizontal="center" vertical="center" wrapText="1"/>
    </xf>
    <xf numFmtId="0" fontId="8" fillId="4" borderId="62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4" borderId="6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/>
    </xf>
    <xf numFmtId="0" fontId="1" fillId="4" borderId="63" xfId="0" applyFont="1" applyFill="1" applyBorder="1" applyAlignment="1">
      <alignment vertical="center"/>
    </xf>
    <xf numFmtId="0" fontId="8" fillId="0" borderId="64" xfId="0" applyFont="1" applyBorder="1" applyAlignment="1">
      <alignment horizontal="center" vertical="center" wrapText="1"/>
    </xf>
    <xf numFmtId="0" fontId="8" fillId="4" borderId="65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8" fillId="4" borderId="65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vertical="center"/>
    </xf>
    <xf numFmtId="0" fontId="1" fillId="4" borderId="43" xfId="0" applyFont="1" applyFill="1" applyBorder="1" applyAlignment="1">
      <alignment vertical="center"/>
    </xf>
    <xf numFmtId="0" fontId="8" fillId="0" borderId="66" xfId="0" applyFont="1" applyBorder="1" applyAlignment="1">
      <alignment horizontal="center" vertical="center" wrapText="1"/>
    </xf>
    <xf numFmtId="0" fontId="8" fillId="4" borderId="67" xfId="0" applyFont="1" applyFill="1" applyBorder="1" applyAlignment="1">
      <alignment horizontal="left" vertical="center" wrapText="1"/>
    </xf>
    <xf numFmtId="0" fontId="8" fillId="4" borderId="13" xfId="0" applyFont="1" applyFill="1" applyBorder="1" applyAlignment="1">
      <alignment horizontal="left" vertical="center" wrapText="1"/>
    </xf>
    <xf numFmtId="0" fontId="8" fillId="4" borderId="6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vertical="center"/>
    </xf>
    <xf numFmtId="0" fontId="1" fillId="4" borderId="68" xfId="0" applyFont="1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/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7" fillId="2" borderId="19" xfId="0" applyFont="1" applyFill="1" applyBorder="1" applyAlignment="1">
      <alignment horizontal="center" vertical="center"/>
    </xf>
    <xf numFmtId="0" fontId="18" fillId="0" borderId="24" xfId="0" applyFont="1" applyBorder="1"/>
    <xf numFmtId="0" fontId="16" fillId="0" borderId="0" xfId="0" applyFont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/>
    </xf>
    <xf numFmtId="0" fontId="18" fillId="0" borderId="22" xfId="0" applyFont="1" applyBorder="1"/>
    <xf numFmtId="0" fontId="7" fillId="2" borderId="18" xfId="0" applyFont="1" applyFill="1" applyBorder="1" applyAlignment="1">
      <alignment horizontal="center" vertical="center"/>
    </xf>
    <xf numFmtId="0" fontId="18" fillId="0" borderId="23" xfId="0" applyFont="1" applyBorder="1"/>
    <xf numFmtId="0" fontId="7" fillId="2" borderId="20" xfId="0" applyFont="1" applyFill="1" applyBorder="1" applyAlignment="1">
      <alignment horizontal="center" vertical="center" wrapText="1"/>
    </xf>
    <xf numFmtId="0" fontId="18" fillId="0" borderId="21" xfId="0" applyFont="1" applyBorder="1"/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9" fillId="0" borderId="47" xfId="0" applyFont="1" applyBorder="1" applyAlignment="1">
      <alignment horizontal="right" vertical="center" wrapText="1"/>
    </xf>
    <xf numFmtId="0" fontId="18" fillId="0" borderId="48" xfId="0" applyFont="1" applyBorder="1"/>
    <xf numFmtId="0" fontId="7" fillId="2" borderId="17" xfId="0" applyFont="1" applyFill="1" applyBorder="1" applyAlignment="1">
      <alignment horizontal="center" vertical="center" wrapText="1"/>
    </xf>
    <xf numFmtId="0" fontId="19" fillId="2" borderId="56" xfId="0" applyFont="1" applyFill="1" applyBorder="1" applyAlignment="1">
      <alignment horizontal="center" vertical="center" wrapText="1"/>
    </xf>
    <xf numFmtId="0" fontId="18" fillId="0" borderId="59" xfId="0" applyFont="1" applyBorder="1"/>
    <xf numFmtId="0" fontId="19" fillId="2" borderId="57" xfId="0" applyFont="1" applyFill="1" applyBorder="1" applyAlignment="1">
      <alignment horizontal="center" vertical="center"/>
    </xf>
    <xf numFmtId="0" fontId="18" fillId="0" borderId="58" xfId="0" applyFont="1" applyBorder="1"/>
    <xf numFmtId="0" fontId="7" fillId="2" borderId="3" xfId="0" applyFont="1" applyFill="1" applyBorder="1" applyAlignment="1">
      <alignment horizontal="center" vertical="center"/>
    </xf>
    <xf numFmtId="0" fontId="18" fillId="0" borderId="30" xfId="0" applyFont="1" applyBorder="1"/>
    <xf numFmtId="0" fontId="18" fillId="0" borderId="53" xfId="0" applyFont="1" applyBorder="1"/>
    <xf numFmtId="0" fontId="7" fillId="2" borderId="6" xfId="0" applyFont="1" applyFill="1" applyBorder="1" applyAlignment="1">
      <alignment horizontal="center" vertical="center"/>
    </xf>
    <xf numFmtId="0" fontId="18" fillId="0" borderId="32" xfId="0" applyFont="1" applyBorder="1"/>
    <xf numFmtId="0" fontId="7" fillId="2" borderId="6" xfId="0" applyFont="1" applyFill="1" applyBorder="1" applyAlignment="1">
      <alignment horizontal="center" vertical="center" wrapText="1"/>
    </xf>
    <xf numFmtId="0" fontId="7" fillId="2" borderId="54" xfId="0" applyFont="1" applyFill="1" applyBorder="1" applyAlignment="1">
      <alignment horizontal="center" vertical="center" wrapText="1"/>
    </xf>
    <xf numFmtId="0" fontId="18" fillId="0" borderId="55" xfId="0" applyFont="1" applyBorder="1"/>
    <xf numFmtId="0" fontId="7" fillId="2" borderId="56" xfId="0" applyFont="1" applyFill="1" applyBorder="1" applyAlignment="1">
      <alignment horizontal="center" vertical="center" wrapText="1"/>
    </xf>
    <xf numFmtId="0" fontId="7" fillId="2" borderId="69" xfId="0" applyFont="1" applyFill="1" applyBorder="1" applyAlignment="1">
      <alignment horizontal="center" vertical="center" wrapText="1"/>
    </xf>
    <xf numFmtId="0" fontId="7" fillId="2" borderId="70" xfId="0" applyFont="1" applyFill="1" applyBorder="1" applyAlignment="1">
      <alignment horizontal="center" vertical="center" wrapText="1"/>
    </xf>
    <xf numFmtId="0" fontId="7" fillId="2" borderId="71" xfId="0" applyFont="1" applyFill="1" applyBorder="1" applyAlignment="1">
      <alignment horizontal="center" vertical="center" wrapText="1"/>
    </xf>
    <xf numFmtId="0" fontId="18" fillId="0" borderId="72" xfId="0" applyFont="1" applyBorder="1"/>
    <xf numFmtId="0" fontId="7" fillId="2" borderId="73" xfId="0" applyFont="1" applyFill="1" applyBorder="1" applyAlignment="1">
      <alignment horizontal="center" vertical="center" wrapText="1"/>
    </xf>
    <xf numFmtId="0" fontId="7" fillId="2" borderId="74" xfId="0" applyFont="1" applyFill="1" applyBorder="1" applyAlignment="1">
      <alignment horizontal="center" vertical="center" wrapText="1"/>
    </xf>
    <xf numFmtId="0" fontId="7" fillId="2" borderId="75" xfId="0" applyFont="1" applyFill="1" applyBorder="1" applyAlignment="1">
      <alignment horizontal="center" vertical="center" wrapText="1"/>
    </xf>
    <xf numFmtId="0" fontId="7" fillId="2" borderId="76" xfId="0" applyFont="1" applyFill="1" applyBorder="1" applyAlignment="1">
      <alignment horizontal="center" vertical="center" wrapText="1"/>
    </xf>
    <xf numFmtId="7" fontId="1" fillId="0" borderId="77" xfId="0" applyNumberFormat="1" applyFont="1" applyBorder="1" applyAlignment="1">
      <alignment horizontal="center" vertical="center" wrapText="1"/>
    </xf>
    <xf numFmtId="7" fontId="1" fillId="0" borderId="78" xfId="0" applyNumberFormat="1" applyFont="1" applyBorder="1" applyAlignment="1">
      <alignment horizontal="center" vertical="center" wrapText="1"/>
    </xf>
    <xf numFmtId="7" fontId="1" fillId="5" borderId="79" xfId="0" applyNumberFormat="1" applyFont="1" applyFill="1" applyBorder="1" applyAlignment="1">
      <alignment horizontal="center" vertical="center" wrapText="1"/>
    </xf>
    <xf numFmtId="7" fontId="1" fillId="0" borderId="80" xfId="0" applyNumberFormat="1" applyFont="1" applyBorder="1" applyAlignment="1">
      <alignment horizontal="center" vertical="center" wrapText="1"/>
    </xf>
    <xf numFmtId="7" fontId="1" fillId="5" borderId="81" xfId="0" applyNumberFormat="1" applyFont="1" applyFill="1" applyBorder="1" applyAlignment="1">
      <alignment horizontal="center" vertical="center" wrapText="1"/>
    </xf>
    <xf numFmtId="7" fontId="1" fillId="0" borderId="82" xfId="0" applyNumberFormat="1" applyFont="1" applyBorder="1" applyAlignment="1">
      <alignment horizontal="center" vertical="center" wrapText="1"/>
    </xf>
    <xf numFmtId="7" fontId="1" fillId="5" borderId="83" xfId="0" applyNumberFormat="1" applyFont="1" applyFill="1" applyBorder="1" applyAlignment="1">
      <alignment horizontal="center" vertical="center" wrapText="1"/>
    </xf>
    <xf numFmtId="7" fontId="1" fillId="0" borderId="8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76200</xdr:rowOff>
    </xdr:from>
    <xdr:ext cx="1295400" cy="1809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123825</xdr:rowOff>
    </xdr:from>
    <xdr:ext cx="1028700" cy="2571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123825</xdr:rowOff>
    </xdr:from>
    <xdr:ext cx="1181100" cy="2476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123825</xdr:rowOff>
    </xdr:from>
    <xdr:ext cx="1781175" cy="2762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123825</xdr:rowOff>
    </xdr:from>
    <xdr:ext cx="1352550" cy="2190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view="pageBreakPreview" zoomScale="60" zoomScaleNormal="100" workbookViewId="0">
      <selection activeCell="F9" sqref="F9"/>
    </sheetView>
  </sheetViews>
  <sheetFormatPr defaultColWidth="14.42578125" defaultRowHeight="15" customHeight="1"/>
  <cols>
    <col min="1" max="1" width="7.42578125" customWidth="1"/>
    <col min="2" max="2" width="42.28515625" customWidth="1"/>
    <col min="3" max="3" width="21.28515625" customWidth="1"/>
    <col min="4" max="5" width="20.28515625" customWidth="1"/>
    <col min="6" max="6" width="19.7109375" customWidth="1"/>
    <col min="7" max="7" width="16.28515625" customWidth="1"/>
    <col min="8" max="26" width="8.7109375" customWidth="1"/>
  </cols>
  <sheetData>
    <row r="1" spans="1:26" ht="23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26" ht="23.25" customHeight="1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3.2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3.25" customHeight="1">
      <c r="A4" s="4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3.25" customHeight="1">
      <c r="A5" s="4" t="s">
        <v>2</v>
      </c>
      <c r="B5" s="5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3.25" customHeight="1">
      <c r="A6" s="111" t="s">
        <v>56</v>
      </c>
      <c r="B6" s="105"/>
      <c r="C6" s="105"/>
      <c r="D6" s="105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8" spans="1:26" ht="38.25">
      <c r="A8" s="7" t="s">
        <v>3</v>
      </c>
      <c r="B8" s="8" t="s">
        <v>4</v>
      </c>
      <c r="C8" s="9" t="s">
        <v>5</v>
      </c>
      <c r="D8" s="9" t="s">
        <v>6</v>
      </c>
      <c r="E8" s="9" t="s">
        <v>7</v>
      </c>
      <c r="F8" s="9" t="s">
        <v>8</v>
      </c>
      <c r="G8" s="9" t="s">
        <v>9</v>
      </c>
    </row>
    <row r="9" spans="1:26" ht="15.75">
      <c r="A9" s="10">
        <v>1</v>
      </c>
      <c r="B9" s="11" t="s">
        <v>10</v>
      </c>
      <c r="C9" s="12">
        <f>'A. FCA &amp; DPU price'!F10</f>
        <v>0</v>
      </c>
      <c r="D9" s="13">
        <f>'A. FCA &amp; DPU price'!J10</f>
        <v>0</v>
      </c>
      <c r="E9" s="13">
        <f>'B. In-Country Logistics'!F10</f>
        <v>0</v>
      </c>
      <c r="F9" s="14">
        <f>'C.Related Services'!G10</f>
        <v>0</v>
      </c>
      <c r="G9" s="15">
        <f t="shared" ref="G9:G28" si="0">SUM(C9:F9)</f>
        <v>0</v>
      </c>
    </row>
    <row r="10" spans="1:26" ht="15.75">
      <c r="A10" s="16">
        <v>2</v>
      </c>
      <c r="B10" s="17" t="s">
        <v>11</v>
      </c>
      <c r="C10" s="18">
        <f>'A. FCA &amp; DPU price'!F11</f>
        <v>0</v>
      </c>
      <c r="D10" s="19">
        <f>'A. FCA &amp; DPU price'!J11</f>
        <v>0</v>
      </c>
      <c r="E10" s="19">
        <f>'B. In-Country Logistics'!F11</f>
        <v>0</v>
      </c>
      <c r="F10" s="19">
        <f>'C.Related Services'!G11</f>
        <v>0</v>
      </c>
      <c r="G10" s="20">
        <f t="shared" si="0"/>
        <v>0</v>
      </c>
    </row>
    <row r="11" spans="1:26" ht="15.75">
      <c r="A11" s="16">
        <v>3</v>
      </c>
      <c r="B11" s="17" t="s">
        <v>12</v>
      </c>
      <c r="C11" s="18">
        <f>'A. FCA &amp; DPU price'!F12</f>
        <v>0</v>
      </c>
      <c r="D11" s="19">
        <f>'A. FCA &amp; DPU price'!J12</f>
        <v>0</v>
      </c>
      <c r="E11" s="19">
        <f>'B. In-Country Logistics'!F12</f>
        <v>0</v>
      </c>
      <c r="F11" s="19">
        <f>'C.Related Services'!G12</f>
        <v>0</v>
      </c>
      <c r="G11" s="20">
        <f t="shared" si="0"/>
        <v>0</v>
      </c>
    </row>
    <row r="12" spans="1:26" ht="15.75">
      <c r="A12" s="16">
        <v>4</v>
      </c>
      <c r="B12" s="17" t="s">
        <v>13</v>
      </c>
      <c r="C12" s="18">
        <f>'A. FCA &amp; DPU price'!F13</f>
        <v>0</v>
      </c>
      <c r="D12" s="19">
        <f>'A. FCA &amp; DPU price'!J13</f>
        <v>0</v>
      </c>
      <c r="E12" s="19">
        <f>'B. In-Country Logistics'!F13</f>
        <v>0</v>
      </c>
      <c r="F12" s="19">
        <f>'C.Related Services'!G13</f>
        <v>0</v>
      </c>
      <c r="G12" s="20">
        <f t="shared" si="0"/>
        <v>0</v>
      </c>
    </row>
    <row r="13" spans="1:26" ht="15.75">
      <c r="A13" s="16">
        <v>5</v>
      </c>
      <c r="B13" s="17" t="s">
        <v>14</v>
      </c>
      <c r="C13" s="18">
        <f>'A. FCA &amp; DPU price'!F14</f>
        <v>0</v>
      </c>
      <c r="D13" s="19">
        <f>'A. FCA &amp; DPU price'!J14</f>
        <v>0</v>
      </c>
      <c r="E13" s="19">
        <f>'B. In-Country Logistics'!F14</f>
        <v>0</v>
      </c>
      <c r="F13" s="19">
        <f>'C.Related Services'!G14</f>
        <v>0</v>
      </c>
      <c r="G13" s="20">
        <f t="shared" si="0"/>
        <v>0</v>
      </c>
      <c r="H13" s="21"/>
    </row>
    <row r="14" spans="1:26" ht="15.75">
      <c r="A14" s="16">
        <v>6</v>
      </c>
      <c r="B14" s="17" t="s">
        <v>15</v>
      </c>
      <c r="C14" s="18">
        <f>'A. FCA &amp; DPU price'!F15</f>
        <v>0</v>
      </c>
      <c r="D14" s="19">
        <f>'A. FCA &amp; DPU price'!J15</f>
        <v>0</v>
      </c>
      <c r="E14" s="19">
        <f>'B. In-Country Logistics'!F15</f>
        <v>0</v>
      </c>
      <c r="F14" s="19">
        <f>'C.Related Services'!G15</f>
        <v>0</v>
      </c>
      <c r="G14" s="20">
        <f t="shared" si="0"/>
        <v>0</v>
      </c>
    </row>
    <row r="15" spans="1:26" ht="15.75">
      <c r="A15" s="16">
        <v>7</v>
      </c>
      <c r="B15" s="17" t="s">
        <v>16</v>
      </c>
      <c r="C15" s="18">
        <f>'A. FCA &amp; DPU price'!F16</f>
        <v>0</v>
      </c>
      <c r="D15" s="19">
        <f>'A. FCA &amp; DPU price'!J16</f>
        <v>0</v>
      </c>
      <c r="E15" s="19">
        <f>'B. In-Country Logistics'!F16</f>
        <v>0</v>
      </c>
      <c r="F15" s="19">
        <f>'C.Related Services'!G16</f>
        <v>0</v>
      </c>
      <c r="G15" s="20">
        <f t="shared" si="0"/>
        <v>0</v>
      </c>
    </row>
    <row r="16" spans="1:26" ht="15.75">
      <c r="A16" s="16">
        <v>8</v>
      </c>
      <c r="B16" s="17" t="s">
        <v>17</v>
      </c>
      <c r="C16" s="18">
        <f>'A. FCA &amp; DPU price'!F17</f>
        <v>0</v>
      </c>
      <c r="D16" s="19">
        <f>'A. FCA &amp; DPU price'!J17</f>
        <v>0</v>
      </c>
      <c r="E16" s="19">
        <f>'B. In-Country Logistics'!F17</f>
        <v>0</v>
      </c>
      <c r="F16" s="19">
        <f>'C.Related Services'!G17</f>
        <v>0</v>
      </c>
      <c r="G16" s="20">
        <f t="shared" si="0"/>
        <v>0</v>
      </c>
    </row>
    <row r="17" spans="1:7" ht="15.75">
      <c r="A17" s="16">
        <v>9</v>
      </c>
      <c r="B17" s="17" t="s">
        <v>18</v>
      </c>
      <c r="C17" s="18">
        <f>'A. FCA &amp; DPU price'!F18</f>
        <v>0</v>
      </c>
      <c r="D17" s="19">
        <f>'A. FCA &amp; DPU price'!J18</f>
        <v>0</v>
      </c>
      <c r="E17" s="19">
        <f>'B. In-Country Logistics'!F18</f>
        <v>0</v>
      </c>
      <c r="F17" s="19">
        <f>'C.Related Services'!G18</f>
        <v>0</v>
      </c>
      <c r="G17" s="20">
        <f t="shared" si="0"/>
        <v>0</v>
      </c>
    </row>
    <row r="18" spans="1:7" ht="15.75">
      <c r="A18" s="16">
        <v>10</v>
      </c>
      <c r="B18" s="17" t="s">
        <v>19</v>
      </c>
      <c r="C18" s="18">
        <f>'A. FCA &amp; DPU price'!F19</f>
        <v>0</v>
      </c>
      <c r="D18" s="19">
        <f>'A. FCA &amp; DPU price'!J19</f>
        <v>0</v>
      </c>
      <c r="E18" s="19">
        <f>'B. In-Country Logistics'!F19</f>
        <v>0</v>
      </c>
      <c r="F18" s="19">
        <f>'C.Related Services'!G19</f>
        <v>0</v>
      </c>
      <c r="G18" s="20">
        <f t="shared" si="0"/>
        <v>0</v>
      </c>
    </row>
    <row r="19" spans="1:7" ht="15.75">
      <c r="A19" s="16">
        <v>11</v>
      </c>
      <c r="B19" s="17" t="s">
        <v>20</v>
      </c>
      <c r="C19" s="18">
        <f>'A. FCA &amp; DPU price'!F20</f>
        <v>0</v>
      </c>
      <c r="D19" s="19">
        <f>'A. FCA &amp; DPU price'!J20</f>
        <v>0</v>
      </c>
      <c r="E19" s="19">
        <f>'B. In-Country Logistics'!F20</f>
        <v>0</v>
      </c>
      <c r="F19" s="19">
        <f>'C.Related Services'!G20</f>
        <v>0</v>
      </c>
      <c r="G19" s="20">
        <f t="shared" si="0"/>
        <v>0</v>
      </c>
    </row>
    <row r="20" spans="1:7" ht="15.75">
      <c r="A20" s="16">
        <v>12</v>
      </c>
      <c r="B20" s="17" t="s">
        <v>21</v>
      </c>
      <c r="C20" s="18">
        <f>'A. FCA &amp; DPU price'!F21</f>
        <v>0</v>
      </c>
      <c r="D20" s="19">
        <f>'A. FCA &amp; DPU price'!J21</f>
        <v>0</v>
      </c>
      <c r="E20" s="19">
        <f>'B. In-Country Logistics'!F21</f>
        <v>0</v>
      </c>
      <c r="F20" s="19">
        <f>'C.Related Services'!G21</f>
        <v>0</v>
      </c>
      <c r="G20" s="20">
        <f t="shared" si="0"/>
        <v>0</v>
      </c>
    </row>
    <row r="21" spans="1:7" ht="15.75" customHeight="1">
      <c r="A21" s="16">
        <v>13</v>
      </c>
      <c r="B21" s="17" t="s">
        <v>22</v>
      </c>
      <c r="C21" s="18">
        <f>'A. FCA &amp; DPU price'!F22</f>
        <v>0</v>
      </c>
      <c r="D21" s="19">
        <f>'A. FCA &amp; DPU price'!J22</f>
        <v>0</v>
      </c>
      <c r="E21" s="19">
        <f>'B. In-Country Logistics'!F22</f>
        <v>0</v>
      </c>
      <c r="F21" s="19">
        <f>'C.Related Services'!G22</f>
        <v>0</v>
      </c>
      <c r="G21" s="20">
        <f t="shared" si="0"/>
        <v>0</v>
      </c>
    </row>
    <row r="22" spans="1:7" ht="15.75" customHeight="1">
      <c r="A22" s="16">
        <v>14</v>
      </c>
      <c r="B22" s="17" t="s">
        <v>23</v>
      </c>
      <c r="C22" s="18">
        <f>'A. FCA &amp; DPU price'!F23</f>
        <v>0</v>
      </c>
      <c r="D22" s="19">
        <f>'A. FCA &amp; DPU price'!J23</f>
        <v>0</v>
      </c>
      <c r="E22" s="19">
        <f>'B. In-Country Logistics'!F23</f>
        <v>0</v>
      </c>
      <c r="F22" s="19">
        <f>'C.Related Services'!G23</f>
        <v>0</v>
      </c>
      <c r="G22" s="20">
        <f t="shared" si="0"/>
        <v>0</v>
      </c>
    </row>
    <row r="23" spans="1:7" ht="15.75" customHeight="1">
      <c r="A23" s="16">
        <v>15</v>
      </c>
      <c r="B23" s="17" t="s">
        <v>24</v>
      </c>
      <c r="C23" s="18">
        <f>'A. FCA &amp; DPU price'!F24</f>
        <v>0</v>
      </c>
      <c r="D23" s="19">
        <f>'A. FCA &amp; DPU price'!J24</f>
        <v>0</v>
      </c>
      <c r="E23" s="19">
        <f>'B. In-Country Logistics'!F24</f>
        <v>0</v>
      </c>
      <c r="F23" s="19">
        <f>'C.Related Services'!G24</f>
        <v>0</v>
      </c>
      <c r="G23" s="20">
        <f t="shared" si="0"/>
        <v>0</v>
      </c>
    </row>
    <row r="24" spans="1:7" ht="15.75" customHeight="1">
      <c r="A24" s="16">
        <v>16</v>
      </c>
      <c r="B24" s="17" t="s">
        <v>25</v>
      </c>
      <c r="C24" s="18">
        <f>'A. FCA &amp; DPU price'!F25</f>
        <v>0</v>
      </c>
      <c r="D24" s="19">
        <f>'A. FCA &amp; DPU price'!J25</f>
        <v>0</v>
      </c>
      <c r="E24" s="19">
        <f>'B. In-Country Logistics'!F25</f>
        <v>0</v>
      </c>
      <c r="F24" s="19">
        <f>'C.Related Services'!G25</f>
        <v>0</v>
      </c>
      <c r="G24" s="20">
        <f t="shared" si="0"/>
        <v>0</v>
      </c>
    </row>
    <row r="25" spans="1:7" ht="15.75" customHeight="1">
      <c r="A25" s="16">
        <v>17</v>
      </c>
      <c r="B25" s="17" t="s">
        <v>26</v>
      </c>
      <c r="C25" s="18">
        <f>'A. FCA &amp; DPU price'!F26</f>
        <v>0</v>
      </c>
      <c r="D25" s="19">
        <f>'A. FCA &amp; DPU price'!J26</f>
        <v>0</v>
      </c>
      <c r="E25" s="19">
        <f>'B. In-Country Logistics'!F26</f>
        <v>0</v>
      </c>
      <c r="F25" s="19">
        <f>'C.Related Services'!G26</f>
        <v>0</v>
      </c>
      <c r="G25" s="20">
        <f t="shared" si="0"/>
        <v>0</v>
      </c>
    </row>
    <row r="26" spans="1:7" ht="15.75" customHeight="1">
      <c r="A26" s="16">
        <v>18</v>
      </c>
      <c r="B26" s="17" t="s">
        <v>27</v>
      </c>
      <c r="C26" s="18">
        <f>'A. FCA &amp; DPU price'!F27</f>
        <v>0</v>
      </c>
      <c r="D26" s="19">
        <f>'A. FCA &amp; DPU price'!J27</f>
        <v>0</v>
      </c>
      <c r="E26" s="19">
        <f>'B. In-Country Logistics'!F27</f>
        <v>0</v>
      </c>
      <c r="F26" s="19">
        <f>'C.Related Services'!G27</f>
        <v>0</v>
      </c>
      <c r="G26" s="20">
        <f t="shared" si="0"/>
        <v>0</v>
      </c>
    </row>
    <row r="27" spans="1:7" ht="15.75" customHeight="1">
      <c r="A27" s="16">
        <v>19</v>
      </c>
      <c r="B27" s="17" t="s">
        <v>28</v>
      </c>
      <c r="C27" s="18">
        <f>'A. FCA &amp; DPU price'!F28</f>
        <v>0</v>
      </c>
      <c r="D27" s="19">
        <f>'A. FCA &amp; DPU price'!J28</f>
        <v>0</v>
      </c>
      <c r="E27" s="19">
        <f>'B. In-Country Logistics'!F28</f>
        <v>0</v>
      </c>
      <c r="F27" s="19">
        <f>'C.Related Services'!G28</f>
        <v>0</v>
      </c>
      <c r="G27" s="20">
        <f t="shared" si="0"/>
        <v>0</v>
      </c>
    </row>
    <row r="28" spans="1:7" ht="15.75" customHeight="1">
      <c r="A28" s="22">
        <v>20</v>
      </c>
      <c r="B28" s="23" t="s">
        <v>29</v>
      </c>
      <c r="C28" s="24">
        <f>'A. FCA &amp; DPU price'!F29</f>
        <v>0</v>
      </c>
      <c r="D28" s="25">
        <f>'A. FCA &amp; DPU price'!J29</f>
        <v>0</v>
      </c>
      <c r="E28" s="25">
        <f>'B. In-Country Logistics'!F29</f>
        <v>0</v>
      </c>
      <c r="F28" s="26">
        <f>'C.Related Services'!G29</f>
        <v>0</v>
      </c>
      <c r="G28" s="27">
        <f t="shared" si="0"/>
        <v>0</v>
      </c>
    </row>
    <row r="29" spans="1:7" ht="15.75" customHeight="1">
      <c r="A29" s="106" t="s">
        <v>30</v>
      </c>
      <c r="B29" s="105"/>
      <c r="C29" s="105"/>
      <c r="D29" s="105"/>
      <c r="E29" s="105"/>
      <c r="F29" s="105"/>
      <c r="G29" s="28">
        <f>SUM(G9:G28)</f>
        <v>0</v>
      </c>
    </row>
    <row r="30" spans="1:7" ht="15.75" customHeight="1"/>
    <row r="31" spans="1:7" ht="15.75" customHeight="1">
      <c r="A31" s="29"/>
      <c r="B31" s="30" t="s">
        <v>31</v>
      </c>
      <c r="C31" s="31" t="s">
        <v>32</v>
      </c>
    </row>
    <row r="32" spans="1:7" ht="37.5" customHeight="1">
      <c r="A32" s="29"/>
      <c r="B32" s="30" t="s">
        <v>33</v>
      </c>
      <c r="C32" s="31" t="s">
        <v>32</v>
      </c>
    </row>
    <row r="33" spans="2:7" ht="15.75" customHeight="1"/>
    <row r="34" spans="2:7" ht="15.75" customHeight="1"/>
    <row r="35" spans="2:7" ht="15.75" customHeight="1"/>
    <row r="36" spans="2:7" ht="15.75" customHeight="1">
      <c r="B36" s="32" t="s">
        <v>34</v>
      </c>
      <c r="C36" s="33" t="s">
        <v>35</v>
      </c>
    </row>
    <row r="37" spans="2:7" ht="15.75" customHeight="1"/>
    <row r="38" spans="2:7" ht="15.75" customHeight="1">
      <c r="B38" s="32" t="s">
        <v>36</v>
      </c>
      <c r="C38" s="34" t="s">
        <v>37</v>
      </c>
    </row>
    <row r="39" spans="2:7" ht="15.75" customHeight="1"/>
    <row r="40" spans="2:7" ht="15.75" customHeight="1">
      <c r="B40" s="32" t="s">
        <v>38</v>
      </c>
      <c r="C40" s="33" t="s">
        <v>39</v>
      </c>
    </row>
    <row r="41" spans="2:7" ht="15.75" customHeight="1"/>
    <row r="42" spans="2:7" ht="45" customHeight="1">
      <c r="B42" s="35" t="s">
        <v>40</v>
      </c>
      <c r="C42" s="104" t="s">
        <v>41</v>
      </c>
      <c r="D42" s="105"/>
      <c r="E42" s="105"/>
    </row>
    <row r="43" spans="2:7" ht="15.75" customHeight="1"/>
    <row r="44" spans="2:7" ht="15.75" customHeight="1"/>
    <row r="45" spans="2:7" ht="15.75" customHeight="1">
      <c r="B45" s="32" t="s">
        <v>42</v>
      </c>
    </row>
    <row r="46" spans="2:7" ht="15.75" customHeight="1"/>
    <row r="47" spans="2:7" ht="15.75" customHeight="1">
      <c r="B47" s="107" t="s">
        <v>43</v>
      </c>
      <c r="C47" s="105"/>
      <c r="D47" s="105"/>
      <c r="E47" s="105"/>
      <c r="F47" s="105"/>
      <c r="G47" s="105"/>
    </row>
    <row r="48" spans="2:7" ht="15.75" customHeight="1">
      <c r="B48" s="37"/>
    </row>
    <row r="49" spans="2:6" ht="15.75" customHeight="1">
      <c r="B49" s="36" t="s">
        <v>44</v>
      </c>
    </row>
    <row r="50" spans="2:6" ht="15.75" customHeight="1">
      <c r="B50" s="37"/>
    </row>
    <row r="51" spans="2:6" ht="15.75" customHeight="1">
      <c r="B51" s="36" t="s">
        <v>45</v>
      </c>
    </row>
    <row r="52" spans="2:6" ht="15.75" customHeight="1">
      <c r="B52" s="37"/>
    </row>
    <row r="53" spans="2:6" ht="15.75" customHeight="1">
      <c r="B53" s="36" t="s">
        <v>46</v>
      </c>
    </row>
    <row r="54" spans="2:6" ht="15.75" customHeight="1">
      <c r="B54" s="37"/>
    </row>
    <row r="55" spans="2:6" ht="15.75" customHeight="1">
      <c r="B55" s="36" t="s">
        <v>47</v>
      </c>
    </row>
    <row r="56" spans="2:6" ht="15.75" customHeight="1"/>
    <row r="57" spans="2:6" ht="15.75" customHeight="1"/>
    <row r="58" spans="2:6" ht="36" customHeight="1">
      <c r="B58" s="108" t="s">
        <v>48</v>
      </c>
      <c r="C58" s="105"/>
      <c r="D58" s="105"/>
      <c r="E58" s="105"/>
      <c r="F58" s="105"/>
    </row>
    <row r="59" spans="2:6" ht="15.75" customHeight="1"/>
    <row r="60" spans="2:6" ht="15.75" customHeight="1">
      <c r="B60" s="35" t="s">
        <v>49</v>
      </c>
    </row>
    <row r="61" spans="2:6" ht="15.75" customHeight="1"/>
    <row r="62" spans="2:6" ht="15.75" customHeight="1">
      <c r="B62" s="35" t="s">
        <v>50</v>
      </c>
    </row>
    <row r="63" spans="2:6" ht="15.75" customHeight="1"/>
    <row r="64" spans="2:6" ht="15.75" customHeight="1">
      <c r="B64" s="35" t="s">
        <v>51</v>
      </c>
    </row>
    <row r="65" spans="2:2" ht="15.75" customHeight="1"/>
    <row r="66" spans="2:2" ht="15.75" customHeight="1">
      <c r="B66" s="35" t="s">
        <v>52</v>
      </c>
    </row>
    <row r="67" spans="2:2" ht="15.75" customHeight="1">
      <c r="B67" s="38" t="s">
        <v>53</v>
      </c>
    </row>
    <row r="68" spans="2:2" ht="15.75" customHeight="1"/>
    <row r="69" spans="2:2" ht="15.75" customHeight="1"/>
    <row r="70" spans="2:2" ht="15.75" customHeight="1"/>
    <row r="71" spans="2:2" ht="15.75" customHeight="1"/>
    <row r="72" spans="2:2" ht="15.75" customHeight="1"/>
    <row r="73" spans="2:2" ht="15.75" customHeight="1"/>
    <row r="74" spans="2:2" ht="15.75" customHeight="1"/>
    <row r="75" spans="2:2" ht="15.75" customHeight="1"/>
    <row r="76" spans="2:2" ht="15.75" customHeight="1"/>
    <row r="77" spans="2:2" ht="15.75" customHeight="1"/>
    <row r="78" spans="2:2" ht="15.75" customHeight="1"/>
    <row r="79" spans="2:2" ht="15.75" customHeight="1"/>
    <row r="80" spans="2:2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C42:E42"/>
    <mergeCell ref="A29:F29"/>
    <mergeCell ref="B47:G47"/>
    <mergeCell ref="B58:F58"/>
    <mergeCell ref="A6:D6"/>
  </mergeCells>
  <pageMargins left="0.7" right="0.7" top="0.75" bottom="0.75" header="0" footer="0"/>
  <pageSetup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1000"/>
  <sheetViews>
    <sheetView view="pageBreakPreview" zoomScale="60" zoomScaleNormal="85" workbookViewId="0">
      <selection activeCell="J16" sqref="J16"/>
    </sheetView>
  </sheetViews>
  <sheetFormatPr defaultColWidth="14.42578125" defaultRowHeight="15" customHeight="1"/>
  <cols>
    <col min="1" max="1" width="9.140625" customWidth="1"/>
    <col min="2" max="2" width="35.140625" customWidth="1"/>
    <col min="3" max="3" width="7.140625" customWidth="1"/>
    <col min="4" max="4" width="9.140625" customWidth="1"/>
    <col min="5" max="5" width="23.28515625" customWidth="1"/>
    <col min="6" max="6" width="24.140625" customWidth="1"/>
    <col min="7" max="7" width="25.5703125" customWidth="1"/>
    <col min="8" max="8" width="29.28515625" customWidth="1"/>
    <col min="9" max="9" width="27.7109375" customWidth="1"/>
    <col min="10" max="10" width="30.28515625" customWidth="1"/>
    <col min="11" max="19" width="8.7109375" customWidth="1"/>
  </cols>
  <sheetData>
    <row r="1" spans="1:28" ht="38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8" ht="23.25" customHeight="1">
      <c r="A2" s="4" t="s">
        <v>54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8" ht="23.25" customHeight="1">
      <c r="A3" s="4" t="s">
        <v>55</v>
      </c>
      <c r="B3" s="5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8" ht="23.25" customHeight="1">
      <c r="A4" s="111" t="s">
        <v>56</v>
      </c>
      <c r="B4" s="105"/>
      <c r="C4" s="105"/>
      <c r="D4" s="10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8" ht="33" customHeight="1">
      <c r="A5" s="6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8" ht="16.5" thickBot="1">
      <c r="A6" s="39" t="s">
        <v>57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50.25" customHeight="1">
      <c r="A7" s="112" t="s">
        <v>3</v>
      </c>
      <c r="B7" s="114" t="s">
        <v>4</v>
      </c>
      <c r="C7" s="114" t="s">
        <v>58</v>
      </c>
      <c r="D7" s="109" t="s">
        <v>59</v>
      </c>
      <c r="E7" s="116" t="s">
        <v>60</v>
      </c>
      <c r="F7" s="117"/>
      <c r="G7" s="116" t="s">
        <v>61</v>
      </c>
      <c r="H7" s="134"/>
      <c r="I7" s="138" t="s">
        <v>62</v>
      </c>
      <c r="J7" s="139"/>
      <c r="K7" s="1"/>
      <c r="L7" s="1"/>
      <c r="M7" s="1"/>
      <c r="N7" s="1"/>
      <c r="O7" s="1"/>
      <c r="P7" s="1"/>
      <c r="Q7" s="1"/>
      <c r="R7" s="1"/>
      <c r="S7" s="1"/>
    </row>
    <row r="8" spans="1:28" ht="39" customHeight="1" thickBot="1">
      <c r="A8" s="113"/>
      <c r="B8" s="115"/>
      <c r="C8" s="115"/>
      <c r="D8" s="110"/>
      <c r="E8" s="40" t="s">
        <v>63</v>
      </c>
      <c r="F8" s="41" t="s">
        <v>64</v>
      </c>
      <c r="G8" s="40" t="s">
        <v>65</v>
      </c>
      <c r="H8" s="136" t="s">
        <v>66</v>
      </c>
      <c r="I8" s="140" t="s">
        <v>67</v>
      </c>
      <c r="J8" s="141" t="s">
        <v>68</v>
      </c>
      <c r="K8" s="1"/>
      <c r="L8" s="1"/>
      <c r="M8" s="1"/>
      <c r="N8" s="1"/>
      <c r="O8" s="1"/>
      <c r="P8" s="1"/>
      <c r="Q8" s="1"/>
      <c r="R8" s="1"/>
      <c r="S8" s="1"/>
    </row>
    <row r="9" spans="1:28" ht="18" customHeight="1" thickBot="1">
      <c r="A9" s="42" t="s">
        <v>69</v>
      </c>
      <c r="B9" s="43" t="s">
        <v>70</v>
      </c>
      <c r="C9" s="44" t="s">
        <v>71</v>
      </c>
      <c r="D9" s="43" t="s">
        <v>72</v>
      </c>
      <c r="E9" s="45" t="s">
        <v>73</v>
      </c>
      <c r="F9" s="46" t="s">
        <v>74</v>
      </c>
      <c r="G9" s="45" t="s">
        <v>75</v>
      </c>
      <c r="H9" s="137" t="s">
        <v>76</v>
      </c>
      <c r="I9" s="142" t="s">
        <v>77</v>
      </c>
      <c r="J9" s="143" t="s">
        <v>78</v>
      </c>
      <c r="K9" s="1"/>
      <c r="L9" s="1"/>
      <c r="M9" s="1"/>
      <c r="N9" s="1"/>
      <c r="O9" s="1"/>
      <c r="P9" s="1"/>
      <c r="Q9" s="1"/>
      <c r="R9" s="1"/>
      <c r="S9" s="1"/>
    </row>
    <row r="10" spans="1:28">
      <c r="A10" s="47">
        <v>1</v>
      </c>
      <c r="B10" s="48" t="s">
        <v>10</v>
      </c>
      <c r="C10" s="49" t="s">
        <v>79</v>
      </c>
      <c r="D10" s="50">
        <v>1</v>
      </c>
      <c r="E10" s="51"/>
      <c r="F10" s="52">
        <f>D10*E10</f>
        <v>0</v>
      </c>
      <c r="G10" s="51"/>
      <c r="H10" s="144">
        <f>D10*G10</f>
        <v>0</v>
      </c>
      <c r="I10" s="146">
        <f>E10+G10</f>
        <v>0</v>
      </c>
      <c r="J10" s="147">
        <f>D10*I10</f>
        <v>0</v>
      </c>
      <c r="K10" s="1"/>
      <c r="L10" s="1"/>
      <c r="M10" s="1"/>
      <c r="N10" s="1"/>
      <c r="O10" s="1"/>
      <c r="P10" s="1"/>
      <c r="Q10" s="1"/>
      <c r="R10" s="1"/>
      <c r="S10" s="1"/>
    </row>
    <row r="11" spans="1:28">
      <c r="A11" s="16">
        <v>2</v>
      </c>
      <c r="B11" s="17" t="s">
        <v>11</v>
      </c>
      <c r="C11" s="55" t="s">
        <v>79</v>
      </c>
      <c r="D11" s="55">
        <v>1</v>
      </c>
      <c r="E11" s="56"/>
      <c r="F11" s="53">
        <f t="shared" ref="F10:F29" si="0">D11*E11</f>
        <v>0</v>
      </c>
      <c r="G11" s="56"/>
      <c r="H11" s="144">
        <f t="shared" ref="H10:H29" si="1">D11*G11</f>
        <v>0</v>
      </c>
      <c r="I11" s="148">
        <f t="shared" ref="I10:I29" si="2">E11+G11</f>
        <v>0</v>
      </c>
      <c r="J11" s="149">
        <f t="shared" ref="J11:J29" si="3">D11*I11</f>
        <v>0</v>
      </c>
      <c r="K11" s="1"/>
      <c r="L11" s="1"/>
      <c r="M11" s="1"/>
      <c r="N11" s="1"/>
      <c r="O11" s="1"/>
      <c r="P11" s="1"/>
      <c r="Q11" s="1"/>
      <c r="R11" s="1"/>
      <c r="S11" s="1"/>
    </row>
    <row r="12" spans="1:28">
      <c r="A12" s="16">
        <v>3</v>
      </c>
      <c r="B12" s="17" t="s">
        <v>12</v>
      </c>
      <c r="C12" s="55" t="s">
        <v>79</v>
      </c>
      <c r="D12" s="55">
        <v>1</v>
      </c>
      <c r="E12" s="57"/>
      <c r="F12" s="58">
        <f t="shared" si="0"/>
        <v>0</v>
      </c>
      <c r="G12" s="57"/>
      <c r="H12" s="144">
        <f t="shared" si="1"/>
        <v>0</v>
      </c>
      <c r="I12" s="148">
        <f t="shared" si="2"/>
        <v>0</v>
      </c>
      <c r="J12" s="149">
        <f t="shared" si="3"/>
        <v>0</v>
      </c>
      <c r="K12" s="1"/>
      <c r="L12" s="1"/>
      <c r="M12" s="1"/>
      <c r="N12" s="1"/>
      <c r="O12" s="1"/>
      <c r="P12" s="1"/>
      <c r="Q12" s="1"/>
      <c r="R12" s="1"/>
      <c r="S12" s="1"/>
    </row>
    <row r="13" spans="1:28" ht="25.5">
      <c r="A13" s="16">
        <v>4</v>
      </c>
      <c r="B13" s="17" t="s">
        <v>13</v>
      </c>
      <c r="C13" s="55" t="s">
        <v>79</v>
      </c>
      <c r="D13" s="55">
        <v>1</v>
      </c>
      <c r="E13" s="57"/>
      <c r="F13" s="58">
        <f t="shared" si="0"/>
        <v>0</v>
      </c>
      <c r="G13" s="57"/>
      <c r="H13" s="144">
        <f t="shared" si="1"/>
        <v>0</v>
      </c>
      <c r="I13" s="148">
        <f t="shared" si="2"/>
        <v>0</v>
      </c>
      <c r="J13" s="149">
        <f t="shared" si="3"/>
        <v>0</v>
      </c>
      <c r="K13" s="1"/>
      <c r="L13" s="1"/>
      <c r="M13" s="1"/>
      <c r="N13" s="1"/>
      <c r="O13" s="1"/>
      <c r="P13" s="1"/>
      <c r="Q13" s="1"/>
      <c r="R13" s="1"/>
      <c r="S13" s="1"/>
    </row>
    <row r="14" spans="1:28">
      <c r="A14" s="16">
        <v>5</v>
      </c>
      <c r="B14" s="17" t="s">
        <v>14</v>
      </c>
      <c r="C14" s="55" t="s">
        <v>79</v>
      </c>
      <c r="D14" s="55">
        <v>90</v>
      </c>
      <c r="E14" s="57"/>
      <c r="F14" s="58">
        <f t="shared" si="0"/>
        <v>0</v>
      </c>
      <c r="G14" s="57"/>
      <c r="H14" s="144">
        <f t="shared" si="1"/>
        <v>0</v>
      </c>
      <c r="I14" s="148">
        <f t="shared" si="2"/>
        <v>0</v>
      </c>
      <c r="J14" s="149">
        <f t="shared" si="3"/>
        <v>0</v>
      </c>
      <c r="K14" s="1"/>
      <c r="L14" s="1"/>
      <c r="M14" s="1"/>
      <c r="N14" s="1"/>
      <c r="O14" s="1"/>
      <c r="P14" s="1"/>
      <c r="Q14" s="1"/>
      <c r="R14" s="1"/>
      <c r="S14" s="1"/>
    </row>
    <row r="15" spans="1:28">
      <c r="A15" s="16">
        <v>6</v>
      </c>
      <c r="B15" s="17" t="s">
        <v>15</v>
      </c>
      <c r="C15" s="55" t="s">
        <v>79</v>
      </c>
      <c r="D15" s="55">
        <v>5</v>
      </c>
      <c r="E15" s="57"/>
      <c r="F15" s="58">
        <f t="shared" si="0"/>
        <v>0</v>
      </c>
      <c r="G15" s="57"/>
      <c r="H15" s="144">
        <f t="shared" si="1"/>
        <v>0</v>
      </c>
      <c r="I15" s="148">
        <f t="shared" si="2"/>
        <v>0</v>
      </c>
      <c r="J15" s="149">
        <f>D15*I15</f>
        <v>0</v>
      </c>
      <c r="K15" s="1"/>
      <c r="L15" s="1"/>
      <c r="M15" s="1"/>
      <c r="N15" s="1"/>
      <c r="O15" s="1"/>
      <c r="P15" s="1"/>
      <c r="Q15" s="1"/>
      <c r="R15" s="1"/>
      <c r="S15" s="1"/>
    </row>
    <row r="16" spans="1:28">
      <c r="A16" s="16">
        <v>7</v>
      </c>
      <c r="B16" s="17" t="s">
        <v>16</v>
      </c>
      <c r="C16" s="55" t="s">
        <v>79</v>
      </c>
      <c r="D16" s="55">
        <v>1</v>
      </c>
      <c r="E16" s="57"/>
      <c r="F16" s="58">
        <f t="shared" si="0"/>
        <v>0</v>
      </c>
      <c r="G16" s="57"/>
      <c r="H16" s="144">
        <f t="shared" si="1"/>
        <v>0</v>
      </c>
      <c r="I16" s="148">
        <f t="shared" si="2"/>
        <v>0</v>
      </c>
      <c r="J16" s="149">
        <f t="shared" si="3"/>
        <v>0</v>
      </c>
      <c r="K16" s="1"/>
      <c r="L16" s="1"/>
      <c r="M16" s="1"/>
      <c r="N16" s="1"/>
      <c r="O16" s="1"/>
      <c r="P16" s="1"/>
      <c r="Q16" s="1"/>
      <c r="R16" s="1"/>
      <c r="S16" s="1"/>
    </row>
    <row r="17" spans="1:19">
      <c r="A17" s="16">
        <v>8</v>
      </c>
      <c r="B17" s="17" t="s">
        <v>17</v>
      </c>
      <c r="C17" s="55" t="s">
        <v>79</v>
      </c>
      <c r="D17" s="55">
        <v>1</v>
      </c>
      <c r="E17" s="57"/>
      <c r="F17" s="58">
        <f t="shared" si="0"/>
        <v>0</v>
      </c>
      <c r="G17" s="57"/>
      <c r="H17" s="144">
        <f t="shared" si="1"/>
        <v>0</v>
      </c>
      <c r="I17" s="148">
        <f t="shared" si="2"/>
        <v>0</v>
      </c>
      <c r="J17" s="149">
        <f t="shared" si="3"/>
        <v>0</v>
      </c>
      <c r="K17" s="1"/>
      <c r="L17" s="1"/>
      <c r="M17" s="1"/>
      <c r="N17" s="1"/>
      <c r="O17" s="1"/>
      <c r="P17" s="1"/>
      <c r="Q17" s="1"/>
      <c r="R17" s="1"/>
      <c r="S17" s="1"/>
    </row>
    <row r="18" spans="1:19">
      <c r="A18" s="16">
        <v>9</v>
      </c>
      <c r="B18" s="17" t="s">
        <v>18</v>
      </c>
      <c r="C18" s="55" t="s">
        <v>79</v>
      </c>
      <c r="D18" s="55">
        <v>2</v>
      </c>
      <c r="E18" s="57"/>
      <c r="F18" s="58">
        <f t="shared" si="0"/>
        <v>0</v>
      </c>
      <c r="G18" s="57"/>
      <c r="H18" s="144">
        <f t="shared" si="1"/>
        <v>0</v>
      </c>
      <c r="I18" s="148">
        <f t="shared" si="2"/>
        <v>0</v>
      </c>
      <c r="J18" s="149">
        <f t="shared" si="3"/>
        <v>0</v>
      </c>
      <c r="K18" s="1"/>
      <c r="L18" s="1"/>
      <c r="M18" s="1"/>
      <c r="N18" s="1"/>
      <c r="O18" s="1"/>
      <c r="P18" s="1"/>
      <c r="Q18" s="1"/>
      <c r="R18" s="1"/>
      <c r="S18" s="1"/>
    </row>
    <row r="19" spans="1:19">
      <c r="A19" s="16">
        <v>10</v>
      </c>
      <c r="B19" s="17" t="s">
        <v>19</v>
      </c>
      <c r="C19" s="55" t="s">
        <v>79</v>
      </c>
      <c r="D19" s="55">
        <v>1</v>
      </c>
      <c r="E19" s="57"/>
      <c r="F19" s="58">
        <f t="shared" si="0"/>
        <v>0</v>
      </c>
      <c r="G19" s="57"/>
      <c r="H19" s="144">
        <f t="shared" si="1"/>
        <v>0</v>
      </c>
      <c r="I19" s="148">
        <f t="shared" si="2"/>
        <v>0</v>
      </c>
      <c r="J19" s="149">
        <f t="shared" si="3"/>
        <v>0</v>
      </c>
      <c r="K19" s="1"/>
      <c r="L19" s="1"/>
      <c r="M19" s="1"/>
      <c r="N19" s="1"/>
      <c r="O19" s="1"/>
      <c r="P19" s="1"/>
      <c r="Q19" s="1"/>
      <c r="R19" s="1"/>
      <c r="S19" s="1"/>
    </row>
    <row r="20" spans="1:19">
      <c r="A20" s="16">
        <v>11</v>
      </c>
      <c r="B20" s="17" t="s">
        <v>20</v>
      </c>
      <c r="C20" s="55" t="s">
        <v>79</v>
      </c>
      <c r="D20" s="55">
        <v>1</v>
      </c>
      <c r="E20" s="57"/>
      <c r="F20" s="58">
        <f t="shared" si="0"/>
        <v>0</v>
      </c>
      <c r="G20" s="57"/>
      <c r="H20" s="144">
        <f t="shared" si="1"/>
        <v>0</v>
      </c>
      <c r="I20" s="148">
        <f t="shared" si="2"/>
        <v>0</v>
      </c>
      <c r="J20" s="149">
        <f t="shared" si="3"/>
        <v>0</v>
      </c>
      <c r="K20" s="1"/>
      <c r="L20" s="1"/>
      <c r="M20" s="1"/>
      <c r="N20" s="1"/>
      <c r="O20" s="1"/>
      <c r="P20" s="1"/>
      <c r="Q20" s="1"/>
      <c r="R20" s="1"/>
      <c r="S20" s="1"/>
    </row>
    <row r="21" spans="1:19" ht="15.75" customHeight="1">
      <c r="A21" s="16">
        <v>12</v>
      </c>
      <c r="B21" s="17" t="s">
        <v>21</v>
      </c>
      <c r="C21" s="55" t="s">
        <v>79</v>
      </c>
      <c r="D21" s="55">
        <v>3</v>
      </c>
      <c r="E21" s="57"/>
      <c r="F21" s="58">
        <f t="shared" si="0"/>
        <v>0</v>
      </c>
      <c r="G21" s="57"/>
      <c r="H21" s="144">
        <f t="shared" si="1"/>
        <v>0</v>
      </c>
      <c r="I21" s="148">
        <f t="shared" si="2"/>
        <v>0</v>
      </c>
      <c r="J21" s="149">
        <f t="shared" si="3"/>
        <v>0</v>
      </c>
      <c r="K21" s="1"/>
      <c r="L21" s="1"/>
      <c r="M21" s="1"/>
      <c r="N21" s="1"/>
      <c r="O21" s="1"/>
      <c r="P21" s="1"/>
      <c r="Q21" s="1"/>
      <c r="R21" s="1"/>
      <c r="S21" s="1"/>
    </row>
    <row r="22" spans="1:19" ht="15.75" customHeight="1">
      <c r="A22" s="16">
        <v>13</v>
      </c>
      <c r="B22" s="17" t="s">
        <v>22</v>
      </c>
      <c r="C22" s="55" t="s">
        <v>79</v>
      </c>
      <c r="D22" s="55">
        <v>1</v>
      </c>
      <c r="E22" s="57"/>
      <c r="F22" s="58">
        <f t="shared" si="0"/>
        <v>0</v>
      </c>
      <c r="G22" s="57"/>
      <c r="H22" s="144">
        <f t="shared" si="1"/>
        <v>0</v>
      </c>
      <c r="I22" s="148">
        <f t="shared" si="2"/>
        <v>0</v>
      </c>
      <c r="J22" s="149">
        <f t="shared" si="3"/>
        <v>0</v>
      </c>
      <c r="K22" s="1"/>
      <c r="L22" s="1"/>
      <c r="M22" s="1"/>
      <c r="N22" s="1"/>
      <c r="O22" s="1"/>
      <c r="P22" s="1"/>
      <c r="Q22" s="1"/>
      <c r="R22" s="1"/>
      <c r="S22" s="1"/>
    </row>
    <row r="23" spans="1:19" ht="15.75" customHeight="1">
      <c r="A23" s="16">
        <v>14</v>
      </c>
      <c r="B23" s="17" t="s">
        <v>23</v>
      </c>
      <c r="C23" s="55" t="s">
        <v>79</v>
      </c>
      <c r="D23" s="55">
        <v>1</v>
      </c>
      <c r="E23" s="57"/>
      <c r="F23" s="58">
        <f t="shared" si="0"/>
        <v>0</v>
      </c>
      <c r="G23" s="57"/>
      <c r="H23" s="144">
        <f t="shared" si="1"/>
        <v>0</v>
      </c>
      <c r="I23" s="148">
        <f t="shared" si="2"/>
        <v>0</v>
      </c>
      <c r="J23" s="149">
        <f t="shared" si="3"/>
        <v>0</v>
      </c>
      <c r="K23" s="1"/>
      <c r="L23" s="1"/>
      <c r="M23" s="1"/>
      <c r="N23" s="1"/>
      <c r="O23" s="1"/>
      <c r="P23" s="1"/>
      <c r="Q23" s="1"/>
      <c r="R23" s="1"/>
      <c r="S23" s="1"/>
    </row>
    <row r="24" spans="1:19" ht="15.75" customHeight="1">
      <c r="A24" s="16">
        <v>15</v>
      </c>
      <c r="B24" s="17" t="s">
        <v>24</v>
      </c>
      <c r="C24" s="55" t="s">
        <v>79</v>
      </c>
      <c r="D24" s="55">
        <v>1</v>
      </c>
      <c r="E24" s="57"/>
      <c r="F24" s="58">
        <f t="shared" si="0"/>
        <v>0</v>
      </c>
      <c r="G24" s="57"/>
      <c r="H24" s="144">
        <f t="shared" si="1"/>
        <v>0</v>
      </c>
      <c r="I24" s="148">
        <f t="shared" si="2"/>
        <v>0</v>
      </c>
      <c r="J24" s="149">
        <f t="shared" si="3"/>
        <v>0</v>
      </c>
      <c r="K24" s="1"/>
      <c r="L24" s="1"/>
      <c r="M24" s="1"/>
      <c r="N24" s="1"/>
      <c r="O24" s="1"/>
      <c r="P24" s="1"/>
      <c r="Q24" s="1"/>
      <c r="R24" s="1"/>
      <c r="S24" s="1"/>
    </row>
    <row r="25" spans="1:19" ht="15.75" customHeight="1">
      <c r="A25" s="16">
        <v>16</v>
      </c>
      <c r="B25" s="17" t="s">
        <v>25</v>
      </c>
      <c r="C25" s="55" t="s">
        <v>79</v>
      </c>
      <c r="D25" s="55">
        <v>1</v>
      </c>
      <c r="E25" s="57"/>
      <c r="F25" s="58">
        <f t="shared" si="0"/>
        <v>0</v>
      </c>
      <c r="G25" s="57"/>
      <c r="H25" s="144">
        <f t="shared" si="1"/>
        <v>0</v>
      </c>
      <c r="I25" s="148">
        <f t="shared" si="2"/>
        <v>0</v>
      </c>
      <c r="J25" s="149">
        <f t="shared" si="3"/>
        <v>0</v>
      </c>
      <c r="K25" s="1"/>
      <c r="L25" s="1"/>
      <c r="M25" s="1"/>
      <c r="N25" s="1"/>
      <c r="O25" s="1"/>
      <c r="P25" s="1"/>
      <c r="Q25" s="1"/>
      <c r="R25" s="1"/>
      <c r="S25" s="1"/>
    </row>
    <row r="26" spans="1:19" ht="15.75" customHeight="1">
      <c r="A26" s="16">
        <v>17</v>
      </c>
      <c r="B26" s="17" t="s">
        <v>26</v>
      </c>
      <c r="C26" s="55" t="s">
        <v>79</v>
      </c>
      <c r="D26" s="55">
        <v>1</v>
      </c>
      <c r="E26" s="57"/>
      <c r="F26" s="58">
        <f t="shared" si="0"/>
        <v>0</v>
      </c>
      <c r="G26" s="57"/>
      <c r="H26" s="144">
        <f t="shared" si="1"/>
        <v>0</v>
      </c>
      <c r="I26" s="148">
        <f t="shared" si="2"/>
        <v>0</v>
      </c>
      <c r="J26" s="149">
        <f t="shared" si="3"/>
        <v>0</v>
      </c>
      <c r="K26" s="1"/>
      <c r="L26" s="1"/>
      <c r="M26" s="1"/>
      <c r="N26" s="1"/>
      <c r="O26" s="1"/>
      <c r="P26" s="1"/>
      <c r="Q26" s="1"/>
      <c r="R26" s="1"/>
      <c r="S26" s="1"/>
    </row>
    <row r="27" spans="1:19" ht="15.75" customHeight="1">
      <c r="A27" s="16">
        <v>18</v>
      </c>
      <c r="B27" s="17" t="s">
        <v>27</v>
      </c>
      <c r="C27" s="55" t="s">
        <v>79</v>
      </c>
      <c r="D27" s="55">
        <v>1</v>
      </c>
      <c r="E27" s="57"/>
      <c r="F27" s="58">
        <f t="shared" si="0"/>
        <v>0</v>
      </c>
      <c r="G27" s="57"/>
      <c r="H27" s="144">
        <f t="shared" si="1"/>
        <v>0</v>
      </c>
      <c r="I27" s="148">
        <f t="shared" si="2"/>
        <v>0</v>
      </c>
      <c r="J27" s="149">
        <f t="shared" si="3"/>
        <v>0</v>
      </c>
      <c r="K27" s="1"/>
      <c r="L27" s="1"/>
      <c r="M27" s="1"/>
      <c r="N27" s="1"/>
      <c r="O27" s="1"/>
      <c r="P27" s="1"/>
      <c r="Q27" s="1"/>
      <c r="R27" s="1"/>
      <c r="S27" s="1"/>
    </row>
    <row r="28" spans="1:19" ht="15.75" customHeight="1">
      <c r="A28" s="16">
        <v>19</v>
      </c>
      <c r="B28" s="17" t="s">
        <v>28</v>
      </c>
      <c r="C28" s="55" t="s">
        <v>79</v>
      </c>
      <c r="D28" s="55">
        <v>1</v>
      </c>
      <c r="E28" s="57"/>
      <c r="F28" s="58">
        <f t="shared" si="0"/>
        <v>0</v>
      </c>
      <c r="G28" s="57"/>
      <c r="H28" s="144">
        <f t="shared" si="1"/>
        <v>0</v>
      </c>
      <c r="I28" s="148">
        <f t="shared" si="2"/>
        <v>0</v>
      </c>
      <c r="J28" s="149">
        <f t="shared" si="3"/>
        <v>0</v>
      </c>
      <c r="K28" s="1"/>
      <c r="L28" s="1"/>
      <c r="M28" s="1"/>
      <c r="N28" s="1"/>
      <c r="O28" s="1"/>
      <c r="P28" s="1"/>
      <c r="Q28" s="1"/>
      <c r="R28" s="1"/>
      <c r="S28" s="1"/>
    </row>
    <row r="29" spans="1:19" ht="15.75" customHeight="1" thickBot="1">
      <c r="A29" s="22">
        <v>20</v>
      </c>
      <c r="B29" s="23" t="s">
        <v>29</v>
      </c>
      <c r="C29" s="59" t="s">
        <v>79</v>
      </c>
      <c r="D29" s="59">
        <v>1</v>
      </c>
      <c r="E29" s="60"/>
      <c r="F29" s="61">
        <f t="shared" si="0"/>
        <v>0</v>
      </c>
      <c r="G29" s="60"/>
      <c r="H29" s="145">
        <f t="shared" si="1"/>
        <v>0</v>
      </c>
      <c r="I29" s="150">
        <f t="shared" si="2"/>
        <v>0</v>
      </c>
      <c r="J29" s="151">
        <f t="shared" si="3"/>
        <v>0</v>
      </c>
      <c r="K29" s="1"/>
      <c r="L29" s="1"/>
      <c r="M29" s="1"/>
      <c r="N29" s="1"/>
      <c r="O29" s="1"/>
      <c r="P29" s="1"/>
      <c r="Q29" s="1"/>
      <c r="R29" s="1"/>
      <c r="S29" s="1"/>
    </row>
    <row r="30" spans="1:19" ht="15.75" customHeight="1" thickBot="1">
      <c r="A30" s="118"/>
      <c r="B30" s="105"/>
      <c r="C30" s="105"/>
      <c r="D30" s="105"/>
      <c r="E30" s="62"/>
      <c r="F30" s="63">
        <f>SUM(F10:F29)</f>
        <v>0</v>
      </c>
      <c r="G30" s="62"/>
      <c r="H30" s="64">
        <f>SUM(H10:H29)</f>
        <v>0</v>
      </c>
      <c r="I30" s="62"/>
      <c r="J30" s="63">
        <f>SUM(J10:J29)</f>
        <v>0</v>
      </c>
      <c r="K30" s="1"/>
      <c r="L30" s="1"/>
      <c r="M30" s="1"/>
      <c r="N30" s="1"/>
      <c r="O30" s="1"/>
      <c r="P30" s="1"/>
      <c r="Q30" s="1"/>
      <c r="R30" s="1"/>
      <c r="S30" s="1"/>
    </row>
    <row r="31" spans="1:19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15.75" customHeight="1">
      <c r="A40" s="1"/>
      <c r="B40" s="1"/>
      <c r="C40" s="1"/>
      <c r="D40" s="1"/>
      <c r="E40" s="1"/>
      <c r="F40" s="1"/>
      <c r="G40" s="1"/>
      <c r="H40" s="1"/>
      <c r="I40" s="1" t="s">
        <v>80</v>
      </c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E7:F7"/>
    <mergeCell ref="G7:H7"/>
    <mergeCell ref="I7:J7"/>
    <mergeCell ref="A30:D30"/>
    <mergeCell ref="D7:D8"/>
    <mergeCell ref="A4:D4"/>
    <mergeCell ref="A7:A8"/>
    <mergeCell ref="B7:B8"/>
    <mergeCell ref="C7:C8"/>
  </mergeCells>
  <pageMargins left="0.7" right="0.7" top="0.75" bottom="0.75" header="0" footer="0"/>
  <pageSetup scale="5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Y1000"/>
  <sheetViews>
    <sheetView view="pageBreakPreview" zoomScale="60" zoomScaleNormal="100" workbookViewId="0">
      <selection activeCell="E10" sqref="E10"/>
    </sheetView>
  </sheetViews>
  <sheetFormatPr defaultColWidth="14.42578125" defaultRowHeight="15" customHeight="1"/>
  <cols>
    <col min="2" max="2" width="9.140625" customWidth="1"/>
    <col min="3" max="3" width="54" customWidth="1"/>
    <col min="4" max="4" width="10" customWidth="1"/>
    <col min="5" max="5" width="19.42578125" customWidth="1"/>
    <col min="6" max="6" width="19.42578125" hidden="1" customWidth="1"/>
    <col min="7" max="18" width="8.7109375" customWidth="1"/>
  </cols>
  <sheetData>
    <row r="1" spans="2:25" ht="38.2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25" ht="23.25" customHeight="1">
      <c r="B2" s="4" t="s">
        <v>81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25" ht="23.25" customHeight="1">
      <c r="B3" s="4" t="s">
        <v>82</v>
      </c>
      <c r="C3" s="5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23.25" customHeight="1">
      <c r="B4" s="111" t="s">
        <v>56</v>
      </c>
      <c r="C4" s="105"/>
      <c r="D4" s="105"/>
      <c r="E4" s="105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2:25" ht="15.7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2:25" ht="15.7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2:25" ht="102" customHeight="1">
      <c r="B7" s="119" t="s">
        <v>83</v>
      </c>
      <c r="C7" s="105"/>
      <c r="D7" s="105"/>
      <c r="E7" s="10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2: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2:25" ht="48.75" customHeight="1">
      <c r="B9" s="65" t="s">
        <v>3</v>
      </c>
      <c r="C9" s="66" t="s">
        <v>4</v>
      </c>
      <c r="D9" s="67" t="s">
        <v>84</v>
      </c>
      <c r="E9" s="9" t="s">
        <v>85</v>
      </c>
      <c r="F9" s="9" t="s">
        <v>85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2:25" ht="25.5">
      <c r="B10" s="47">
        <v>1</v>
      </c>
      <c r="C10" s="48" t="s">
        <v>86</v>
      </c>
      <c r="D10" s="49" t="s">
        <v>87</v>
      </c>
      <c r="E10" s="68"/>
      <c r="F10" s="68">
        <f t="shared" ref="F10:F29" si="0">E10*1</f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2:25" ht="25.5">
      <c r="B11" s="16">
        <v>2</v>
      </c>
      <c r="C11" s="17" t="s">
        <v>88</v>
      </c>
      <c r="D11" s="55" t="s">
        <v>87</v>
      </c>
      <c r="E11" s="69"/>
      <c r="F11" s="68">
        <f t="shared" si="0"/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2:25" ht="25.5">
      <c r="B12" s="16">
        <v>3</v>
      </c>
      <c r="C12" s="17" t="s">
        <v>89</v>
      </c>
      <c r="D12" s="55" t="s">
        <v>87</v>
      </c>
      <c r="E12" s="70"/>
      <c r="F12" s="68">
        <f t="shared" si="0"/>
        <v>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2:25" ht="25.5">
      <c r="B13" s="16">
        <v>4</v>
      </c>
      <c r="C13" s="17" t="s">
        <v>90</v>
      </c>
      <c r="D13" s="55" t="s">
        <v>87</v>
      </c>
      <c r="E13" s="70"/>
      <c r="F13" s="68">
        <f t="shared" si="0"/>
        <v>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2:25" ht="38.25">
      <c r="B14" s="16">
        <v>5</v>
      </c>
      <c r="C14" s="17" t="s">
        <v>91</v>
      </c>
      <c r="D14" s="55" t="s">
        <v>87</v>
      </c>
      <c r="E14" s="70"/>
      <c r="F14" s="68">
        <f t="shared" si="0"/>
        <v>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2:25" ht="38.25">
      <c r="B15" s="16">
        <v>6</v>
      </c>
      <c r="C15" s="17" t="s">
        <v>92</v>
      </c>
      <c r="D15" s="55" t="s">
        <v>87</v>
      </c>
      <c r="E15" s="70"/>
      <c r="F15" s="68">
        <f t="shared" si="0"/>
        <v>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2:25" ht="25.5">
      <c r="B16" s="16">
        <v>7</v>
      </c>
      <c r="C16" s="17" t="s">
        <v>93</v>
      </c>
      <c r="D16" s="55" t="s">
        <v>87</v>
      </c>
      <c r="E16" s="70"/>
      <c r="F16" s="68">
        <f t="shared" si="0"/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2:18" ht="25.5">
      <c r="B17" s="16">
        <v>8</v>
      </c>
      <c r="C17" s="17" t="s">
        <v>94</v>
      </c>
      <c r="D17" s="55" t="s">
        <v>87</v>
      </c>
      <c r="E17" s="70"/>
      <c r="F17" s="68">
        <f t="shared" si="0"/>
        <v>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2:18" ht="25.5">
      <c r="B18" s="16">
        <v>9</v>
      </c>
      <c r="C18" s="17" t="s">
        <v>95</v>
      </c>
      <c r="D18" s="55" t="s">
        <v>87</v>
      </c>
      <c r="E18" s="70"/>
      <c r="F18" s="68">
        <f t="shared" si="0"/>
        <v>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 ht="25.5">
      <c r="B19" s="16">
        <v>10</v>
      </c>
      <c r="C19" s="17" t="s">
        <v>96</v>
      </c>
      <c r="D19" s="55" t="s">
        <v>87</v>
      </c>
      <c r="E19" s="70"/>
      <c r="F19" s="68">
        <f t="shared" si="0"/>
        <v>0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25.5">
      <c r="B20" s="16">
        <v>11</v>
      </c>
      <c r="C20" s="17" t="s">
        <v>97</v>
      </c>
      <c r="D20" s="55" t="s">
        <v>87</v>
      </c>
      <c r="E20" s="70"/>
      <c r="F20" s="68">
        <f t="shared" si="0"/>
        <v>0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2:18" ht="15.75" customHeight="1">
      <c r="B21" s="16">
        <v>12</v>
      </c>
      <c r="C21" s="17" t="s">
        <v>98</v>
      </c>
      <c r="D21" s="55" t="s">
        <v>87</v>
      </c>
      <c r="E21" s="70"/>
      <c r="F21" s="68">
        <f t="shared" si="0"/>
        <v>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2:18" ht="15.75" customHeight="1">
      <c r="B22" s="16">
        <v>13</v>
      </c>
      <c r="C22" s="17" t="s">
        <v>99</v>
      </c>
      <c r="D22" s="55" t="s">
        <v>87</v>
      </c>
      <c r="E22" s="70"/>
      <c r="F22" s="68">
        <f t="shared" si="0"/>
        <v>0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 ht="15.75" customHeight="1">
      <c r="B23" s="16">
        <v>14</v>
      </c>
      <c r="C23" s="17" t="s">
        <v>100</v>
      </c>
      <c r="D23" s="55" t="s">
        <v>87</v>
      </c>
      <c r="E23" s="70"/>
      <c r="F23" s="68">
        <f t="shared" si="0"/>
        <v>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15.75" customHeight="1">
      <c r="B24" s="16">
        <v>15</v>
      </c>
      <c r="C24" s="17" t="s">
        <v>101</v>
      </c>
      <c r="D24" s="55" t="s">
        <v>87</v>
      </c>
      <c r="E24" s="70"/>
      <c r="F24" s="68">
        <f t="shared" si="0"/>
        <v>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2:18" ht="15.75" customHeight="1">
      <c r="B25" s="16">
        <v>16</v>
      </c>
      <c r="C25" s="17" t="s">
        <v>102</v>
      </c>
      <c r="D25" s="55" t="s">
        <v>87</v>
      </c>
      <c r="E25" s="70"/>
      <c r="F25" s="68">
        <f t="shared" si="0"/>
        <v>0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2:18" ht="15.75" customHeight="1">
      <c r="B26" s="16">
        <v>17</v>
      </c>
      <c r="C26" s="17" t="s">
        <v>103</v>
      </c>
      <c r="D26" s="55" t="s">
        <v>87</v>
      </c>
      <c r="E26" s="70"/>
      <c r="F26" s="68">
        <f t="shared" si="0"/>
        <v>0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2:18" ht="15.75" customHeight="1">
      <c r="B27" s="16">
        <v>18</v>
      </c>
      <c r="C27" s="17" t="s">
        <v>104</v>
      </c>
      <c r="D27" s="55" t="s">
        <v>87</v>
      </c>
      <c r="E27" s="70"/>
      <c r="F27" s="68">
        <f t="shared" si="0"/>
        <v>0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18" ht="15.75" customHeight="1">
      <c r="B28" s="16">
        <v>19</v>
      </c>
      <c r="C28" s="17" t="s">
        <v>105</v>
      </c>
      <c r="D28" s="55" t="s">
        <v>87</v>
      </c>
      <c r="E28" s="70"/>
      <c r="F28" s="68">
        <f t="shared" si="0"/>
        <v>0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2:18" ht="15.75" customHeight="1">
      <c r="B29" s="71">
        <v>20</v>
      </c>
      <c r="C29" s="72" t="s">
        <v>106</v>
      </c>
      <c r="D29" s="55" t="s">
        <v>87</v>
      </c>
      <c r="E29" s="73"/>
      <c r="F29" s="68">
        <f t="shared" si="0"/>
        <v>0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2:18" ht="15.75" customHeight="1">
      <c r="B30" s="120"/>
      <c r="C30" s="121"/>
      <c r="D30" s="121"/>
      <c r="E30" s="64">
        <f t="shared" ref="E30:F30" si="1">SUM(E10:E29)</f>
        <v>0</v>
      </c>
      <c r="F30" s="64">
        <f t="shared" si="1"/>
        <v>0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2:18" ht="15.75" customHeight="1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2:18" ht="15.75" customHeight="1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2:18" ht="15.75" customHeight="1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2:18" ht="15.75" customHeight="1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2:18" ht="15.75" customHeight="1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2:18" ht="15.75" customHeight="1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2:18" ht="15.75" customHeight="1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2:18" ht="15.75" customHeight="1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2:18" ht="15.75" customHeight="1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2:18" ht="15.75" customHeight="1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2:18" ht="15.75" customHeight="1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2:18" ht="15.75" customHeight="1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2:18" ht="15.75" customHeight="1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2:18" ht="15.75" customHeight="1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2:18" ht="15.75" customHeigh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2:18" ht="15.75" customHeight="1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2:18" ht="15.75" customHeight="1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2:18" ht="15.75" customHeight="1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2:18" ht="15.75" customHeight="1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2:18" ht="15.75" customHeight="1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2:18" ht="15.75" customHeight="1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2:18" ht="15.75" customHeight="1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2:18" ht="15.75" customHeight="1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2:18" ht="15.75" customHeight="1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2:18" ht="15.75" customHeight="1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2:18" ht="15.75" customHeight="1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2:18" ht="15.75" customHeight="1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2:18" ht="15.75" customHeight="1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2:18" ht="15.75" customHeight="1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2:18" ht="15.75" customHeight="1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2:18" ht="15.75" customHeight="1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2:18" ht="15.75" customHeight="1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2:18" ht="15.75" customHeight="1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2:18" ht="15.75" customHeight="1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2:18" ht="15.75" customHeight="1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2:18" ht="15.75" customHeight="1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2:18" ht="15.75" customHeight="1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2:18" ht="15.75" customHeight="1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2:18" ht="15.75" customHeight="1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2:18" ht="15.75" customHeight="1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2:18" ht="15.75" customHeight="1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2:18" ht="15.75" customHeight="1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2:18" ht="15.75" customHeight="1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2:18" ht="15.75" customHeight="1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2:18" ht="15.75" customHeight="1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2:18" ht="15.75" customHeight="1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2:18" ht="15.75" customHeight="1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2:18" ht="15.75" customHeight="1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2:18" ht="15.75" customHeight="1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2:18" ht="15.75" customHeight="1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2:18" ht="15.75" customHeight="1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2:18" ht="15.75" customHeight="1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2:18" ht="15.75" customHeight="1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2:18" ht="15.75" customHeight="1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2:18" ht="15.75" customHeight="1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2:18" ht="15.75" customHeight="1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2:18" ht="15.75" customHeight="1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2:18" ht="15.75" customHeight="1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2:18" ht="15.75" customHeight="1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2:18" ht="15.75" customHeight="1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2:18" ht="15.75" customHeight="1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2:18" ht="15.75" customHeight="1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2:18" ht="15.75" customHeight="1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2:18" ht="15.75" customHeight="1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2:18" ht="15.75" customHeight="1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2:18" ht="15.75" customHeight="1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2:18" ht="15.75" customHeight="1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2:18" ht="15.75" customHeight="1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2:18" ht="15.75" customHeight="1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2:18" ht="15.75" customHeight="1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2:18" ht="15.75" customHeight="1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2:18" ht="15.75" customHeight="1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2:18" ht="15.75" customHeight="1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2:18" ht="15.75" customHeight="1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2:18" ht="15.75" customHeight="1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2:18" ht="15.75" customHeight="1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2:18" ht="15.75" customHeight="1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2:18" ht="15.75" customHeight="1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2:18" ht="15.75" customHeight="1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2:18" ht="15.75" customHeight="1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2:18" ht="15.75" customHeight="1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2:18" ht="15.75" customHeight="1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2:18" ht="15.75" customHeight="1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2:18" ht="15.75" customHeight="1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2:18" ht="15.75" customHeight="1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2:18" ht="15.75" customHeight="1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2:18" ht="15.75" customHeight="1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2:18" ht="15.75" customHeight="1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2:18" ht="15.75" customHeigh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2:18" ht="15.75" customHeigh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2:18" ht="15.75" customHeigh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2:18" ht="15.75" customHeigh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2:18" ht="15.75" customHeigh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2:18" ht="15.75" customHeigh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2:18" ht="15.75" customHeigh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2:18" ht="15.75" customHeigh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2:18" ht="15.75" customHeigh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2:18" ht="15.75" customHeigh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2:18" ht="15.75" customHeigh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2:18" ht="15.75" customHeigh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2:18" ht="15.75" customHeigh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2:18" ht="15.75" customHeigh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2:18" ht="15.75" customHeigh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2:18" ht="15.75" customHeigh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2:18" ht="15.75" customHeigh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2:18" ht="15.75" customHeigh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2:18" ht="15.75" customHeigh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2:18" ht="15.75" customHeigh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2:18" ht="15.75" customHeigh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2:18" ht="15.75" customHeigh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2:18" ht="15.75" customHeigh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2:18" ht="15.75" customHeigh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2:18" ht="15.75" customHeigh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2:18" ht="15.75" customHeigh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2:18" ht="15.75" customHeigh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2:18" ht="15.75" customHeigh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2:18" ht="15.75" customHeigh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2:18" ht="15.75" customHeigh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2:18" ht="15.75" customHeigh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2:18" ht="15.75" customHeigh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2:18" ht="15.75" customHeigh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2:18" ht="15.75" customHeigh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2:18" ht="15.75" customHeigh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2:18" ht="15.75" customHeigh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2:18" ht="15.75" customHeigh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2:18" ht="15.75" customHeigh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2:18" ht="15.75" customHeigh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2:18" ht="15.75" customHeigh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2:18" ht="15.75" customHeigh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2:18" ht="15.75" customHeigh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2:18" ht="15.75" customHeigh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2:18" ht="15.75" customHeigh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2:18" ht="15.75" customHeigh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2:18" ht="15.75" customHeigh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2:18" ht="15.75" customHeigh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2:18" ht="15.75" customHeigh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2:18" ht="15.75" customHeigh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2:18" ht="15.75" customHeigh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2:18" ht="15.75" customHeigh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2:18" ht="15.75" customHeigh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2:18" ht="15.75" customHeigh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2:18" ht="15.75" customHeigh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2:18" ht="15.75" customHeigh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2:18" ht="15.75" customHeigh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2:18" ht="15.75" customHeigh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2:18" ht="15.75" customHeight="1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2:18" ht="15.75" customHeight="1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2:18" ht="15.75" customHeight="1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2:18" ht="15.75" customHeight="1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2:18" ht="15.75" customHeight="1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2:18" ht="15.75" customHeight="1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2:18" ht="15.75" customHeight="1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2:18" ht="15.75" customHeight="1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2:18" ht="15.75" customHeight="1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2:18" ht="15.75" customHeight="1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2:18" ht="15.75" customHeight="1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2:18" ht="15.75" customHeight="1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2:18" ht="15.75" customHeight="1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2:18" ht="15.75" customHeight="1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2:18" ht="15.75" customHeight="1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2:18" ht="15.75" customHeight="1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2:18" ht="15.75" customHeight="1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2:18" ht="15.75" customHeight="1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2:18" ht="15.75" customHeight="1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2:18" ht="15.75" customHeight="1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2:18" ht="15.75" customHeight="1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2:18" ht="15.75" customHeight="1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2:18" ht="15.75" customHeight="1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2:18" ht="15.75" customHeight="1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2:18" ht="15.75" customHeight="1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2:18" ht="15.75" customHeight="1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2:18" ht="15.75" customHeight="1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2:18" ht="15.75" customHeight="1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2:18" ht="15.75" customHeight="1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2:18" ht="15.75" customHeight="1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2:18" ht="15.75" customHeight="1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2:18" ht="15.75" customHeight="1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2:18" ht="15.75" customHeight="1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2:18" ht="15.75" customHeight="1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2:18" ht="15.75" customHeight="1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2:18" ht="15.75" customHeight="1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2:18" ht="15.75" customHeight="1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2:18" ht="15.75" customHeight="1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2:18" ht="15.75" customHeight="1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2:18" ht="15.75" customHeight="1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2:18" ht="15.75" customHeight="1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2:18" ht="15.75" customHeight="1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2:18" ht="15.75" customHeight="1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2:18" ht="15.75" customHeight="1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2:18" ht="15.75" customHeight="1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2:18" ht="15.75" customHeight="1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2:18" ht="15.75" customHeight="1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2:18" ht="15.75" customHeight="1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2:18" ht="15.75" customHeight="1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2:18" ht="15.75" customHeight="1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2:18" ht="15.75" customHeight="1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2:18" ht="15.75" customHeight="1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2:18" ht="15.75" customHeight="1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2:18" ht="15.75" customHeight="1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2:18" ht="15.75" customHeight="1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2:18" ht="15.75" customHeight="1"/>
    <row r="232" spans="2:18" ht="15.75" customHeight="1"/>
    <row r="233" spans="2:18" ht="15.75" customHeight="1"/>
    <row r="234" spans="2:18" ht="15.75" customHeight="1"/>
    <row r="235" spans="2:18" ht="15.75" customHeight="1"/>
    <row r="236" spans="2:18" ht="15.75" customHeight="1"/>
    <row r="237" spans="2:18" ht="15.75" customHeight="1"/>
    <row r="238" spans="2:18" ht="15.75" customHeight="1"/>
    <row r="239" spans="2:18" ht="15.75" customHeight="1"/>
    <row r="240" spans="2:18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B7:E7"/>
    <mergeCell ref="B30:D30"/>
    <mergeCell ref="B4:E4"/>
  </mergeCells>
  <pageMargins left="0.7" right="0.7" top="0.75" bottom="0.75" header="0" footer="0"/>
  <pageSetup scale="8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AA1000"/>
  <sheetViews>
    <sheetView view="pageBreakPreview" zoomScale="60" zoomScaleNormal="100" workbookViewId="0">
      <selection activeCell="G11" sqref="G11"/>
    </sheetView>
  </sheetViews>
  <sheetFormatPr defaultColWidth="14.42578125" defaultRowHeight="15" customHeight="1"/>
  <cols>
    <col min="1" max="1" width="8.7109375" customWidth="1"/>
    <col min="2" max="2" width="5.42578125" customWidth="1"/>
    <col min="3" max="3" width="38.28515625" customWidth="1"/>
    <col min="4" max="4" width="13.5703125" customWidth="1"/>
    <col min="5" max="5" width="8.7109375" customWidth="1"/>
    <col min="6" max="6" width="25.7109375" customWidth="1"/>
    <col min="7" max="7" width="26.28515625" customWidth="1"/>
    <col min="8" max="27" width="8.7109375" customWidth="1"/>
  </cols>
  <sheetData>
    <row r="1" spans="2:27" ht="38.2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ht="23.25" customHeight="1">
      <c r="B2" s="4" t="s">
        <v>107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2:27" ht="23.25" customHeight="1">
      <c r="B3" s="4" t="s">
        <v>108</v>
      </c>
      <c r="C3" s="5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2:27" ht="23.25" customHeight="1">
      <c r="B4" s="111" t="s">
        <v>56</v>
      </c>
      <c r="C4" s="105"/>
      <c r="D4" s="105"/>
      <c r="E4" s="105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2:27" ht="15.7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2:27" ht="52.5" customHeight="1">
      <c r="B6" s="119" t="s">
        <v>109</v>
      </c>
      <c r="C6" s="105"/>
      <c r="D6" s="105"/>
      <c r="E6" s="105"/>
      <c r="F6" s="105"/>
      <c r="G6" s="10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2:27" ht="47.25" customHeight="1">
      <c r="B7" s="122" t="s">
        <v>3</v>
      </c>
      <c r="C7" s="114" t="s">
        <v>4</v>
      </c>
      <c r="D7" s="114" t="s">
        <v>58</v>
      </c>
      <c r="E7" s="109" t="s">
        <v>59</v>
      </c>
      <c r="F7" s="116" t="s">
        <v>110</v>
      </c>
      <c r="G7" s="117"/>
    </row>
    <row r="8" spans="2:27">
      <c r="B8" s="113"/>
      <c r="C8" s="115"/>
      <c r="D8" s="115"/>
      <c r="E8" s="110"/>
      <c r="F8" s="40" t="s">
        <v>111</v>
      </c>
      <c r="G8" s="41" t="s">
        <v>112</v>
      </c>
    </row>
    <row r="9" spans="2:27">
      <c r="B9" s="74" t="s">
        <v>69</v>
      </c>
      <c r="C9" s="75" t="s">
        <v>70</v>
      </c>
      <c r="D9" s="76" t="s">
        <v>71</v>
      </c>
      <c r="E9" s="75" t="s">
        <v>72</v>
      </c>
      <c r="F9" s="77" t="s">
        <v>73</v>
      </c>
      <c r="G9" s="78" t="s">
        <v>74</v>
      </c>
    </row>
    <row r="10" spans="2:27">
      <c r="B10" s="10">
        <v>1</v>
      </c>
      <c r="C10" s="11" t="s">
        <v>10</v>
      </c>
      <c r="D10" s="79" t="s">
        <v>79</v>
      </c>
      <c r="E10" s="80">
        <v>1</v>
      </c>
      <c r="F10" s="81"/>
      <c r="G10" s="54">
        <f>E10*F10</f>
        <v>0</v>
      </c>
    </row>
    <row r="11" spans="2:27">
      <c r="B11" s="16">
        <v>2</v>
      </c>
      <c r="C11" s="17" t="s">
        <v>11</v>
      </c>
      <c r="D11" s="55" t="s">
        <v>79</v>
      </c>
      <c r="E11" s="55">
        <v>1</v>
      </c>
      <c r="F11" s="82"/>
      <c r="G11" s="58">
        <f t="shared" ref="G10:G29" si="0">E11*F11</f>
        <v>0</v>
      </c>
    </row>
    <row r="12" spans="2:27">
      <c r="B12" s="16">
        <v>3</v>
      </c>
      <c r="C12" s="17" t="s">
        <v>12</v>
      </c>
      <c r="D12" s="55" t="s">
        <v>79</v>
      </c>
      <c r="E12" s="55">
        <v>1</v>
      </c>
      <c r="F12" s="82"/>
      <c r="G12" s="58">
        <f t="shared" si="0"/>
        <v>0</v>
      </c>
    </row>
    <row r="13" spans="2:27">
      <c r="B13" s="16">
        <v>4</v>
      </c>
      <c r="C13" s="17" t="s">
        <v>13</v>
      </c>
      <c r="D13" s="55" t="s">
        <v>79</v>
      </c>
      <c r="E13" s="55">
        <v>1</v>
      </c>
      <c r="F13" s="82"/>
      <c r="G13" s="58">
        <f t="shared" si="0"/>
        <v>0</v>
      </c>
    </row>
    <row r="14" spans="2:27">
      <c r="B14" s="16">
        <v>5</v>
      </c>
      <c r="C14" s="17" t="s">
        <v>14</v>
      </c>
      <c r="D14" s="55" t="s">
        <v>79</v>
      </c>
      <c r="E14" s="55">
        <v>90</v>
      </c>
      <c r="F14" s="82"/>
      <c r="G14" s="58">
        <f t="shared" si="0"/>
        <v>0</v>
      </c>
    </row>
    <row r="15" spans="2:27">
      <c r="B15" s="16">
        <v>6</v>
      </c>
      <c r="C15" s="17" t="s">
        <v>15</v>
      </c>
      <c r="D15" s="55" t="s">
        <v>79</v>
      </c>
      <c r="E15" s="55">
        <v>5</v>
      </c>
      <c r="F15" s="82"/>
      <c r="G15" s="58">
        <f t="shared" si="0"/>
        <v>0</v>
      </c>
    </row>
    <row r="16" spans="2:27">
      <c r="B16" s="16">
        <v>7</v>
      </c>
      <c r="C16" s="17" t="s">
        <v>16</v>
      </c>
      <c r="D16" s="55" t="s">
        <v>79</v>
      </c>
      <c r="E16" s="55">
        <v>1</v>
      </c>
      <c r="F16" s="82"/>
      <c r="G16" s="58">
        <f t="shared" si="0"/>
        <v>0</v>
      </c>
    </row>
    <row r="17" spans="2:7">
      <c r="B17" s="16">
        <v>8</v>
      </c>
      <c r="C17" s="17" t="s">
        <v>17</v>
      </c>
      <c r="D17" s="55" t="s">
        <v>79</v>
      </c>
      <c r="E17" s="55">
        <v>1</v>
      </c>
      <c r="F17" s="82"/>
      <c r="G17" s="58">
        <f t="shared" si="0"/>
        <v>0</v>
      </c>
    </row>
    <row r="18" spans="2:7">
      <c r="B18" s="16">
        <v>9</v>
      </c>
      <c r="C18" s="17" t="s">
        <v>18</v>
      </c>
      <c r="D18" s="55" t="s">
        <v>79</v>
      </c>
      <c r="E18" s="55">
        <v>2</v>
      </c>
      <c r="F18" s="82"/>
      <c r="G18" s="58">
        <f t="shared" si="0"/>
        <v>0</v>
      </c>
    </row>
    <row r="19" spans="2:7">
      <c r="B19" s="16">
        <v>10</v>
      </c>
      <c r="C19" s="17" t="s">
        <v>19</v>
      </c>
      <c r="D19" s="55" t="s">
        <v>79</v>
      </c>
      <c r="E19" s="55">
        <v>1</v>
      </c>
      <c r="F19" s="82"/>
      <c r="G19" s="58">
        <f t="shared" si="0"/>
        <v>0</v>
      </c>
    </row>
    <row r="20" spans="2:7">
      <c r="B20" s="16">
        <v>11</v>
      </c>
      <c r="C20" s="17" t="s">
        <v>20</v>
      </c>
      <c r="D20" s="55" t="s">
        <v>79</v>
      </c>
      <c r="E20" s="55">
        <v>1</v>
      </c>
      <c r="F20" s="82"/>
      <c r="G20" s="58">
        <f t="shared" si="0"/>
        <v>0</v>
      </c>
    </row>
    <row r="21" spans="2:7" ht="15.75" customHeight="1">
      <c r="B21" s="16">
        <v>12</v>
      </c>
      <c r="C21" s="17" t="s">
        <v>21</v>
      </c>
      <c r="D21" s="55" t="s">
        <v>79</v>
      </c>
      <c r="E21" s="55">
        <v>3</v>
      </c>
      <c r="F21" s="82"/>
      <c r="G21" s="58">
        <f t="shared" si="0"/>
        <v>0</v>
      </c>
    </row>
    <row r="22" spans="2:7" ht="15.75" customHeight="1">
      <c r="B22" s="16">
        <v>13</v>
      </c>
      <c r="C22" s="17" t="s">
        <v>22</v>
      </c>
      <c r="D22" s="55" t="s">
        <v>79</v>
      </c>
      <c r="E22" s="55">
        <v>1</v>
      </c>
      <c r="F22" s="82"/>
      <c r="G22" s="58">
        <f t="shared" si="0"/>
        <v>0</v>
      </c>
    </row>
    <row r="23" spans="2:7" ht="15.75" customHeight="1">
      <c r="B23" s="16">
        <v>14</v>
      </c>
      <c r="C23" s="17" t="s">
        <v>23</v>
      </c>
      <c r="D23" s="55" t="s">
        <v>79</v>
      </c>
      <c r="E23" s="55">
        <v>1</v>
      </c>
      <c r="F23" s="82"/>
      <c r="G23" s="58">
        <f t="shared" si="0"/>
        <v>0</v>
      </c>
    </row>
    <row r="24" spans="2:7" ht="15.75" customHeight="1">
      <c r="B24" s="16">
        <v>15</v>
      </c>
      <c r="C24" s="17" t="s">
        <v>24</v>
      </c>
      <c r="D24" s="55" t="s">
        <v>79</v>
      </c>
      <c r="E24" s="55">
        <v>1</v>
      </c>
      <c r="F24" s="82"/>
      <c r="G24" s="58">
        <f t="shared" si="0"/>
        <v>0</v>
      </c>
    </row>
    <row r="25" spans="2:7" ht="15.75" customHeight="1">
      <c r="B25" s="16">
        <v>16</v>
      </c>
      <c r="C25" s="17" t="s">
        <v>25</v>
      </c>
      <c r="D25" s="55" t="s">
        <v>79</v>
      </c>
      <c r="E25" s="55">
        <v>1</v>
      </c>
      <c r="F25" s="82"/>
      <c r="G25" s="58">
        <f t="shared" si="0"/>
        <v>0</v>
      </c>
    </row>
    <row r="26" spans="2:7" ht="15.75" customHeight="1">
      <c r="B26" s="16">
        <v>17</v>
      </c>
      <c r="C26" s="17" t="s">
        <v>26</v>
      </c>
      <c r="D26" s="55" t="s">
        <v>79</v>
      </c>
      <c r="E26" s="55">
        <v>1</v>
      </c>
      <c r="F26" s="82"/>
      <c r="G26" s="58">
        <f t="shared" si="0"/>
        <v>0</v>
      </c>
    </row>
    <row r="27" spans="2:7" ht="15.75" customHeight="1">
      <c r="B27" s="16">
        <v>18</v>
      </c>
      <c r="C27" s="17" t="s">
        <v>27</v>
      </c>
      <c r="D27" s="55" t="s">
        <v>79</v>
      </c>
      <c r="E27" s="55">
        <v>1</v>
      </c>
      <c r="F27" s="82"/>
      <c r="G27" s="58">
        <f t="shared" si="0"/>
        <v>0</v>
      </c>
    </row>
    <row r="28" spans="2:7" ht="15.75" customHeight="1">
      <c r="B28" s="16">
        <v>19</v>
      </c>
      <c r="C28" s="17" t="s">
        <v>28</v>
      </c>
      <c r="D28" s="55" t="s">
        <v>79</v>
      </c>
      <c r="E28" s="55">
        <v>1</v>
      </c>
      <c r="F28" s="82"/>
      <c r="G28" s="58">
        <f t="shared" si="0"/>
        <v>0</v>
      </c>
    </row>
    <row r="29" spans="2:7" ht="15.75" customHeight="1">
      <c r="B29" s="22">
        <v>20</v>
      </c>
      <c r="C29" s="23" t="s">
        <v>29</v>
      </c>
      <c r="D29" s="59" t="s">
        <v>79</v>
      </c>
      <c r="E29" s="59">
        <v>1</v>
      </c>
      <c r="F29" s="83"/>
      <c r="G29" s="58">
        <f t="shared" si="0"/>
        <v>0</v>
      </c>
    </row>
    <row r="30" spans="2:7" ht="15.75" customHeight="1">
      <c r="B30" s="118"/>
      <c r="C30" s="105"/>
      <c r="D30" s="105"/>
      <c r="E30" s="105"/>
      <c r="F30" s="62"/>
      <c r="G30" s="63">
        <f>SUM(G10:G29)</f>
        <v>0</v>
      </c>
    </row>
    <row r="31" spans="2:7" ht="15.75" customHeight="1"/>
    <row r="32" spans="2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B30:E30"/>
    <mergeCell ref="B4:E4"/>
    <mergeCell ref="B6:G6"/>
    <mergeCell ref="B7:B8"/>
    <mergeCell ref="C7:C8"/>
    <mergeCell ref="D7:D8"/>
    <mergeCell ref="E7:E8"/>
    <mergeCell ref="F7:G7"/>
  </mergeCells>
  <pageMargins left="0.7" right="0.7" top="0.75" bottom="0.75" header="0" footer="0"/>
  <pageSetup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B1000"/>
  <sheetViews>
    <sheetView tabSelected="1" view="pageBreakPreview" zoomScale="60" zoomScaleNormal="100" workbookViewId="0"/>
  </sheetViews>
  <sheetFormatPr defaultColWidth="14.42578125" defaultRowHeight="15" customHeight="1"/>
  <cols>
    <col min="1" max="1" width="8.7109375" customWidth="1"/>
    <col min="2" max="2" width="41.140625" customWidth="1"/>
    <col min="3" max="3" width="18.140625" customWidth="1"/>
    <col min="4" max="4" width="15.28515625" customWidth="1"/>
    <col min="5" max="5" width="15.140625" customWidth="1"/>
    <col min="6" max="6" width="16.42578125" customWidth="1"/>
    <col min="7" max="7" width="20.28515625" customWidth="1"/>
    <col min="8" max="8" width="16.85546875" customWidth="1"/>
    <col min="9" max="28" width="8.7109375" customWidth="1"/>
  </cols>
  <sheetData>
    <row r="1" spans="1:28" ht="38.2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8" ht="23.25" customHeight="1">
      <c r="B2" s="4" t="s">
        <v>113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ht="23.25" customHeight="1">
      <c r="B3" s="4" t="s">
        <v>114</v>
      </c>
      <c r="C3" s="5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39.75" customHeight="1">
      <c r="B4" s="111" t="s">
        <v>56</v>
      </c>
      <c r="C4" s="105"/>
      <c r="D4" s="105"/>
      <c r="E4" s="105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5.75">
      <c r="A5" s="39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8" ht="15.75">
      <c r="A6" s="39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8" ht="15.75">
      <c r="A7" s="39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8" ht="15.7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8" ht="15.75">
      <c r="A9" s="39" t="s">
        <v>115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8" ht="39" customHeight="1">
      <c r="A10" s="127" t="s">
        <v>3</v>
      </c>
      <c r="B10" s="130" t="s">
        <v>4</v>
      </c>
      <c r="C10" s="132" t="s">
        <v>116</v>
      </c>
      <c r="D10" s="132" t="s">
        <v>117</v>
      </c>
      <c r="E10" s="133" t="s">
        <v>118</v>
      </c>
      <c r="F10" s="134"/>
      <c r="G10" s="134"/>
      <c r="H10" s="117"/>
    </row>
    <row r="11" spans="1:28">
      <c r="A11" s="128"/>
      <c r="B11" s="131"/>
      <c r="C11" s="131"/>
      <c r="D11" s="131"/>
      <c r="E11" s="135" t="s">
        <v>119</v>
      </c>
      <c r="F11" s="123" t="s">
        <v>120</v>
      </c>
      <c r="G11" s="125" t="s">
        <v>121</v>
      </c>
      <c r="H11" s="126"/>
    </row>
    <row r="12" spans="1:28">
      <c r="A12" s="129"/>
      <c r="B12" s="124"/>
      <c r="C12" s="124"/>
      <c r="D12" s="124"/>
      <c r="E12" s="124"/>
      <c r="F12" s="124"/>
      <c r="G12" s="84" t="s">
        <v>122</v>
      </c>
      <c r="H12" s="85" t="s">
        <v>123</v>
      </c>
    </row>
    <row r="13" spans="1:28">
      <c r="A13" s="86">
        <v>1</v>
      </c>
      <c r="B13" s="11" t="s">
        <v>10</v>
      </c>
      <c r="C13" s="87"/>
      <c r="D13" s="88"/>
      <c r="E13" s="89"/>
      <c r="F13" s="90"/>
      <c r="G13" s="90"/>
      <c r="H13" s="91"/>
    </row>
    <row r="14" spans="1:28">
      <c r="A14" s="92">
        <v>2</v>
      </c>
      <c r="B14" s="17" t="s">
        <v>11</v>
      </c>
      <c r="C14" s="93"/>
      <c r="D14" s="94"/>
      <c r="E14" s="95"/>
      <c r="F14" s="96"/>
      <c r="G14" s="96"/>
      <c r="H14" s="97"/>
    </row>
    <row r="15" spans="1:28">
      <c r="A15" s="92">
        <v>3</v>
      </c>
      <c r="B15" s="17" t="s">
        <v>12</v>
      </c>
      <c r="C15" s="93"/>
      <c r="D15" s="94"/>
      <c r="E15" s="95"/>
      <c r="F15" s="96"/>
      <c r="G15" s="96"/>
      <c r="H15" s="97"/>
    </row>
    <row r="16" spans="1:28">
      <c r="A16" s="92">
        <v>4</v>
      </c>
      <c r="B16" s="17" t="s">
        <v>13</v>
      </c>
      <c r="C16" s="93"/>
      <c r="D16" s="94"/>
      <c r="E16" s="95"/>
      <c r="F16" s="96"/>
      <c r="G16" s="96"/>
      <c r="H16" s="97"/>
    </row>
    <row r="17" spans="1:8">
      <c r="A17" s="92">
        <v>5</v>
      </c>
      <c r="B17" s="17" t="s">
        <v>14</v>
      </c>
      <c r="C17" s="93"/>
      <c r="D17" s="94"/>
      <c r="E17" s="95"/>
      <c r="F17" s="96"/>
      <c r="G17" s="96"/>
      <c r="H17" s="97"/>
    </row>
    <row r="18" spans="1:8">
      <c r="A18" s="92">
        <v>6</v>
      </c>
      <c r="B18" s="17" t="s">
        <v>15</v>
      </c>
      <c r="C18" s="93"/>
      <c r="D18" s="94"/>
      <c r="E18" s="95"/>
      <c r="F18" s="96"/>
      <c r="G18" s="96"/>
      <c r="H18" s="97"/>
    </row>
    <row r="19" spans="1:8">
      <c r="A19" s="92">
        <v>7</v>
      </c>
      <c r="B19" s="17" t="s">
        <v>16</v>
      </c>
      <c r="C19" s="93"/>
      <c r="D19" s="94"/>
      <c r="E19" s="95"/>
      <c r="F19" s="96"/>
      <c r="G19" s="96"/>
      <c r="H19" s="97"/>
    </row>
    <row r="20" spans="1:8">
      <c r="A20" s="92">
        <v>8</v>
      </c>
      <c r="B20" s="17" t="s">
        <v>17</v>
      </c>
      <c r="C20" s="93"/>
      <c r="D20" s="94"/>
      <c r="E20" s="95"/>
      <c r="F20" s="96"/>
      <c r="G20" s="96"/>
      <c r="H20" s="97"/>
    </row>
    <row r="21" spans="1:8" ht="15.75" customHeight="1">
      <c r="A21" s="92">
        <v>9</v>
      </c>
      <c r="B21" s="17" t="s">
        <v>18</v>
      </c>
      <c r="C21" s="93"/>
      <c r="D21" s="94"/>
      <c r="E21" s="95"/>
      <c r="F21" s="96"/>
      <c r="G21" s="96"/>
      <c r="H21" s="97"/>
    </row>
    <row r="22" spans="1:8" ht="15.75" customHeight="1">
      <c r="A22" s="92">
        <v>10</v>
      </c>
      <c r="B22" s="17" t="s">
        <v>19</v>
      </c>
      <c r="C22" s="93"/>
      <c r="D22" s="94"/>
      <c r="E22" s="95"/>
      <c r="F22" s="96"/>
      <c r="G22" s="96"/>
      <c r="H22" s="97"/>
    </row>
    <row r="23" spans="1:8" ht="15.75" customHeight="1">
      <c r="A23" s="92">
        <v>11</v>
      </c>
      <c r="B23" s="17" t="s">
        <v>20</v>
      </c>
      <c r="C23" s="93"/>
      <c r="D23" s="94"/>
      <c r="E23" s="95"/>
      <c r="F23" s="96"/>
      <c r="G23" s="96"/>
      <c r="H23" s="97"/>
    </row>
    <row r="24" spans="1:8" ht="15.75" customHeight="1">
      <c r="A24" s="92">
        <v>12</v>
      </c>
      <c r="B24" s="17" t="s">
        <v>21</v>
      </c>
      <c r="C24" s="93"/>
      <c r="D24" s="94"/>
      <c r="E24" s="95"/>
      <c r="F24" s="96"/>
      <c r="G24" s="96"/>
      <c r="H24" s="97"/>
    </row>
    <row r="25" spans="1:8" ht="15.75" customHeight="1">
      <c r="A25" s="92">
        <v>13</v>
      </c>
      <c r="B25" s="17" t="s">
        <v>22</v>
      </c>
      <c r="C25" s="93"/>
      <c r="D25" s="94"/>
      <c r="E25" s="95"/>
      <c r="F25" s="96"/>
      <c r="G25" s="96"/>
      <c r="H25" s="97"/>
    </row>
    <row r="26" spans="1:8" ht="15.75" customHeight="1">
      <c r="A26" s="92">
        <v>14</v>
      </c>
      <c r="B26" s="17" t="s">
        <v>23</v>
      </c>
      <c r="C26" s="93"/>
      <c r="D26" s="94"/>
      <c r="E26" s="95"/>
      <c r="F26" s="96"/>
      <c r="G26" s="96"/>
      <c r="H26" s="97"/>
    </row>
    <row r="27" spans="1:8" ht="15.75" customHeight="1">
      <c r="A27" s="92">
        <v>15</v>
      </c>
      <c r="B27" s="17" t="s">
        <v>24</v>
      </c>
      <c r="C27" s="93"/>
      <c r="D27" s="94"/>
      <c r="E27" s="95"/>
      <c r="F27" s="96"/>
      <c r="G27" s="96"/>
      <c r="H27" s="97"/>
    </row>
    <row r="28" spans="1:8" ht="15.75" customHeight="1">
      <c r="A28" s="92">
        <v>16</v>
      </c>
      <c r="B28" s="17" t="s">
        <v>25</v>
      </c>
      <c r="C28" s="93"/>
      <c r="D28" s="94"/>
      <c r="E28" s="95"/>
      <c r="F28" s="96"/>
      <c r="G28" s="96"/>
      <c r="H28" s="97"/>
    </row>
    <row r="29" spans="1:8" ht="15.75" customHeight="1">
      <c r="A29" s="92">
        <v>17</v>
      </c>
      <c r="B29" s="17" t="s">
        <v>26</v>
      </c>
      <c r="C29" s="93"/>
      <c r="D29" s="94"/>
      <c r="E29" s="95"/>
      <c r="F29" s="96"/>
      <c r="G29" s="96"/>
      <c r="H29" s="97"/>
    </row>
    <row r="30" spans="1:8" ht="15.75" customHeight="1">
      <c r="A30" s="92">
        <v>18</v>
      </c>
      <c r="B30" s="17" t="s">
        <v>27</v>
      </c>
      <c r="C30" s="93"/>
      <c r="D30" s="94"/>
      <c r="E30" s="95"/>
      <c r="F30" s="96"/>
      <c r="G30" s="96"/>
      <c r="H30" s="97"/>
    </row>
    <row r="31" spans="1:8" ht="15.75" customHeight="1">
      <c r="A31" s="92">
        <v>19</v>
      </c>
      <c r="B31" s="17" t="s">
        <v>28</v>
      </c>
      <c r="C31" s="93"/>
      <c r="D31" s="94"/>
      <c r="E31" s="95"/>
      <c r="F31" s="96"/>
      <c r="G31" s="96"/>
      <c r="H31" s="97"/>
    </row>
    <row r="32" spans="1:8" ht="15.75" customHeight="1">
      <c r="A32" s="98">
        <v>20</v>
      </c>
      <c r="B32" s="23" t="s">
        <v>29</v>
      </c>
      <c r="C32" s="99"/>
      <c r="D32" s="100"/>
      <c r="E32" s="101"/>
      <c r="F32" s="102"/>
      <c r="G32" s="102"/>
      <c r="H32" s="103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F11:F12"/>
    <mergeCell ref="G11:H11"/>
    <mergeCell ref="B4:E4"/>
    <mergeCell ref="A10:A12"/>
    <mergeCell ref="B10:B12"/>
    <mergeCell ref="C10:C12"/>
    <mergeCell ref="D10:D12"/>
    <mergeCell ref="E10:H10"/>
    <mergeCell ref="E11:E12"/>
  </mergeCells>
  <pageMargins left="0.7" right="0.7" top="0.75" bottom="0.75" header="0" footer="0"/>
  <pageSetup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BID SUMMARY</vt:lpstr>
      <vt:lpstr>A. FCA &amp; DPU price</vt:lpstr>
      <vt:lpstr>B. In-Country Logistics</vt:lpstr>
      <vt:lpstr>C.Related Services</vt:lpstr>
      <vt:lpstr>D. Shipment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Gulzada</dc:creator>
  <cp:lastModifiedBy>Gulzada</cp:lastModifiedBy>
  <cp:lastPrinted>2023-05-24T09:15:22Z</cp:lastPrinted>
  <dcterms:created xsi:type="dcterms:W3CDTF">2023-04-18T09:52:38Z</dcterms:created>
  <dcterms:modified xsi:type="dcterms:W3CDTF">2023-05-24T09:15:52Z</dcterms:modified>
</cp:coreProperties>
</file>