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8" documentId="13_ncr:1_{07179744-5951-4600-A751-4600A191ABEE}" xr6:coauthVersionLast="47" xr6:coauthVersionMax="47" xr10:uidLastSave="{06AAE59D-D7CC-40D2-95F2-1991EC361A44}"/>
  <bookViews>
    <workbookView xWindow="-108" yWindow="-108" windowWidth="23256" windowHeight="12576" tabRatio="864" xr2:uid="{00000000-000D-0000-FFFF-FFFF00000000}"/>
  </bookViews>
  <sheets>
    <sheet name="BOQ" sheetId="22" r:id="rId1"/>
  </sheets>
  <definedNames>
    <definedName name="_Toc411695598" localSheetId="0">BOQ!#REF!</definedName>
    <definedName name="_Toc411695600" localSheetId="0">BOQ!#REF!</definedName>
    <definedName name="_xlnm.Print_Area" localSheetId="0">BOQ!$A$1:$F$134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8" i="22" l="1"/>
  <c r="F66" i="22"/>
  <c r="F98" i="22" l="1"/>
  <c r="F130" i="22"/>
  <c r="F129" i="22"/>
  <c r="F128" i="22"/>
  <c r="F127" i="22"/>
  <c r="F126" i="22"/>
  <c r="F125" i="22"/>
  <c r="F124" i="22"/>
  <c r="F123" i="22"/>
  <c r="F122" i="22"/>
  <c r="F121" i="22"/>
  <c r="F120" i="22"/>
  <c r="F119" i="22"/>
  <c r="F118" i="22"/>
  <c r="F117" i="22"/>
  <c r="F116" i="22"/>
  <c r="F115" i="22"/>
  <c r="F114" i="22"/>
  <c r="F113" i="22"/>
  <c r="F112" i="22"/>
  <c r="F111" i="22"/>
  <c r="F110" i="22"/>
  <c r="F109" i="22"/>
  <c r="F108" i="22"/>
  <c r="F107" i="22"/>
  <c r="F106" i="22"/>
  <c r="F105" i="22"/>
  <c r="F104" i="22"/>
  <c r="F103" i="22"/>
  <c r="F102" i="22"/>
  <c r="F101" i="22"/>
  <c r="F100" i="22"/>
  <c r="F99" i="22"/>
  <c r="F97" i="22"/>
  <c r="F96" i="22"/>
  <c r="F95" i="22"/>
  <c r="F94" i="22"/>
  <c r="F93" i="22"/>
  <c r="F92" i="22"/>
  <c r="F91" i="22"/>
  <c r="F90" i="22"/>
  <c r="F89" i="22"/>
  <c r="F88" i="22"/>
  <c r="F87" i="22"/>
  <c r="F86" i="22"/>
  <c r="F84" i="22" l="1"/>
  <c r="F83" i="22"/>
  <c r="F82" i="22"/>
  <c r="F80" i="22"/>
  <c r="F79" i="22"/>
  <c r="F78" i="22"/>
  <c r="F77" i="22"/>
  <c r="F76" i="22"/>
  <c r="F74" i="22"/>
  <c r="F71" i="22"/>
  <c r="F69" i="22"/>
  <c r="F67" i="22"/>
  <c r="F65" i="22"/>
  <c r="F63" i="22"/>
  <c r="F61" i="22" l="1"/>
  <c r="F60" i="22"/>
  <c r="F59" i="22" l="1"/>
  <c r="F58" i="22"/>
  <c r="F57" i="22"/>
  <c r="F56" i="22"/>
  <c r="F55" i="22"/>
  <c r="F54" i="22"/>
  <c r="F52" i="22"/>
  <c r="F49" i="22"/>
  <c r="F48" i="22"/>
  <c r="F47" i="22"/>
  <c r="F46" i="22"/>
  <c r="F45" i="22"/>
  <c r="F43" i="22" l="1"/>
  <c r="F42" i="22" l="1"/>
  <c r="F41" i="22"/>
  <c r="F38" i="22"/>
  <c r="F36" i="22"/>
  <c r="F32" i="22"/>
  <c r="F27" i="22"/>
  <c r="F26" i="22"/>
  <c r="F25" i="22" l="1"/>
  <c r="F24" i="22"/>
  <c r="F23" i="22" l="1"/>
  <c r="F22" i="22"/>
  <c r="F19" i="22"/>
  <c r="F16" i="22" l="1"/>
  <c r="F15" i="22" l="1"/>
  <c r="F21" i="22" l="1"/>
  <c r="F20" i="22"/>
  <c r="F17" i="22"/>
  <c r="F75" i="22" l="1"/>
  <c r="F73" i="22"/>
  <c r="F72" i="22"/>
  <c r="F70" i="22"/>
  <c r="F64" i="22"/>
  <c r="F39" i="22"/>
  <c r="F37" i="22"/>
  <c r="F35" i="22"/>
  <c r="F34" i="22"/>
  <c r="F53" i="22"/>
  <c r="F51" i="22"/>
  <c r="F31" i="22"/>
  <c r="F30" i="22"/>
  <c r="F29" i="22"/>
  <c r="F132" i="22" l="1"/>
</calcChain>
</file>

<file path=xl/sharedStrings.xml><?xml version="1.0" encoding="utf-8"?>
<sst xmlns="http://schemas.openxmlformats.org/spreadsheetml/2006/main" count="303" uniqueCount="201">
  <si>
    <t>No.</t>
  </si>
  <si>
    <t>Item Description</t>
  </si>
  <si>
    <t>Unit</t>
  </si>
  <si>
    <t>Qty.</t>
  </si>
  <si>
    <t>Unit Price $</t>
  </si>
  <si>
    <t>Amount $</t>
  </si>
  <si>
    <r>
      <t>m</t>
    </r>
    <r>
      <rPr>
        <vertAlign val="superscript"/>
        <sz val="12"/>
        <rFont val="Calibri"/>
        <family val="2"/>
        <scheme val="minor"/>
      </rPr>
      <t>3</t>
    </r>
  </si>
  <si>
    <r>
      <t>m</t>
    </r>
    <r>
      <rPr>
        <vertAlign val="superscript"/>
        <sz val="12"/>
        <rFont val="Calibri"/>
        <family val="2"/>
        <scheme val="minor"/>
      </rPr>
      <t>2</t>
    </r>
  </si>
  <si>
    <t>All the work items should be done according to IRAQI General Technical Specifications (IGTS) that complies with ACI-Code 2005 applied according to the instructions of the supervisor Engineer.</t>
  </si>
  <si>
    <t xml:space="preserve"> All materials must be NEW from best type, approved by supervisor Engineer.</t>
  </si>
  <si>
    <t>All construction materials should be tested according to Construction Works Specification by NCCL (1981 edition), and (ASTM) specifications for water supply pipes.</t>
  </si>
  <si>
    <t xml:space="preserve"> The contractor Shall provide samples for all materials to be used in the project prior to using them in order to get approval from supervisor Engineer.</t>
  </si>
  <si>
    <t xml:space="preserve"> It is the duty of the contractor to check the designs for accuracy and adequacy, otherwise the Employer take no risk of the contractors failure to accomplish the work.</t>
  </si>
  <si>
    <t xml:space="preserve"> In case of any difference between BOQ, designs and/or drawings; the instruction of supervisor Engineer will govern.</t>
  </si>
  <si>
    <t xml:space="preserve"> After all works finished  the site must be cleaned from  all debris and neglected materials must be removed to any where defined by municipality .</t>
  </si>
  <si>
    <t xml:space="preserve"> .DINING FACILITIES AND CATERING FOR THE ENGINEER  : Dining and catering facilities for Engineers on site is under the responsibility of the contractor. The unit price shall be considered for the Engineers with for whole duration of the Project. The Contractor, constructing and operating mess hall are also included in this Unit Price. All facilities and mess hall (including air-condition, electricity and water) shall be constructed in a proper place.</t>
  </si>
  <si>
    <t xml:space="preserve"> PREFABRICATED UNITS FOR THE ENGINEER  : Constructing or providing caravans (with all necessary items) for Site Engineers’ Office, furniture and office equipment, including consumable materials, stationary , internet, maintenance of office and all requirements according to the request of Engineer including the landscape, park areas and etc. Supplying electricity, heating features and water as well as well air-conditioning till the end of Project are also included in the Unit Price.</t>
  </si>
  <si>
    <r>
      <rPr>
        <b/>
        <sz val="12"/>
        <rFont val="Calibri"/>
        <family val="2"/>
        <scheme val="minor"/>
      </rPr>
      <t>Metal works</t>
    </r>
    <r>
      <rPr>
        <sz val="12"/>
        <rFont val="Calibri"/>
        <family val="2"/>
        <scheme val="minor"/>
      </rPr>
      <t>: Provide materials, labors, equipment, machines and all requirements according to IGTS and instructions of supervising Engineer.</t>
    </r>
  </si>
  <si>
    <t>m.l</t>
  </si>
  <si>
    <t>-</t>
  </si>
  <si>
    <t>A-</t>
  </si>
  <si>
    <t>LS</t>
  </si>
  <si>
    <t>11.1</t>
  </si>
  <si>
    <r>
      <rPr>
        <b/>
        <sz val="12"/>
        <rFont val="Calibri"/>
        <family val="2"/>
        <scheme val="minor"/>
      </rPr>
      <t>Sanitation pipe PVC 150mm</t>
    </r>
    <r>
      <rPr>
        <sz val="12"/>
        <rFont val="Calibri"/>
        <family val="2"/>
        <scheme val="minor"/>
      </rPr>
      <t>: Sanitation pipe: Provide all the materials, machines, and manpower needed for installing a 150 mm Sewerage lines by Excavation of  trench min. (60 x 50) cm in all type of soils, even rocky, removal of debris to the sites as directed by Engineer, compacting the bed spreading a layer of a clean soil under the pipe then laying and connecting the PVC pipes of Min.1% slope with special glue, white color (size =150 mm, SN 8, 4.70 mm wall thickness) with all necessary fittings and accessories (Tee, Elbow 45/90 degree, valves, divider …etc.) then backfilling with a layer of a clean soil with a good compaction (minimum 20 cm), according to the instructions of the supervising Engineer.</t>
    </r>
  </si>
  <si>
    <r>
      <rPr>
        <b/>
        <sz val="12"/>
        <rFont val="Calibri"/>
        <family val="2"/>
        <scheme val="minor"/>
      </rPr>
      <t xml:space="preserve">Lean concrete : </t>
    </r>
    <r>
      <rPr>
        <sz val="12"/>
        <rFont val="Calibri"/>
        <family val="2"/>
        <scheme val="minor"/>
      </rPr>
      <t>Supply material and cast lean concrete  , 8 cm thickness, (100 Kg/cm2) under the main concrete . According to specification and instruction of supervisor Engineers.</t>
    </r>
  </si>
  <si>
    <r>
      <rPr>
        <b/>
        <sz val="12"/>
        <rFont val="Calibri"/>
        <family val="2"/>
        <scheme val="minor"/>
      </rPr>
      <t>Ordinary</t>
    </r>
    <r>
      <rPr>
        <sz val="12"/>
        <rFont val="Calibri"/>
        <family val="2"/>
        <scheme val="minor"/>
      </rPr>
      <t xml:space="preserve"> </t>
    </r>
    <r>
      <rPr>
        <b/>
        <sz val="12"/>
        <rFont val="Calibri"/>
        <family val="2"/>
        <scheme val="minor"/>
      </rPr>
      <t xml:space="preserve">Concrete for foundation: </t>
    </r>
    <r>
      <rPr>
        <sz val="12"/>
        <rFont val="Calibri"/>
        <family val="2"/>
        <scheme val="minor"/>
      </rPr>
      <t>Supply material and cast ordinary concrete 25 cm thickness, (210 Kg/cm2) for foundation of fence and partition walls the final surface should be smooth including layer of crushed stone 10 cm, shuttering works were needed, . According to specification ,drawings and instruction of supervisor Engineers.</t>
    </r>
  </si>
  <si>
    <t>m²</t>
  </si>
  <si>
    <t>3.8</t>
  </si>
  <si>
    <r>
      <rPr>
        <b/>
        <sz val="12"/>
        <rFont val="Calibri"/>
        <family val="2"/>
        <scheme val="minor"/>
      </rPr>
      <t xml:space="preserve">Concrete blocks work above DPC </t>
    </r>
    <r>
      <rPr>
        <sz val="12"/>
        <rFont val="Calibri"/>
        <family val="2"/>
        <scheme val="minor"/>
      </rPr>
      <t>: Provide materials and all requirements for building walls by Hollow  concrete block (20x20x40) cm,  height to the roof, 20 cm thickness, using cement sand mortar 1:3, filling spaces between joint (horizontal and vertically) for interior walls . All the works should be conducted according to IGTS and instructions of supervising Engineer.</t>
    </r>
  </si>
  <si>
    <r>
      <rPr>
        <b/>
        <sz val="12"/>
        <rFont val="Calibri"/>
        <family val="2"/>
        <scheme val="minor"/>
      </rPr>
      <t>Concrete blocks work above DPC</t>
    </r>
    <r>
      <rPr>
        <sz val="12"/>
        <rFont val="Calibri"/>
        <family val="2"/>
        <scheme val="minor"/>
      </rPr>
      <t>: Provide materials and all requirements for building by solid block (15x20x40) cm, required height, (20) cm thickness, using cement sand mortar 1:3, filling spaces between walls for fence and roof parapet walls height 80 cm.t. All the works should be conducted according to  instructions of supervising Engineer.</t>
    </r>
  </si>
  <si>
    <r>
      <rPr>
        <b/>
        <sz val="12"/>
        <rFont val="Calibri"/>
        <family val="2"/>
        <scheme val="minor"/>
      </rPr>
      <t>Supply and install Rail:</t>
    </r>
    <r>
      <rPr>
        <sz val="12"/>
        <rFont val="Calibri"/>
        <family val="2"/>
        <scheme val="minor"/>
      </rPr>
      <t xml:space="preserve"> Supply materials, labors and equipment to install rail between the fence and other area (45 cm width), from steel pipe 5x5 cm,1.8 mm with 30 cm  vertical partition interval . The price includes protecting all iron surface by anti-rust paint, finished with two coat of oil base paint. All the works should be conducted according to  instructions of supervising Engineer.
</t>
    </r>
  </si>
  <si>
    <r>
      <rPr>
        <b/>
        <sz val="12"/>
        <rFont val="Calibri"/>
        <family val="2"/>
        <scheme val="minor"/>
      </rPr>
      <t>Tilling floor  works</t>
    </r>
    <r>
      <rPr>
        <sz val="12"/>
        <rFont val="Calibri"/>
        <family val="2"/>
        <scheme val="minor"/>
      </rPr>
      <t>: Provide materials, labors, equipment, machines and all requirements according to IGTS 600 ,900 and instructions of supervising Engineer.</t>
    </r>
  </si>
  <si>
    <t>10.1</t>
  </si>
  <si>
    <r>
      <rPr>
        <b/>
        <sz val="12"/>
        <rFont val="Calibri"/>
        <family val="2"/>
        <scheme val="minor"/>
      </rPr>
      <t xml:space="preserve">WESTREN LATRINE WORK: </t>
    </r>
    <r>
      <rPr>
        <sz val="12"/>
        <rFont val="Calibri"/>
        <family val="2"/>
        <scheme val="minor"/>
      </rPr>
      <t>Provision of materials, manpower and equipment to install western latrine base ( ceramic type (Turkuaz, Duravit, Vitra) or equivalent (if the mentioned brand are not available)) with flush tank and all requirement ,the work includes providing and fixing chromium tap 12 mm fix on wall with connection to the water tanks with connection to the water tanks using PPR Composite Water Pipes 20 mm with Min. 3 Layers side walls (PPR/GF or AL/PE), PPR-C inner layer and a special mixture of GF PP or Aluminum middle layer and should be coated with an external layer of LDPE (Low Density of Polyethylene Layer) dark grey color to provide protection against ultraviolet rays, PN25 x 4.2mm PPR80 UV resistant (approved sample and suitable for drinking purpose/food grade) for both cold and hot water. The pipes will be buried under the concrete floor. All works to be executed according to specifications, drawings, and instructions of supervising Engineer.</t>
    </r>
  </si>
  <si>
    <t>9.1</t>
  </si>
  <si>
    <t>9.3</t>
  </si>
  <si>
    <t>9.5</t>
  </si>
  <si>
    <r>
      <rPr>
        <b/>
        <sz val="12"/>
        <color theme="1"/>
        <rFont val="Calibri"/>
        <family val="2"/>
        <scheme val="minor"/>
      </rPr>
      <t>Electricity Boiler</t>
    </r>
    <r>
      <rPr>
        <sz val="12"/>
        <color theme="1"/>
        <rFont val="Calibri"/>
        <family val="2"/>
        <scheme val="minor"/>
      </rPr>
      <t xml:space="preserve"> :Supplying, installing and establishing an electric boiler, capacity of (200) liters and power of (3000) watts, the price include on/off switch with an indication lamp capacity (45) ampere, using standard Turkish, Jordanian or Saudi copper wires. (3 x 4) mm² inside  plastic pipe or trunk  and connected to an separate circuit breaker and a separate line with connection to feeders of hot and cold water with inspection, operation and all that is necessary to work. </t>
    </r>
  </si>
  <si>
    <r>
      <t xml:space="preserve">Connection with main source of water: </t>
    </r>
    <r>
      <rPr>
        <sz val="12"/>
        <rFont val="Calibri"/>
        <family val="2"/>
        <scheme val="minor"/>
      </rPr>
      <t xml:space="preserve">Provision of materials, manpower and equipment to install water pipes from main source to main water tanks, using PPR, PN20, Composite Water Pipes (size 25mm) with Min. 3 Layers side walls (PPR/GF or AL/PE), PPR-C inner layer and a special mixture of GF PP or Aluminum middle layer and should be coated with an external layer of LDPE (Low Density of Polyethylene Layer) dark grey color to provide protection against ultraviolet rays, including excavation (30*60) cm, layer of soft sand and back filling including all fitting, valves, hoses. Following the specification and instruction of supervisor engineer. All materials to be from approved quality &amp; sample, and the supplier should provide certificate of origin and quality of all supplied materials. </t>
    </r>
  </si>
  <si>
    <t>9.7</t>
  </si>
  <si>
    <t>9.10</t>
  </si>
  <si>
    <r>
      <rPr>
        <b/>
        <sz val="12"/>
        <rFont val="Calibri"/>
        <family val="2"/>
        <scheme val="minor"/>
      </rPr>
      <t>PVC manholes (500x500)mm</t>
    </r>
    <r>
      <rPr>
        <sz val="12"/>
        <rFont val="Calibri"/>
        <family val="2"/>
        <scheme val="minor"/>
      </rPr>
      <t>: Provision of materials and manpower to install PVC manholes (50x50) cm , for black gray &amp; water from building to  manholes. The work also includes excavation, , covering the manholes  by concrete 7 cm thickness (50 cm width), with all fitting and necessary work.</t>
    </r>
  </si>
  <si>
    <r>
      <rPr>
        <b/>
        <sz val="12"/>
        <rFont val="Calibri"/>
        <family val="2"/>
        <scheme val="minor"/>
      </rPr>
      <t>PVC manholes (400x400)mm</t>
    </r>
    <r>
      <rPr>
        <sz val="12"/>
        <rFont val="Calibri"/>
        <family val="2"/>
        <scheme val="minor"/>
      </rPr>
      <t>: Provision of materials and manpower to install PVC manholes (40x40) cm , for black gray &amp; water from building to main manholes. The work also includes excavation, , covering the manholes  by concrete 7 cm thickness (40 cm width), with all fitting and necessary work.</t>
    </r>
  </si>
  <si>
    <t xml:space="preserve">TOTAL  AMOUNT IN USD </t>
  </si>
  <si>
    <r>
      <rPr>
        <b/>
        <sz val="12"/>
        <rFont val="Calibri"/>
        <family val="2"/>
        <scheme val="minor"/>
      </rPr>
      <t>Stainless steel taps</t>
    </r>
    <r>
      <rPr>
        <sz val="12"/>
        <rFont val="Calibri"/>
        <family val="2"/>
        <scheme val="minor"/>
      </rPr>
      <t>: Provision of materials and manpower to install stainless steel taps size 1/2" with all fitting and necessary work.</t>
    </r>
  </si>
  <si>
    <t>9.16</t>
  </si>
  <si>
    <t>9.17</t>
  </si>
  <si>
    <t>9.18</t>
  </si>
  <si>
    <t>10.2</t>
  </si>
  <si>
    <t>10.4</t>
  </si>
  <si>
    <t xml:space="preserve">     Bill of Quantity for PHCC Building</t>
  </si>
  <si>
    <t xml:space="preserve">Supplying materials and installing  steel  box size (140 x 100 x 60) cm with all the necessary accessories for the work. A lock must be installed on it, all work must   be according to the supervising engineer instruction </t>
  </si>
  <si>
    <t>Supplying materials and installing a three-phase electric power meter, a complete Japanese type, and the price includes the supply of three CTs, which are selected by the supervisory committee and of the best quality, with all the necessary accessories for work and according to the instructions of the supervising engineer.</t>
  </si>
  <si>
    <t>Supplying materials and installing a three-phase 100A MCCB of the best  quality and according to the instructions of the supervising engineer with a plastic cover with all the necessary work for the connection and according to the instructions of the supervising engineer</t>
  </si>
  <si>
    <t>Supplying materials and installing a three-phase 160A MCCB of the best  quality with all the necessary work for connection and according to the instructions of the supervising engineer</t>
  </si>
  <si>
    <t>Supplying materials and installing a three-phase 400A MCCB of the best  quality with all the necessary work for connection and according to the instructions of the supervising engineer</t>
  </si>
  <si>
    <t>Supplying materials, installing and testing  the change over switch  400A full three phase, and it is selected by the supervisory committee and of the best quality.</t>
  </si>
  <si>
    <t>Supplying materials, installing and inspecting a Cu bass bar of size (3×26)mm 2 full (600A), and it is selected by the supervisory committee and of the best quality.</t>
  </si>
  <si>
    <t>Supply install and inspect the insulator with all accessories to install the bass bar in the main board with all necessary accessories.</t>
  </si>
  <si>
    <t>Supplying, installing and checking a 6A circuit breaker to protect the entire electric meter. It is selected by the supervisory committee and from  the best quality.</t>
  </si>
  <si>
    <t>Supplying, installing and testing  an electrical distribution panel board of 160 A, 24 lines, each line with a breaker of 30 A, best quality according to the plans and directives of the supervising engineer full set, and it is selected by the supervisory committee and is of the best quality.</t>
  </si>
  <si>
    <t>Supplying, installing and connecting a thermal insulator using plastic pipes to protect the following copper cables (600/1000) volts.</t>
  </si>
  <si>
    <t>Supplying and installing the best quality 4×4 mm2 Cu cable or standard for AC split units .</t>
  </si>
  <si>
    <t>Supplying and installing the best quality 4×16 mm2 Cu cable or standard for the radiology department.</t>
  </si>
  <si>
    <t>Supplying and installing the best quality Cu cable 4 x 25 mm2 of the best quality or standard. .</t>
  </si>
  <si>
    <t>Supplying and installing Cu cable 3 * 95 + 50 mm2 of the best quality or standard.</t>
  </si>
  <si>
    <t>Supplying and installing single core  wires 1 x 16 mm 2 of the best quality or standard.</t>
  </si>
  <si>
    <t>Supplying and installing single core  wires 1 x 35 mm 2 of the best quality or standard.</t>
  </si>
  <si>
    <t>Supplying, installing  cable tray of size  20 cm2 to extend the cables over the false ceiling.</t>
  </si>
  <si>
    <t>Supplying, installing and testing 80w(60*60)cm LED panel of operating voltage (85v-265v) with a plastic cover to be used inside the entire false ceiling(recessed type). It is selected by the Supervisory Committee and is of the best quality. .</t>
  </si>
  <si>
    <t>Supplying materials, installing and inspecting 20w  ceiling spotlight LED lamp of operating voltage (85v-265v) with all necessary accessories, complete and selected by the supervisory committee and of the best quality. .</t>
  </si>
  <si>
    <t>Supplying materials, installing and inspecting 60w LED lighting lamp of operating voltage (85v-265v) , oval type , with all necessary accessories, complete, and it is selected by the supervisory committee, and it is of the best quality. .</t>
  </si>
  <si>
    <t>Supplying, establishing, inspecting and installing the best quality switch plug 13A, good type, using 3 * 2.5 mm wires, selected by the supervisory committee and of the best quality.</t>
  </si>
  <si>
    <t>Supplying, establishing, inspecting and installing switch plug optics for water heaters and air conditioners with the boxes, using single core wires 3*4 mm, best quality, 45A,  good type, according to the choice of the supervising engineer.</t>
  </si>
  <si>
    <t>Supplying, establishing, checking and installing the telephone sockets of the best quality. The price includes the provision  and installation of plastic pipes with the necessary wires and a collection box as chosen by the supervising engineer.</t>
  </si>
  <si>
    <t>Supplying materials and making a hole in the wall  for air conditioners (split) complete, and the price includes all the requirements of pipes, wires, trunks and drain pipes, and the size and quality are chosen by the supervisory committee.</t>
  </si>
  <si>
    <t>Supplying materials, installing  and inspecting 12 inches exhaust fan  using the best quality wire using a cover with all necessary accessories of the best quality or selected by the supervisory committee and of the best quality.</t>
  </si>
  <si>
    <t>Supplying and installing a ceiling fan of the best quality with the regulator and all accessories complete and selected by the supervisory committee.</t>
  </si>
  <si>
    <t>Supplying materials, installing  and inspecting 6 inches exhaust fan  using the best quality wire using a cover with all necessary accessories of the best quality or selected by the supervisory committee and of the best quality.</t>
  </si>
  <si>
    <t>Supplying materials, checking and installing a good quality electric bell with all necessary accessories</t>
  </si>
  <si>
    <t>Supplying materials, installing and inspecting  2*100w lighting lamp for outdoor lighting, with poles of 2.5 m length, Turkish quality, and with a concrete base, dimensions (40 x 40 x 50) cm, with the necessary accessories to connect the electric cable 4 * 4 mm 2 to the electrical source with the installation of a photocell And the necessary connectors</t>
  </si>
  <si>
    <t>Providing materials for installing and checking the telephone distribution panel size (20×06) mm 2 (30 lines) with all the necessary accessories and the instruction  of the supervising engineer</t>
  </si>
  <si>
    <t>Supplying and installing air ducts from a galvanized plate Cage 24 and fixing iron bars of 10 mm threaded with the nut and the air 10 cm and for each 70 cm. The connection is made using flanges, screws and threads, according to the plans and dimensions (30 * 40) cm and according to the instructions of the supervising engineer.</t>
  </si>
  <si>
    <t>Supplying, installing  and laying  3*120 + 95 mm2 cable using plastic pipes  to protect copper cables (600/1000) volts. Supplying, installing  and checking plastic pipes with a diameter of 4 inches to extend the electric cable. The price includes excavations in all types of soil, street excavation or breaking The casting and then laying a layer of sand and restoring the area to what it was before and all the necessary works and tools to install  the cable from high tension  to the transformer and according to the instruction  of the supervising engineer.</t>
  </si>
  <si>
    <t>Supplying materials, installing and testing  a voltmeter  (0-500) volts with a voltage selection switch.</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</si>
  <si>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</si>
  <si>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</si>
  <si>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</si>
  <si>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</si>
  <si>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</si>
  <si>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</si>
  <si>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</si>
  <si>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</si>
  <si>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</si>
  <si>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</si>
  <si>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</si>
  <si>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</si>
  <si>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</si>
  <si>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</si>
  <si>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</si>
  <si>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</si>
  <si>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</si>
  <si>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</si>
  <si>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</si>
  <si>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</si>
  <si>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</si>
  <si>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</si>
  <si>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</si>
  <si>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</si>
  <si>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</si>
  <si>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</si>
  <si>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</si>
  <si>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</si>
  <si>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</si>
  <si>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</si>
  <si>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</si>
  <si>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</si>
  <si>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</si>
  <si>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</si>
  <si>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</si>
  <si>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</si>
  <si>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</si>
  <si>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</si>
  <si>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</si>
  <si>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</si>
  <si>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</si>
  <si>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</si>
  <si>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</si>
  <si>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</si>
  <si>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points</t>
  </si>
  <si>
    <r>
      <rPr>
        <b/>
        <sz val="12"/>
        <rFont val="Calibri"/>
        <family val="2"/>
        <scheme val="minor"/>
      </rPr>
      <t xml:space="preserve">Excavation works: </t>
    </r>
    <r>
      <rPr>
        <sz val="12"/>
        <rFont val="Calibri"/>
        <family val="2"/>
        <scheme val="minor"/>
      </rPr>
      <t>Provision of materials, manpower and equipment to excavate the foundation of the all building ( as Box) , according to the measurements described in the drawings for  sections and according to SORB R5, the work includes:
1. Excavation in (all types of soil, concrete and rocky soil).
2.  Compacting subgrade.
3.  Back filling by boulders (over size) for the places required to be filled: for the areas with high water content, or poor quality if soil, minimum with 50 cm depth.
4. A compacted layer of sub-base type A with15 cm thickness under the concrete layer.
5. Backfilling the sides with compacted sub-base type B.
6. Repairing all accrued damage to existed infrastructures due to implementation.
7. Demarcation, surveying, removing of the debris to the outside of the camp, to  an area allocated by municipality, cleaning the existing box culverts in six locations under main road. 
All the works should be done according to drawings, technical specifications and instruction of supervisor Engineer.</t>
    </r>
  </si>
  <si>
    <r>
      <rPr>
        <b/>
        <sz val="12"/>
        <rFont val="Calibri"/>
        <family val="2"/>
        <scheme val="minor"/>
      </rPr>
      <t>Reinforced</t>
    </r>
    <r>
      <rPr>
        <sz val="12"/>
        <rFont val="Calibri"/>
        <family val="2"/>
        <scheme val="minor"/>
      </rPr>
      <t xml:space="preserve"> </t>
    </r>
    <r>
      <rPr>
        <b/>
        <sz val="12"/>
        <rFont val="Calibri"/>
        <family val="2"/>
        <scheme val="minor"/>
      </rPr>
      <t xml:space="preserve">Concrete for Foundation :  </t>
    </r>
    <r>
      <rPr>
        <sz val="12"/>
        <rFont val="Calibri"/>
        <family val="2"/>
        <scheme val="minor"/>
      </rPr>
      <t>Supply material and cast Reinforced  concrete , different width , (210 Kg/cm2), for foundation of walls and columns bases  including reinforcement of steel bars, shuttering works , grading and leveling of the foundation According to specification, drawings and instruction of supervisor Engineers.</t>
    </r>
  </si>
  <si>
    <r>
      <rPr>
        <b/>
        <sz val="12"/>
        <rFont val="Calibri"/>
        <family val="2"/>
        <scheme val="minor"/>
      </rPr>
      <t xml:space="preserve">Casting concrete for streets and Garages: </t>
    </r>
    <r>
      <rPr>
        <sz val="12"/>
        <rFont val="Calibri"/>
        <family val="2"/>
        <scheme val="minor"/>
      </rPr>
      <t xml:space="preserve">Supply material and cast ordinary concrete 150 mm thickness (210 Kg/cm2) with, for the streets, Garages and ramps, the work includes:
</t>
    </r>
    <r>
      <rPr>
        <b/>
        <sz val="12"/>
        <rFont val="Calibri"/>
        <family val="2"/>
        <scheme val="minor"/>
      </rPr>
      <t>A.</t>
    </r>
    <r>
      <rPr>
        <sz val="12"/>
        <rFont val="Calibri"/>
        <family val="2"/>
        <scheme val="minor"/>
      </rPr>
      <t xml:space="preserve">	Preparation of the site including removing of existing concrete, grading and levelling the floor.
</t>
    </r>
    <r>
      <rPr>
        <b/>
        <sz val="12"/>
        <rFont val="Calibri"/>
        <family val="2"/>
        <scheme val="minor"/>
      </rPr>
      <t>B.</t>
    </r>
    <r>
      <rPr>
        <sz val="12"/>
        <rFont val="Calibri"/>
        <family val="2"/>
        <scheme val="minor"/>
      </rPr>
      <t xml:space="preserve">	Laying a BRC 20x20 cm, 5 mm mesh.
</t>
    </r>
    <r>
      <rPr>
        <b/>
        <sz val="12"/>
        <rFont val="Calibri"/>
        <family val="2"/>
        <scheme val="minor"/>
      </rPr>
      <t>C.</t>
    </r>
    <r>
      <rPr>
        <sz val="12"/>
        <rFont val="Calibri"/>
        <family val="2"/>
        <scheme val="minor"/>
      </rPr>
      <t xml:space="preserve">	laying a layer of sub base 250 mm thick, after compaction. 
</t>
    </r>
    <r>
      <rPr>
        <b/>
        <sz val="12"/>
        <rFont val="Calibri"/>
        <family val="2"/>
        <scheme val="minor"/>
      </rPr>
      <t>D.</t>
    </r>
    <r>
      <rPr>
        <sz val="12"/>
        <rFont val="Calibri"/>
        <family val="2"/>
        <scheme val="minor"/>
      </rPr>
      <t xml:space="preserve">	watering (moisturizing) and compaction of sub-base course layer not less than 95% of MDD and all works should be according to R 6 S.O.R.B and site engineer instructions. 
</t>
    </r>
    <r>
      <rPr>
        <b/>
        <sz val="12"/>
        <rFont val="Calibri"/>
        <family val="2"/>
        <scheme val="minor"/>
      </rPr>
      <t>E.</t>
    </r>
    <r>
      <rPr>
        <sz val="12"/>
        <rFont val="Calibri"/>
        <family val="2"/>
        <scheme val="minor"/>
      </rPr>
      <t xml:space="preserve">	using the mechanical machine (helicopter) for smoothing the surface concrete.
</t>
    </r>
    <r>
      <rPr>
        <b/>
        <sz val="12"/>
        <rFont val="Calibri"/>
        <family val="2"/>
        <scheme val="minor"/>
      </rPr>
      <t>F.</t>
    </r>
    <r>
      <rPr>
        <sz val="12"/>
        <rFont val="Calibri"/>
        <family val="2"/>
        <scheme val="minor"/>
      </rPr>
      <t xml:space="preserve">	Making expansion joints by using the cutter machine every 4mx4m.
</t>
    </r>
    <r>
      <rPr>
        <b/>
        <sz val="12"/>
        <rFont val="Calibri"/>
        <family val="2"/>
        <scheme val="minor"/>
      </rPr>
      <t>G.</t>
    </r>
    <r>
      <rPr>
        <sz val="12"/>
        <rFont val="Calibri"/>
        <family val="2"/>
        <scheme val="minor"/>
      </rPr>
      <t xml:space="preserve">	 Having proper slops and ramps to make accessibility for the persons with specific needs (Slope = 6-8%)
All the works to be done according to the specifications and instruction of supervising Engineers.</t>
    </r>
  </si>
  <si>
    <r>
      <rPr>
        <b/>
        <sz val="12"/>
        <rFont val="Calibri"/>
        <family val="2"/>
        <scheme val="minor"/>
      </rPr>
      <t>Supply and install Counter:</t>
    </r>
    <r>
      <rPr>
        <sz val="12"/>
        <rFont val="Calibri"/>
        <family val="2"/>
        <scheme val="minor"/>
      </rPr>
      <t xml:space="preserve"> Supply materials, labors and equipment to install aluminum counter covered the top by marble  (95cm height,75 cm width ) with 7- marble wash basin and stainless steel mixture good quality with all accessories, supply and installing aluminum doors and bench inside each one .All the works should be conducted according to  instructions of supervising Engineer.
</t>
    </r>
  </si>
  <si>
    <r>
      <rPr>
        <b/>
        <sz val="12"/>
        <rFont val="Calibri"/>
        <family val="2"/>
        <scheme val="minor"/>
      </rPr>
      <t>Carpentry  works</t>
    </r>
    <r>
      <rPr>
        <sz val="12"/>
        <rFont val="Calibri"/>
        <family val="2"/>
        <scheme val="minor"/>
      </rPr>
      <t>: Provide materials, labors, equipment, machines and all requirements according to IGTS and instructions of supervising Engineer.</t>
    </r>
  </si>
  <si>
    <r>
      <rPr>
        <b/>
        <sz val="12"/>
        <rFont val="Calibri"/>
        <family val="2"/>
        <scheme val="minor"/>
      </rPr>
      <t>window for X-ray room</t>
    </r>
    <r>
      <rPr>
        <sz val="12"/>
        <rFont val="Calibri"/>
        <family val="2"/>
        <scheme val="minor"/>
      </rPr>
      <t>: Supply materials, tools and manpower for installing  Aluminum windows size (0.6x0.6) m  covered by layer of lead apron plate thick 0.5 mm  for the X-ray room, the price include  supplying and installing all required parts like handles, locks, hinges, glass 6 mm ,..etc.,  .all the work should be done according to the drawing and instructions of supervisor Engineer.</t>
    </r>
  </si>
  <si>
    <r>
      <t xml:space="preserve"> </t>
    </r>
    <r>
      <rPr>
        <b/>
        <sz val="12"/>
        <rFont val="Calibri"/>
        <family val="2"/>
        <scheme val="minor"/>
      </rPr>
      <t>Tilling works</t>
    </r>
    <r>
      <rPr>
        <sz val="12"/>
        <rFont val="Calibri"/>
        <family val="2"/>
        <scheme val="minor"/>
      </rPr>
      <t>: supply materials, labors and equipment for tilling the floor of the rooms  with Porcelain Tiles (Turkish-made or equivalent) (60x60) cm  and cement sand mortar 1:3, with filing the tile joints with necessary white Cementous materials. According to the drawing and instructions of supervisor Engineer.</t>
    </r>
  </si>
  <si>
    <r>
      <t xml:space="preserve"> </t>
    </r>
    <r>
      <rPr>
        <b/>
        <sz val="12"/>
        <rFont val="Calibri"/>
        <family val="2"/>
        <scheme val="minor"/>
      </rPr>
      <t>Marble works</t>
    </r>
    <r>
      <rPr>
        <sz val="12"/>
        <rFont val="Calibri"/>
        <family val="2"/>
        <scheme val="minor"/>
      </rPr>
      <t>: supply materials, labors and equipment for covering the stair with marble (0.3x1.5x3) cm for trap and (0.2x1.5x3) cm   (Turkish-made or equivalent)  and cement sand mortar 1:3, with filing the  joints with necessary white Cementous materials and inclining the edge .</t>
    </r>
  </si>
  <si>
    <r>
      <rPr>
        <b/>
        <sz val="12"/>
        <rFont val="Calibri"/>
        <family val="2"/>
        <scheme val="minor"/>
      </rPr>
      <t>Finishing works</t>
    </r>
    <r>
      <rPr>
        <sz val="12"/>
        <rFont val="Calibri"/>
        <family val="2"/>
        <scheme val="minor"/>
      </rPr>
      <t>: Provide materials, labors, equipment, machines, curing's and all requirements  according to IGTS 100,1400,600 ,900  and instructions of supervising Engineer.</t>
    </r>
  </si>
  <si>
    <r>
      <rPr>
        <b/>
        <sz val="12"/>
        <rFont val="Calibri"/>
        <family val="2"/>
        <scheme val="minor"/>
      </rPr>
      <t>Plastering by cement</t>
    </r>
    <r>
      <rPr>
        <sz val="12"/>
        <rFont val="Calibri"/>
        <family val="2"/>
        <scheme val="minor"/>
      </rPr>
      <t>: Provide materials and all requirements for plastering using cement: sand mortar 1:3 for walls, outside slab and fence , by three layer (filling joint and spray layer, plastering layer with layer (kavmal) then final layer which should be smooth) the thickness not less than 2 cm, straight angle using Aluminum rule 3 m ,covering intersection of columns and beams with walls by mesh wire . All the works should be conducted according to instructions of supervising Engineer.</t>
    </r>
  </si>
  <si>
    <r>
      <rPr>
        <b/>
        <sz val="12"/>
        <rFont val="Calibri"/>
        <family val="2"/>
        <scheme val="minor"/>
      </rPr>
      <t>Plastering by Gypsum</t>
    </r>
    <r>
      <rPr>
        <sz val="12"/>
        <rFont val="Calibri"/>
        <family val="2"/>
        <scheme val="minor"/>
      </rPr>
      <t>: Provide materials and all requirements for plastering by Gypsum for interior walls and roofs  .The price include  plastering  one layer of  cement using cement: sand mortar 1:3 for  ,  (kavmal) then final layer which should be smooth) the thickness not less than 3 cm, straight angle using Aluminum rule 3 m ,covering intersection of columns and beams with walls by mesh wire . All the works should be conducted according to instructions of supervising Engineer.</t>
    </r>
  </si>
  <si>
    <r>
      <rPr>
        <b/>
        <sz val="12"/>
        <rFont val="Calibri"/>
        <family val="2"/>
        <scheme val="minor"/>
      </rPr>
      <t>Painting</t>
    </r>
    <r>
      <rPr>
        <sz val="12"/>
        <rFont val="Calibri"/>
        <family val="2"/>
        <scheme val="minor"/>
      </rPr>
      <t>: Provide materials and all requirements for painting using emulsion for inside of rooms corridors and anti humidity(moisture blocker) for out side walls (Turkish made or equivalent) in three layer or more until final appearance is accepted by the supervising engineer. All the works should be conducted according to IGTS and instructions of supervising Engineer.</t>
    </r>
  </si>
  <si>
    <r>
      <rPr>
        <b/>
        <sz val="12"/>
        <rFont val="Calibri"/>
        <family val="2"/>
        <scheme val="minor"/>
      </rPr>
      <t>Oil</t>
    </r>
    <r>
      <rPr>
        <sz val="12"/>
        <rFont val="Calibri"/>
        <family val="2"/>
        <scheme val="minor"/>
      </rPr>
      <t xml:space="preserve"> </t>
    </r>
    <r>
      <rPr>
        <b/>
        <sz val="12"/>
        <rFont val="Calibri"/>
        <family val="2"/>
        <scheme val="minor"/>
      </rPr>
      <t>'Painting</t>
    </r>
    <r>
      <rPr>
        <sz val="12"/>
        <rFont val="Calibri"/>
        <family val="2"/>
        <scheme val="minor"/>
      </rPr>
      <t>: Provide materials and all requirements for painting using oil paint for inside of rooms corridors and  (Turkish made or equivalent) in three layer or more until final appearance is accepted by the supervising engineer. All the works should be conducted according to IGTS and instructions of supervising Engineer.</t>
    </r>
  </si>
  <si>
    <r>
      <rPr>
        <b/>
        <sz val="12"/>
        <rFont val="Calibri"/>
        <family val="2"/>
        <scheme val="minor"/>
      </rPr>
      <t>Marble for windows</t>
    </r>
    <r>
      <rPr>
        <sz val="12"/>
        <rFont val="Calibri"/>
        <family val="2"/>
        <scheme val="minor"/>
      </rPr>
      <t xml:space="preserve">: Supply materials, tools, manpower for covering the face of windows by </t>
    </r>
    <r>
      <rPr>
        <b/>
        <sz val="12"/>
        <rFont val="Calibri"/>
        <family val="2"/>
        <scheme val="minor"/>
      </rPr>
      <t>double marble Copen</t>
    </r>
    <r>
      <rPr>
        <sz val="12"/>
        <rFont val="Calibri"/>
        <family val="2"/>
        <scheme val="minor"/>
      </rPr>
      <t xml:space="preserve"> according to width of walls 2 thickness, using cement mortar 1:3 (cement: sand)  and adhesive materials with all requirements, filling the joints  with suitable cement use materials, the measurement will be  circumference of windows only  all the work should be done according to the drawing and instructions of supervisor Engineer.</t>
    </r>
  </si>
  <si>
    <r>
      <rPr>
        <b/>
        <sz val="12"/>
        <rFont val="Calibri"/>
        <family val="2"/>
        <scheme val="minor"/>
      </rPr>
      <t>Marble for doors</t>
    </r>
    <r>
      <rPr>
        <sz val="12"/>
        <rFont val="Calibri"/>
        <family val="2"/>
        <scheme val="minor"/>
      </rPr>
      <t xml:space="preserve">: Supply materials, tools, manpower for covering the face of windows by </t>
    </r>
    <r>
      <rPr>
        <b/>
        <sz val="12"/>
        <rFont val="Calibri"/>
        <family val="2"/>
        <scheme val="minor"/>
      </rPr>
      <t>single marble Copen</t>
    </r>
    <r>
      <rPr>
        <sz val="12"/>
        <rFont val="Calibri"/>
        <family val="2"/>
        <scheme val="minor"/>
      </rPr>
      <t xml:space="preserve"> according to width of walls 2 thickness, using cement mortar 1:3 (cement: sand)  and adhesive materials with all requirements, filling the joints  with suitable cement use materials, the measurement will be  circumference of windows only  all the work should be done according to the drawing and instructions of supervisor Engineer.</t>
    </r>
  </si>
  <si>
    <r>
      <rPr>
        <b/>
        <sz val="12"/>
        <rFont val="Calibri"/>
        <family val="2"/>
        <scheme val="minor"/>
      </rPr>
      <t>False Ceiling</t>
    </r>
    <r>
      <rPr>
        <sz val="12"/>
        <rFont val="Calibri"/>
        <family val="2"/>
        <scheme val="minor"/>
      </rPr>
      <t xml:space="preserve">: Supply materials, tools, manpower for covering the roof of  by  </t>
    </r>
    <r>
      <rPr>
        <b/>
        <sz val="12"/>
        <rFont val="Calibri"/>
        <family val="2"/>
        <scheme val="minor"/>
      </rPr>
      <t xml:space="preserve">kostic (60x60) cmx1.5 cm thickness </t>
    </r>
    <r>
      <rPr>
        <sz val="12"/>
        <rFont val="Calibri"/>
        <family val="2"/>
        <scheme val="minor"/>
      </rPr>
      <t>Turkish type or equivalent  ,the price include fixing  good quality of rail with root volt , screws, washers with all requirements, , the measurement will be   engineering square meter only  all the work should be done according to the drawing and instructions of supervisor Engineer.</t>
    </r>
  </si>
  <si>
    <r>
      <rPr>
        <b/>
        <sz val="12"/>
        <rFont val="Calibri"/>
        <family val="2"/>
        <scheme val="minor"/>
      </rPr>
      <t>False plastic Ceiling</t>
    </r>
    <r>
      <rPr>
        <sz val="12"/>
        <rFont val="Calibri"/>
        <family val="2"/>
        <scheme val="minor"/>
      </rPr>
      <t xml:space="preserve">: Supply materials, tools, manpower for covering the roof of Sanitation units and Lab  by (plastic boards)  </t>
    </r>
    <r>
      <rPr>
        <b/>
        <sz val="12"/>
        <rFont val="Calibri"/>
        <family val="2"/>
        <scheme val="minor"/>
      </rPr>
      <t xml:space="preserve">kostic (60x60) cmx1.0 cm thickness </t>
    </r>
    <r>
      <rPr>
        <sz val="12"/>
        <rFont val="Calibri"/>
        <family val="2"/>
        <scheme val="minor"/>
      </rPr>
      <t>Turkish type or equivalent  ,the price include fixing  good quality of rail with root volt , screws, washers ,plastic Copen under it with all requirements, , the measurement will be   engineering square meter only  all the work should be done according to the drawing and instructions of supervisor Engineer.</t>
    </r>
  </si>
  <si>
    <r>
      <rPr>
        <b/>
        <sz val="12"/>
        <rFont val="Calibri"/>
        <family val="2"/>
        <scheme val="minor"/>
      </rPr>
      <t>Sanitation works</t>
    </r>
    <r>
      <rPr>
        <sz val="12"/>
        <rFont val="Calibri"/>
        <family val="2"/>
        <scheme val="minor"/>
      </rPr>
      <t>: Provide materials, labors, equipment, machines, curing's and all requirements  according to IGTS 1500 and instructions of supervising engineer.</t>
    </r>
  </si>
  <si>
    <r>
      <rPr>
        <b/>
        <sz val="12"/>
        <rFont val="Calibri"/>
        <family val="2"/>
        <scheme val="minor"/>
      </rPr>
      <t>Eastern Latrine base</t>
    </r>
    <r>
      <rPr>
        <sz val="12"/>
        <rFont val="Calibri"/>
        <family val="2"/>
        <scheme val="minor"/>
      </rPr>
      <t xml:space="preserve">: 'Provide all the materials, machines, and manpower needed to install new Ceramic pan </t>
    </r>
    <r>
      <rPr>
        <b/>
        <sz val="12"/>
        <rFont val="Calibri"/>
        <family val="2"/>
        <scheme val="minor"/>
      </rPr>
      <t>Eastern type</t>
    </r>
    <r>
      <rPr>
        <sz val="12"/>
        <rFont val="Calibri"/>
        <family val="2"/>
        <scheme val="minor"/>
      </rPr>
      <t xml:space="preserve"> with the flushing system (Siphon) (Turkuaz, Tota) or equivalent (if the mentioned brand are not available) with all necessary fittings (gully trap, chromium water Valve No. 1, pipes fittings, special glue,....etc.).</t>
    </r>
  </si>
  <si>
    <r>
      <rPr>
        <b/>
        <sz val="12"/>
        <rFont val="Calibri"/>
        <family val="2"/>
        <scheme val="minor"/>
      </rPr>
      <t xml:space="preserve">STAINLESS STEEL SINK: </t>
    </r>
    <r>
      <rPr>
        <sz val="12"/>
        <rFont val="Calibri"/>
        <family val="2"/>
        <scheme val="minor"/>
      </rPr>
      <t xml:space="preserve">Provision of materials, manpower and equipment to install stainless steel sink  two basin with plastic counter (2 m) length  base and all requirement ,the work includes providing and fixing stainless steel  mixture fix on wall with connection to the water tanks with connection to the water tanks using PPR Composite Water Pipes 20 mm with Min. 3 Layers side walls (PPR/GF or AL/PE), PPR-C inner layer and a special mixture of GF PP or Aluminum middle layer and should be coated with an external layer of LDPE (Low Density of Polyethylene Layer) dark grey color to provide protection against ultraviolet rays, PN25 x 4.2mm PPR80 UV resistant (approved sample and suitable for drinking purpose/food grade) for both cold and hot water. The pipes will be buried under the concrete floor. 
 The work includes  back filling , all fitting, valves, hoses. According to the specification and instruction of supervisor Engineer. </t>
    </r>
  </si>
  <si>
    <r>
      <rPr>
        <b/>
        <sz val="12"/>
        <rFont val="Calibri"/>
        <family val="2"/>
        <scheme val="minor"/>
      </rPr>
      <t>Water pipe</t>
    </r>
    <r>
      <rPr>
        <sz val="12"/>
        <rFont val="Calibri"/>
        <family val="2"/>
        <scheme val="minor"/>
      </rPr>
      <t xml:space="preserve"> :Provision of materials and manpower to install </t>
    </r>
    <r>
      <rPr>
        <b/>
        <sz val="12"/>
        <rFont val="Calibri"/>
        <family val="2"/>
        <scheme val="minor"/>
      </rPr>
      <t>water pipes</t>
    </r>
    <r>
      <rPr>
        <sz val="12"/>
        <rFont val="Calibri"/>
        <family val="2"/>
        <scheme val="minor"/>
      </rPr>
      <t xml:space="preserve"> from the water tanks to kitchens , shower and toilet, Lab, using PPR Composite Water Pipes (20 mm) with minimum 3 Layers side walls (PPR/GF or AL/PE), PPR-C inner layer and a special mixture of GF PP or Aluminum middle layer and should be coated with an external layer of LDPE (Low Density of Polyethylene Layer) dark grey color to provide protection against ultraviolet rays, PN25  PPR80 UV resistant (approved sample and suitable for drinking purpose/food grade). All materials to be from approved quality and sample, the supplier should provide certificate of origin and quality of all supplied materials. The work also includes installation of existing water tanks with float valve and chromium water tap (3) inside, shower and toilet and fixing two valves 20mm with all fitting and necessary work.</t>
    </r>
  </si>
  <si>
    <r>
      <rPr>
        <b/>
        <sz val="12"/>
        <rFont val="Calibri"/>
        <family val="2"/>
        <scheme val="minor"/>
      </rPr>
      <t>Sanitation pipe PVC100 mm</t>
    </r>
    <r>
      <rPr>
        <sz val="12"/>
        <rFont val="Calibri"/>
        <family val="2"/>
        <scheme val="minor"/>
      </rPr>
      <t>: .Sanitation pipe 100 mm SN4,3.5 mm: Provide all the materials, machines, and manpower needed for installing a 100 mm Sewerage lines by Excavation of  trench min. (50 x 40) cm in all type of soils, even rocky, removal of debris to the sites as directed by Engineer, compacting the bed spreading a layer of a clean soil under the pipe then laying and connecting the PVC pipes of Min.1% slope with special glue, white color (Size =100 mm, 4 mm wall thickness) with all necessary fittings and accessories (Tee, Elbow 45/90 degree, valves, divider, check points for (latrine, shower and kitchen) …etc.)  and  galvanized cover size (70x70mm) for the floor drain inside  showers and Kitchens then backfilling with a layer of a clean soil with a good compaction, the top of the pipe most be covered by min. 10 cm of clean soil, and a layer of crushed gravel (10 cm), according to the instruction of the supervising Engineer.</t>
    </r>
  </si>
  <si>
    <r>
      <rPr>
        <b/>
        <sz val="12"/>
        <rFont val="Calibri"/>
        <family val="2"/>
        <scheme val="minor"/>
      </rPr>
      <t>Septic tanks and cesspools</t>
    </r>
    <r>
      <rPr>
        <sz val="12"/>
        <rFont val="Calibri"/>
        <family val="2"/>
        <scheme val="minor"/>
      </rPr>
      <t>:  Provide all the materials, machines, and manpower needed for construction of septic tanks with interior dimension (2x3x6) m with cesspool interior diameter 2 m. and depth 2.5 m ,including excavation works ,casting the foundation(floor) by ordinary concrete (210Kg/cm2) 20 thickness for septic tanks and for foundation of walls for cesspools, building walls of both by solid concrete blocks 40 cm thickness for main walls and partition ,plastering by cement for inside and outside of septic tanks with painting by bituminous materials for septic tanks, casting reinforced concrete for the slabs 20 cm thickness for both, then backfilling with a layers of a clean soil with a good compaction (minimum 25 cm) of side , according to the instructions of the supervising Engineer.</t>
    </r>
  </si>
  <si>
    <r>
      <rPr>
        <b/>
        <sz val="12"/>
        <rFont val="Calibri"/>
        <family val="2"/>
        <scheme val="minor"/>
      </rPr>
      <t xml:space="preserve">Stainless steel mixture: </t>
    </r>
    <r>
      <rPr>
        <sz val="12"/>
        <rFont val="Calibri"/>
        <family val="2"/>
        <scheme val="minor"/>
      </rPr>
      <t xml:space="preserve">Provision of materials, manpower and equipment to install stainless steel mixer  ,the work includes fixing stainless steel  mixture fix on wall with connection  with connection to the water tanks using PPR Composite Water Pipes 20 mm with Min. 3 Layers side walls (PPR/GF or AL/PE), PPR-C inner layer and a special mixture of GF PP or Aluminum middle layer and should be coated with an external layer of LDPE (Low Density of Polyethylene Layer) dark grey color to provide protection against ultraviolet rays, PN25 x 4.2mm PPR80 UV resistant (approved sample and suitable for drinking purpose/food grade) for both cold and hot water. The pipes will be buried under the concrete floor. 
 The work includes  back filling , all fitting, valves, hoses. According to the specification and instruction of supervisor Engineer. </t>
    </r>
  </si>
  <si>
    <r>
      <rPr>
        <b/>
        <sz val="12"/>
        <rFont val="Calibri"/>
        <family val="2"/>
        <scheme val="minor"/>
      </rPr>
      <t xml:space="preserve">Floor drain: </t>
    </r>
    <r>
      <rPr>
        <sz val="12"/>
        <rFont val="Calibri"/>
        <family val="2"/>
        <scheme val="minor"/>
      </rPr>
      <t xml:space="preserve">Provision of materials, manpower and equipment to install stainless steel floor drain size (15x15) cm ,the work includes installing of PVC pipe 4 " from the drain to manholes  with excavation works. The work includes  back filling , all fitting, Gully Trap, hoses. According to the specification and instruction of supervisor Engineer. </t>
    </r>
  </si>
  <si>
    <r>
      <rPr>
        <b/>
        <sz val="12"/>
        <rFont val="Calibri"/>
        <family val="2"/>
        <scheme val="minor"/>
      </rPr>
      <t xml:space="preserve">Fuel Tank: </t>
    </r>
    <r>
      <rPr>
        <sz val="12"/>
        <rFont val="Calibri"/>
        <family val="2"/>
        <scheme val="minor"/>
      </rPr>
      <t xml:space="preserve">Provision of materials, manpower and equipment to Install of Galvanized steel tanks size 1500 liters,2 mm thickness ,  Including building two row of concrete block 40 cm thickness,60 cm height, plastering by cement  ,According to the specification and instruction of supervisor Engineer. </t>
    </r>
  </si>
  <si>
    <t xml:space="preserve">Electrical work : Electrical points including provision and installation of all materials and labor, wires 2x2.5 mm2 for powering and 2x1.5 mm2 for lighting, galvanized boxes, switch 15 amp best type . All the works shall be according to British Standards, Drawings and Section 1600  of I.G.T.S. </t>
  </si>
  <si>
    <t xml:space="preserve">Supplying materials, installing and testing the three-phase current meter with CTs (300/5) capacity(3 units ) </t>
  </si>
  <si>
    <t xml:space="preserve">Supplying, installing  and testing  points of lighting , switch plug, earthling  and fans using plastic pipes of size 1.8 x 25 mm 2  Inspect electrical points for exhaust fans using 25 mm PVC pipes using single wires of size  2.5 mm2 with boxes </t>
  </si>
  <si>
    <t>Supplying materials, installing and testing 60w outdoor waterproof LED ceiling lamp of operating voltage (85v-265v) with all necessary accessories and according to the instruction  of  the supervising engineer.</t>
  </si>
  <si>
    <t>providing materials for installing and checking the telephone distribution panel size (20×06) mm 2 (30 lines) with all the necessary accessories and the instruction  of the supervising engineer.</t>
  </si>
  <si>
    <t xml:space="preserve">Supplying materials, checking and installing the earthling system using a copper cable with a copper rod of 120 cm length and a wire of ​​size 70 mm2  with all work accessories and according to the instructions of the supervising </t>
  </si>
  <si>
    <t xml:space="preserve"> The contractor shall provide all required manpower ,transportation ,equipment ,tools ,machinery …etc. unless otherwise stated below.</t>
  </si>
  <si>
    <t>Construction of  PHCC in Domiz ,Faida Sub district, Summel District</t>
  </si>
  <si>
    <t>Demarcation, Clearing and Grubbing up Plots: Providing survey equipment and instrument (Total station is recommended) to demarcate PHCC, fence as shown in the drawings and to be used throughout the construction duration. The contractor shall demolish, break up and remove all temporary  buildings, structures and superficial obstructions on the Site to place indicated by camp manager, , repairing the damages caused by works for the existed infrastructures (Electricity poles, wires, sewerage pipe, water pipes, etc...)  (according to the requirement of Section R2 of S.O.R.B. and  I.G.T.S section 200  ). The works include removing of topsoil with a depth not less than 25 cm for all types of soil (clay, rocky, Asphalt, concrete) . The price includes cleaning the site from the debris as per instruction of engineers representative to a location identified by the  local municipality, opening the access road to location of construction. Furthermore, for the area contains high moisture percentage, the work includes replacing of the soil by a boulder (oversize aggregates) including construction of the required filter with dimension 50 X50 cm  cross section with all the works should be conducted according to instructions of supervisor Engineer</t>
  </si>
  <si>
    <r>
      <t xml:space="preserve">Backfilling Works: </t>
    </r>
    <r>
      <rPr>
        <sz val="12"/>
        <rFont val="Calibri"/>
        <family val="2"/>
        <scheme val="minor"/>
      </rPr>
      <t xml:space="preserve">Provide materials, machines and all other requirements to backfill PHCC, behind fence  and open area (yard) for building  using  clean soil by layers not more than 25 cm, with good compaction according to R5  S.O.R.B, the final layer to be a well compacted layer of sub-base 20 cm, after compaction according to R6  S.O.R.B  with variable width indicated in cross section drawings  for sections, . The works include spreading the final layer by Chlorine or equivalent materials ,watering (moisturizing) and compaction of  and all works </t>
    </r>
    <r>
      <rPr>
        <b/>
        <sz val="12"/>
        <rFont val="Calibri"/>
        <family val="2"/>
        <scheme val="minor"/>
      </rPr>
      <t>should be according to I.G.T.S section 300 supervisor Engineer instructions.</t>
    </r>
  </si>
  <si>
    <r>
      <rPr>
        <b/>
        <sz val="12"/>
        <rFont val="Calibri"/>
        <family val="2"/>
        <scheme val="minor"/>
      </rPr>
      <t>Concrete Work:</t>
    </r>
    <r>
      <rPr>
        <sz val="12"/>
        <rFont val="Calibri"/>
        <family val="2"/>
        <scheme val="minor"/>
      </rPr>
      <t xml:space="preserve"> All concrete works  includes provision of materials of materials (sand, gravel, cement, steel of grad 60, plastic sheet (nylon), water,  curing, shuttering (faire face with steel columns and supports)… etc.),vibrators, painting adhesive materials between columns, beams and slabs with finishing  , manpower and equipment. All work should be done according to I.G.T.S  section 600 and instructions of supervisor Engineer. </t>
    </r>
  </si>
  <si>
    <r>
      <rPr>
        <b/>
        <sz val="12"/>
        <rFont val="Calibri"/>
        <family val="2"/>
        <scheme val="minor"/>
      </rPr>
      <t>Reinforced</t>
    </r>
    <r>
      <rPr>
        <sz val="12"/>
        <rFont val="Calibri"/>
        <family val="2"/>
        <scheme val="minor"/>
      </rPr>
      <t xml:space="preserve"> </t>
    </r>
    <r>
      <rPr>
        <b/>
        <sz val="12"/>
        <rFont val="Calibri"/>
        <family val="2"/>
        <scheme val="minor"/>
      </rPr>
      <t xml:space="preserve">Concrete for Columns :  </t>
    </r>
    <r>
      <rPr>
        <sz val="12"/>
        <rFont val="Calibri"/>
        <family val="2"/>
        <scheme val="minor"/>
      </rPr>
      <t>Supply material and cast Reinforced  concrete for the columns under and above DPC, Tie beam, beams, Lintels, walls of X-ray rooms, (250 Kg/cm2),   including  reinforcement steel bars to be bent 80 cm to slab reinforcement, shuttering works , grading and leveling of the  caste concrete. According to specification ,drawings and instruction of supervisor Engineers.</t>
    </r>
  </si>
  <si>
    <r>
      <rPr>
        <b/>
        <sz val="12"/>
        <rFont val="Calibri"/>
        <family val="2"/>
        <scheme val="minor"/>
      </rPr>
      <t>Reinforced</t>
    </r>
    <r>
      <rPr>
        <sz val="12"/>
        <rFont val="Calibri"/>
        <family val="2"/>
        <scheme val="minor"/>
      </rPr>
      <t xml:space="preserve"> </t>
    </r>
    <r>
      <rPr>
        <b/>
        <sz val="12"/>
        <rFont val="Calibri"/>
        <family val="2"/>
        <scheme val="minor"/>
      </rPr>
      <t xml:space="preserve">Concrete for slab :  </t>
    </r>
    <r>
      <rPr>
        <sz val="12"/>
        <rFont val="Calibri"/>
        <family val="2"/>
        <scheme val="minor"/>
      </rPr>
      <t>Supply material and cast Reinforced  concrete for the slabs, stairs, parapet, and decorations parts  (210 Kg/cm2),18 cm thickness,   including  layer of Styrofoam 2.5 cm high density (35kg/m3)  reinforcement steel bars, shuttering works , grading and leveling of the  caste concrete. According to specification ,drawings and instruction of supervisor Engineers.</t>
    </r>
  </si>
  <si>
    <r>
      <rPr>
        <b/>
        <sz val="12"/>
        <rFont val="Calibri"/>
        <family val="2"/>
        <scheme val="minor"/>
      </rPr>
      <t>Ordinary</t>
    </r>
    <r>
      <rPr>
        <sz val="12"/>
        <rFont val="Calibri"/>
        <family val="2"/>
        <scheme val="minor"/>
      </rPr>
      <t xml:space="preserve"> </t>
    </r>
    <r>
      <rPr>
        <b/>
        <sz val="12"/>
        <rFont val="Calibri"/>
        <family val="2"/>
        <scheme val="minor"/>
      </rPr>
      <t xml:space="preserve">Concrete for walkways: </t>
    </r>
    <r>
      <rPr>
        <sz val="12"/>
        <rFont val="Calibri"/>
        <family val="2"/>
        <scheme val="minor"/>
      </rPr>
      <t>Supply material and cast ordinary concrete 10 cm thickness, width 1.2 m, (210 Kg/cm2) for walk ways ,path and ramps the final surface should be smooth including layer of compacted crushed stone 10 cm, shuttering works were needed. The work include  leveling of the grounds, excavation for foundation (40x20x30 ) cm, casting ordinary concrete 20 cm thickness on 10 cm compacted crushed stone, building by solid concrete blocks (15x20x40) cm ,20 cm thick. with cement sand mortar, back filling by  compacted clean soil in layers, plastering by cement sand mortar and expansion joint each 4 m length  . According to specification ,drawings and instruction of supervisor Engineers.</t>
    </r>
  </si>
  <si>
    <r>
      <rPr>
        <b/>
        <sz val="12"/>
        <rFont val="Calibri"/>
        <family val="2"/>
        <scheme val="minor"/>
      </rPr>
      <t xml:space="preserve">Expansion Joints : </t>
    </r>
    <r>
      <rPr>
        <sz val="12"/>
        <rFont val="Calibri"/>
        <family val="2"/>
        <scheme val="minor"/>
      </rPr>
      <t>Supply material and construct expansion joints between walls, columns and slabs, including reinforced concrete parapets ,roofs and beams and others concrete, Styrofoam 2.5 cm thick, Aluminum plate 1.5 mm thick.,20 cm width to cover all horizontal and vertical joints  . According to specification and instruction of supervisor Engineers.
Note : the measurement will be from Top only.</t>
    </r>
  </si>
  <si>
    <r>
      <rPr>
        <b/>
        <sz val="12"/>
        <rFont val="Calibri"/>
        <family val="2"/>
        <scheme val="minor"/>
      </rPr>
      <t>Ordinary</t>
    </r>
    <r>
      <rPr>
        <sz val="12"/>
        <rFont val="Calibri"/>
        <family val="2"/>
        <scheme val="minor"/>
      </rPr>
      <t xml:space="preserve"> </t>
    </r>
    <r>
      <rPr>
        <b/>
        <sz val="12"/>
        <rFont val="Calibri"/>
        <family val="2"/>
        <scheme val="minor"/>
      </rPr>
      <t xml:space="preserve">Concrete for floors: </t>
    </r>
    <r>
      <rPr>
        <sz val="12"/>
        <rFont val="Calibri"/>
        <family val="2"/>
        <scheme val="minor"/>
      </rPr>
      <t>Supply material and cast ordinary concrete 10 cm thickness, (210 Kg/cm2) for floors under mosaic ,Shtiger and ceramic tiles including layer of crushed stone 10 cm,  . According to specification ,drawings and instruction of supervisor Engineers.</t>
    </r>
  </si>
  <si>
    <r>
      <t xml:space="preserve">Building works: </t>
    </r>
    <r>
      <rPr>
        <sz val="12"/>
        <rFont val="Calibri"/>
        <family val="2"/>
        <scheme val="minor"/>
      </rPr>
      <t xml:space="preserve">All  works  includes provision of materials of materials (sand, blocks, cement,  curing, pointing works  , manpower , equipment and other requirement of works. All work should be done according to I.G.T.S  section 500 and instructions of supervisor Engineer. </t>
    </r>
  </si>
  <si>
    <t>Concrete blocks work under DPC: Provide materials and all requirements for building by solid block (15x20x40) cm, required height, (40-100) cm thickness, using cement sand mortar 1:3, filling spaces between walls for buildings, fence and retaining walls. The works includes Styrofoam 2.5 cm thickness, PVC pipes 4 " for retaining walls  every 5 m. All the works should be conducted according to  instructions of supervising Engineer.</t>
  </si>
  <si>
    <r>
      <rPr>
        <b/>
        <sz val="12"/>
        <rFont val="Calibri"/>
        <family val="2"/>
        <scheme val="minor"/>
      </rPr>
      <t xml:space="preserve">Concrete blocks work above DPC </t>
    </r>
    <r>
      <rPr>
        <sz val="12"/>
        <rFont val="Calibri"/>
        <family val="2"/>
        <scheme val="minor"/>
      </rPr>
      <t>: Provide materials and all requirements for building walls by Hollow  concrete block and Styrofoam (20x25x40) cm,  height to the roof, 25 cm thickness, using cement sand mortar 1:3, filling spaces between joint (horizontal and vertically) for Exterior walls . All the works should be conducted according to IGTS and instructions of supervising Engineer.</t>
    </r>
  </si>
  <si>
    <r>
      <rPr>
        <b/>
        <sz val="12"/>
        <rFont val="Calibri"/>
        <family val="2"/>
        <scheme val="minor"/>
      </rPr>
      <t>Aluminum Windows:</t>
    </r>
    <r>
      <rPr>
        <sz val="12"/>
        <rFont val="Calibri"/>
        <family val="2"/>
        <scheme val="minor"/>
      </rPr>
      <t xml:space="preserve"> Provide and install  reinforced Aluminum windows, the standard cross-section G-60 best available type ,double glass 6 mm and the filters between 4 mm . The price includes supplying and fixing of all required, washers, locks, hinges, handles, anti-fly mesh and opening holes for discharging water .All the works should be conducted according to  instructions of supervising Engineer.
</t>
    </r>
  </si>
  <si>
    <r>
      <rPr>
        <b/>
        <sz val="12"/>
        <rFont val="Calibri"/>
        <family val="2"/>
        <scheme val="minor"/>
      </rPr>
      <t>Iron Doors:</t>
    </r>
    <r>
      <rPr>
        <sz val="12"/>
        <rFont val="Calibri"/>
        <family val="2"/>
        <scheme val="minor"/>
      </rPr>
      <t xml:space="preserve"> Provide and install iron hinged door with  different dimension made of square pipe 1.5" X 1.5" with thickness between (1.8 to 2)mm. Covered with 1.25mm (thickness) iron plate from both side. The frame made of  2”x2” 3mm thickness iron angle or double charchobe ((25x5) cmx3 mm). The price includes protecting all iron surface by anti-rust paint, finished with two coat of oil base paint. Moreover, supplying and installing all required parts like handles, locks(switch Italian or equivalent), three 8cm hinges, slide locks (Sakata),..etc. All the works should be conducted according to  instructions of supervising Engineer.</t>
    </r>
  </si>
  <si>
    <r>
      <rPr>
        <b/>
        <sz val="12"/>
        <rFont val="Calibri"/>
        <family val="2"/>
        <scheme val="minor"/>
      </rPr>
      <t>Aluminum Doors:</t>
    </r>
    <r>
      <rPr>
        <sz val="12"/>
        <rFont val="Calibri"/>
        <family val="2"/>
        <scheme val="minor"/>
      </rPr>
      <t xml:space="preserve"> Provide and install  reinforced Aluminum doors, the standard cross-section G-60 best available type ,double glass  tined wooded 6 mm and the filters between 4 mm . The price includes supplying and fixing of all required, washers, locks, hinges, handles switch best type, anti-fly mesh and opening holes for discharging water .All the works should be conducted according to  instructions of supervising Engineer.
</t>
    </r>
  </si>
  <si>
    <r>
      <rPr>
        <b/>
        <sz val="12"/>
        <rFont val="Calibri"/>
        <family val="2"/>
        <scheme val="minor"/>
      </rPr>
      <t>Aluminum Hand Rail works</t>
    </r>
    <r>
      <rPr>
        <sz val="12"/>
        <rFont val="Calibri"/>
        <family val="2"/>
        <scheme val="minor"/>
      </rPr>
      <t>: Supply materials, tools and manpower for Aluminum hand rail Dia.5.5 cm,2 mm thickness for the top raw and column (on each trip of stairs) , and the main columns at the beginning, end of each stair. The works include supply  and install aluminum pipe horizontal 4-rows of dia.2.5 cm  , all the work should be done according to the drawing and instructions of supervisor Engineer.</t>
    </r>
  </si>
  <si>
    <r>
      <rPr>
        <b/>
        <sz val="12"/>
        <rFont val="Calibri"/>
        <family val="2"/>
        <scheme val="minor"/>
      </rPr>
      <t>Carpentry doors works</t>
    </r>
    <r>
      <rPr>
        <sz val="12"/>
        <rFont val="Calibri"/>
        <family val="2"/>
        <scheme val="minor"/>
      </rPr>
      <t>: Supply materials, tools and manpower for installing wood doors (1.0x2.3) m,(4-5) cm thickness for the rooms, the price include wood door double face from teack wood 4 mm, and the frame from teack block wood 7 cm thick, width from (25-30) cm , Moreover, supplying and installing all required parts like handles, locks(switch Italian or equivalent), three 8cm hinges, glass 6 mm ,..etc., painting the doors by Alcoholic ,thinner and oil paint .all the work should be done according to the drawing and instructions of supervisor Engineer.</t>
    </r>
  </si>
  <si>
    <r>
      <rPr>
        <b/>
        <sz val="12"/>
        <rFont val="Calibri"/>
        <family val="2"/>
        <scheme val="minor"/>
      </rPr>
      <t>Carpentry doors for X-ray room</t>
    </r>
    <r>
      <rPr>
        <sz val="12"/>
        <rFont val="Calibri"/>
        <family val="2"/>
        <scheme val="minor"/>
      </rPr>
      <t>: Supply materials, tools and manpower for installing  double slide wood doors (MDF) Italian type  (2.0x2.3) m,(4-5) cm thickness, frame from teack block wood 7 cm thick, width from (25-30) cm covered by a layer of lead apron plate thick 0.5 mm  for the X-ray room, the price include  supplying and installing all required parts like handles, locks(switch Italian or equivalent), three 8cm hinges, glass 6 mm ,..etc., painting the doors by Alcoholic ,thinner and oil paint .all the work should be done according to the drawing and instructions of supervisor Engineer.</t>
    </r>
  </si>
  <si>
    <r>
      <t xml:space="preserve"> </t>
    </r>
    <r>
      <rPr>
        <b/>
        <sz val="12"/>
        <rFont val="Calibri"/>
        <family val="2"/>
        <scheme val="minor"/>
      </rPr>
      <t>Tilling by Shtiger  works</t>
    </r>
    <r>
      <rPr>
        <sz val="12"/>
        <rFont val="Calibri"/>
        <family val="2"/>
        <scheme val="minor"/>
      </rPr>
      <t>: supply materials, labors and equipment for tilling the  walk ways and the entrance of buildings by   with  colored Shtiger  Tiles  (40x40) cmx2cm  and cement sand mortar 1:3, with filing the tile joints with necessary white Cementous materials. According to the drawing and instructions of supervisor Engineer.</t>
    </r>
  </si>
  <si>
    <r>
      <t xml:space="preserve"> </t>
    </r>
    <r>
      <rPr>
        <b/>
        <sz val="12"/>
        <rFont val="Calibri"/>
        <family val="2"/>
        <scheme val="minor"/>
      </rPr>
      <t>Tilling by ceramic works</t>
    </r>
    <r>
      <rPr>
        <sz val="12"/>
        <rFont val="Calibri"/>
        <family val="2"/>
        <scheme val="minor"/>
      </rPr>
      <t>: supply materials, labors and equipment for tilling the wash facilities of buildings by   with  colored ceramic  Tiles  (40x40) cm or equivalent(Turkish type or equivalent)  and cement sand mortar 1:3, with filing the tile joints with necessary white Cementous materials. According to the drawing and instructions of supervisor Engineer.</t>
    </r>
  </si>
  <si>
    <r>
      <t xml:space="preserve"> </t>
    </r>
    <r>
      <rPr>
        <b/>
        <sz val="12"/>
        <rFont val="Calibri"/>
        <family val="2"/>
        <scheme val="minor"/>
      </rPr>
      <t xml:space="preserve"> Ceramic Tile for walls</t>
    </r>
    <r>
      <rPr>
        <sz val="12"/>
        <rFont val="Calibri"/>
        <family val="2"/>
        <scheme val="minor"/>
      </rPr>
      <t>: supply materials, labors and equipment for covering the walls of the wash facilities, kitchens, laboratory of buildings by   with  colored ceramic  Tiles (Turkish type or equivalent) set with skirtings'  and cement sand mortar 1:3, with filing the tile joints with necessary white Cementous materials, the works include plastering walls with layer of cement sand mortar (Kafmal),the measurement will be square meter  .According to the drawings, design and instructions of supervisor Engineer.</t>
    </r>
  </si>
  <si>
    <r>
      <rPr>
        <b/>
        <sz val="12"/>
        <rFont val="Calibri"/>
        <family val="2"/>
        <scheme val="minor"/>
      </rPr>
      <t>Gypsum Copen</t>
    </r>
    <r>
      <rPr>
        <sz val="12"/>
        <rFont val="Calibri"/>
        <family val="2"/>
        <scheme val="minor"/>
      </rPr>
      <t>: Supply materials, tools, manpower for fixing the Gypsum Copen under the false ceiling for the rooms, corridors and other parts  with all requirements,  all the work should be done according to the drawing and instructions of supervisor Engineer.</t>
    </r>
  </si>
  <si>
    <r>
      <t xml:space="preserve">Shade area for Parking </t>
    </r>
    <r>
      <rPr>
        <sz val="12"/>
        <rFont val="Calibri"/>
        <family val="2"/>
        <scheme val="minor"/>
      </rPr>
      <t>: Supply materials and labors for constructing shade for the parking area the work  include  excavation of foundation  for iron columns 50x50x60cm, casting  foundation by ordinary concrete 50x50x60 cm, the columns from iron pipe 4", 3 mm thickness, 3.5m height with steel base 15x15 cm from plate, 4mm thickness, main beams from rectangular pipe 5x10cm, (1.8-2)mm thickness, square pipe 4x8cm, (1.8-2)mm thickness (75-90)cm c/c (Taraheya), all steel structure fixing by welding, covering steel structure by white corrugated sheet 0.6mm thickness (Turkish made or equivalent), fixing the sheet with steel structure by using screws, Bracing between columns for the one  long direction as in drawings  , painting the frame by anti rust and oil paint two layers, according to the drawings and instruction of supervisor engineer.</t>
    </r>
  </si>
  <si>
    <r>
      <rPr>
        <b/>
        <sz val="12"/>
        <rFont val="Calibri"/>
        <family val="2"/>
        <scheme val="minor"/>
      </rPr>
      <t>Porcelain skirtings'</t>
    </r>
    <r>
      <rPr>
        <sz val="12"/>
        <rFont val="Calibri"/>
        <family val="2"/>
        <scheme val="minor"/>
      </rPr>
      <t xml:space="preserve">: Supply materials, tools, manpower for installing the porcelain tile for skirting 12 cm height   </t>
    </r>
    <r>
      <rPr>
        <b/>
        <sz val="12"/>
        <rFont val="Calibri"/>
        <family val="2"/>
        <scheme val="minor"/>
      </rPr>
      <t xml:space="preserve"> </t>
    </r>
    <r>
      <rPr>
        <sz val="12"/>
        <rFont val="Calibri"/>
        <family val="2"/>
        <scheme val="minor"/>
      </rPr>
      <t>Turkish type or equivalent  ,with cement sand mortar (1:3)  with all requirements, all the work should be done according to the drawing and instructions of supervisor Engineer.</t>
    </r>
  </si>
  <si>
    <r>
      <t>HAND WASH  BASIN:</t>
    </r>
    <r>
      <rPr>
        <sz val="12"/>
        <rFont val="Calibri"/>
        <family val="2"/>
        <scheme val="minor"/>
      </rPr>
      <t xml:space="preserve"> Provision of materials, manpower and equipment to install hand wash basin four  for PWD (ceramic type (Turkuaz, Duravit, Vitra) or equivalent (if the mentioned brand are not available)) with dimension 60x40cm with the ceramic base and with all requirement such as water mixer fitting, valves, hoses, and using the proper bracket and adhesive to fix the basin to the wall, with connection to the water tanks using PPR Composite Water Pipes 20 mm with Min. 3 Layers side walls (PPR/GF or AL/PE), PPR-C inner layer and a special mixture of GF PP or Aluminum middle layer and should be coated with an external layer of LDPE (Low Density of Polyethylene Layer) dark grey color to provide protection against ultraviolet rays, PN25 x 4.2mm PPR80 UV resistant (approved sample and suitable for drinking purpose/food grade) for both cold and hot water. The pipes will be buried under the concrete floor.
The work includes back filling, all fitting, valves, hoses. According to the specification and instruction of supervisor Engineer. </t>
    </r>
  </si>
  <si>
    <r>
      <rPr>
        <b/>
        <sz val="12"/>
        <rFont val="Calibri"/>
        <family val="2"/>
        <scheme val="minor"/>
      </rPr>
      <t>WATER TANK</t>
    </r>
    <r>
      <rPr>
        <sz val="12"/>
        <rFont val="Calibri"/>
        <family val="2"/>
        <scheme val="minor"/>
      </rPr>
      <t>: Provision and installation of (HDPE) water tanks with capacity not less than 2,000 liters, approved sample vertical water tank with top/open cover, the walls with 3 Layers, of grey color internally and Blue color externally), and also with 1-inch cooper/brass outlet, 100% Virgin raw material not recycled (Polyethylene-linear high/low density) Food Grade. The tanks also should be Anti -ultra violet (U.V.) resistance which blocks the sunlight and sun heat free of Algae and odor. The work includes provision of float valve ,  also the work includes connection form the tank to the source of water using PPR Composite Water Pipes (size 25 mm) with Min. 3 Layers side walls (PPR/GF or AL/PE), PPR-C inner layer and a special mixture of GF PP or Aluminum middle layer and should be coated with an external layer of LDPE (Low Density of Polyethylene Layer) dark grey color to provide protection against ultraviolet rays, PN25 (approved sample and suitable for drinking purpose/food grade) and also installation of a valve with size 25 mm on the main pipe with 4 pieces of  Styrofoam and wood 100x20x1000 mm as abase  . All materials to be from approved quality &amp; sample, and the supplier should provide certificate of origin and quality of all supplied materials. The work also includes fixing the tanks using a metallic chain or band, with all necessary work.</t>
    </r>
  </si>
  <si>
    <r>
      <t>SHOWER  BASIN:</t>
    </r>
    <r>
      <rPr>
        <sz val="12"/>
        <rFont val="Calibri"/>
        <family val="2"/>
        <scheme val="minor"/>
      </rPr>
      <t xml:space="preserve"> Provision of materials, manpower and equipment to install ceramic shower  wash basin  with dimension 80x80cm with all requirement such as water mixer fitting, valves, hoses, and using the proper bracket and adhesive to fix the basin to the wall, with connection to the water tanks using PPR Composite Water Pipes 20 mm with Min. 3 Layers side walls (PPR/GF or AL/PE), PPR-C inner layer and a special mixture of GF PP or Aluminum middle layer and should be coated with an external layer of LDPE (Low Density of Polyethylene Layer) dark grey color to provide protection against ultraviolet rays, PN25 x 4.2mm PPR80 UV resistant (approved sample and suitable for drinking purpose/food grade) for both cold and hot water. The pipes will be buried under the concrete floor.
The work includes back filling, all fitting, valves, hoses. According to the specification and instruction of supervisor Engineer. </t>
    </r>
  </si>
  <si>
    <r>
      <rPr>
        <b/>
        <sz val="12"/>
        <rFont val="Calibri"/>
        <family val="2"/>
        <scheme val="minor"/>
      </rPr>
      <t xml:space="preserve">Galvanized Steel pipe 3": </t>
    </r>
    <r>
      <rPr>
        <sz val="12"/>
        <rFont val="Calibri"/>
        <family val="2"/>
        <scheme val="minor"/>
      </rPr>
      <t xml:space="preserve">Provision of materials, manpower and equipment to install galvanized steel pipe diameter 3" ,heavy weight not less than  ( 9 Kg/m.l)  for roof drainage including the required fittings, elbow, connecting joints ,According to the specification and instruction of supervisor Engineer. </t>
    </r>
  </si>
  <si>
    <r>
      <rPr>
        <b/>
        <sz val="12"/>
        <rFont val="Calibri"/>
        <family val="2"/>
        <scheme val="minor"/>
      </rPr>
      <t>External works</t>
    </r>
    <r>
      <rPr>
        <sz val="12"/>
        <rFont val="Calibri"/>
        <family val="2"/>
        <scheme val="minor"/>
      </rPr>
      <t>: Provide materials, labors, equipment, machines, curing and all requirements  according to IGTS  and instructions of supervising engineer.</t>
    </r>
  </si>
  <si>
    <r>
      <rPr>
        <b/>
        <sz val="12"/>
        <rFont val="Calibri"/>
        <family val="2"/>
        <scheme val="minor"/>
      </rPr>
      <t xml:space="preserve">Garden works: </t>
    </r>
    <r>
      <rPr>
        <sz val="12"/>
        <rFont val="Calibri"/>
        <family val="2"/>
        <scheme val="minor"/>
      </rPr>
      <t xml:space="preserve">Provision of materials, manpower and equipment to construction of garden including ,leveling of the ground, back filling for the places required by clean soil, supply and spreading 20 cm of soft sand (silt materials) suitable for growing plant  ,According to the specification and instruction of supervisor Engineer. </t>
    </r>
  </si>
  <si>
    <r>
      <rPr>
        <b/>
        <sz val="12"/>
        <rFont val="Calibri"/>
        <family val="2"/>
        <scheme val="minor"/>
      </rPr>
      <t xml:space="preserve">Flowers  works: </t>
    </r>
    <r>
      <rPr>
        <sz val="12"/>
        <rFont val="Calibri"/>
        <family val="2"/>
        <scheme val="minor"/>
      </rPr>
      <t xml:space="preserve">Provision of materials, manpower and equipment to construction line of colored Shtiger (30x20x5 cm) or equivalent dimension for separating the garden from flower places  including ,leveling &amp;back filling for the places required   ,According to the specification and instruction of supervisor Engineer. </t>
    </r>
  </si>
  <si>
    <t>Supplying, establishing, checking and installing a Panasonic  pbx central 40 digital lines or equivalent, type input and output, a type of detector. The price include all necessary work of MDF ,boxes, and wires ,according to the choice of the supervising engineer</t>
  </si>
  <si>
    <t>Supplying, installing , checking and establishing a television point with all work requirement , such as installing  wires and boxes, and according to the directions of supervising Engineer.</t>
  </si>
  <si>
    <t>Supplying,  and installing  2ton AC split unit of brand (Araceli, LG, Samsung, Gree) inverter type, hot and cold, with all accessories and requirements necessary for work.</t>
  </si>
  <si>
    <t>Supplying,  and installing  1.5ton AC split unit of brand (Arcelik, LG, Samsung, Gree) inverter type, hot and cold, with all accessories and requirements necessary for work.</t>
  </si>
  <si>
    <r>
      <rPr>
        <u/>
        <sz val="12"/>
        <rFont val="Calibri"/>
        <family val="2"/>
      </rPr>
      <t>Fire system (early warning)</t>
    </r>
    <r>
      <rPr>
        <sz val="12"/>
        <rFont val="Calibri"/>
        <family val="2"/>
      </rPr>
      <t xml:space="preserve">
Supplying, installing and checking the (Zeta, Gimta or equivalent) four-zone fire alarm system with batteries, UPS with 40 smoke sensors, 4 alarm devices, and  emergency breaker glass with 4 switches using wires for the fire system and according to the instruction of the  supervising engineer.</t>
    </r>
  </si>
  <si>
    <t>Supplying, connecting, installing and testing transformer of capacity (250 kva).the contractor should provide test from DOE of Duhok according to KRG standards 380v 50hz ,the price also include all necessary materials for installing transformer of  High voltage and low voltage materials per need of sizes and number including  poles ,complete Lv board ,terminals, conductors ,cables, pin insulators, linkage fuses, lightning arrestor, high and low pressure joint, etc., and making a concrete base for it, according to the instructions of the supervising engineer.</t>
  </si>
  <si>
    <t>Annex K BOQ Financial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</si>
</sst>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0.0"/>
    <numFmt numFmtId="166" formatCode="0.0"/>
  </numFmts>
  <fonts count="18" x14ac:knownFonts="1">
    <font>
      <sz val="11"/>
      <color theme="1"/>
      <name val="Calibri"/>
      <family val="2"/>
      <scheme val="minor"/>
    </font>
    <font>
      <sz val="11"/>
      <color theme="1"/>
      <name val="Calibri"/>
      <family val="2"/>
      <scheme val="minor"/>
    </font>
    <font>
      <sz val="10"/>
      <name val="Arial"/>
      <family val="2"/>
    </font>
    <font>
      <sz val="12"/>
      <name val="Arial"/>
      <family val="2"/>
    </font>
    <font>
      <sz val="11"/>
      <color theme="1"/>
      <name val="Arial"/>
      <family val="2"/>
    </font>
    <font>
      <sz val="10"/>
      <color rgb="FF000000"/>
      <name val="Times New Roman"/>
      <family val="1"/>
    </font>
    <font>
      <sz val="12"/>
      <name val="Calibri"/>
      <family val="2"/>
      <scheme val="minor"/>
    </font>
    <font>
      <vertAlign val="superscript"/>
      <sz val="12"/>
      <name val="Calibri"/>
      <family val="2"/>
      <scheme val="minor"/>
    </font>
    <font>
      <b/>
      <sz val="12"/>
      <name val="Calibri"/>
      <family val="2"/>
      <scheme val="minor"/>
    </font>
    <font>
      <b/>
      <shadow/>
      <sz val="12"/>
      <color indexed="8"/>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indexed="8"/>
      <name val="Calibri"/>
      <family val="2"/>
      <scheme val="minor"/>
    </font>
    <font>
      <sz val="10"/>
      <name val="Arial"/>
      <family val="2"/>
    </font>
    <font>
      <u/>
      <sz val="12"/>
      <name val="Calibri"/>
      <family val="2"/>
    </font>
    <font>
      <sz val="12"/>
      <name val="Calibri"/>
      <family val="2"/>
    </font>
    <font>
      <b/>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s>
  <borders count="13">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0">
    <xf numFmtId="0" fontId="0" fillId="0" borderId="0"/>
    <xf numFmtId="164" fontId="1" fillId="0" borderId="0" applyFont="0" applyFill="0" applyBorder="0" applyAlignment="0" applyProtection="0"/>
    <xf numFmtId="0" fontId="2" fillId="0" borderId="0"/>
    <xf numFmtId="0" fontId="1" fillId="0" borderId="0"/>
    <xf numFmtId="38" fontId="2" fillId="0" borderId="0" applyFont="0" applyFill="0" applyBorder="0" applyAlignment="0" applyProtection="0">
      <alignment vertical="center"/>
    </xf>
    <xf numFmtId="0" fontId="5" fillId="0" borderId="0"/>
    <xf numFmtId="164" fontId="1" fillId="0" borderId="0" applyFont="0" applyFill="0" applyBorder="0" applyAlignment="0" applyProtection="0"/>
    <xf numFmtId="164" fontId="1" fillId="0" borderId="0" applyFont="0" applyFill="0" applyBorder="0" applyAlignment="0" applyProtection="0"/>
    <xf numFmtId="0" fontId="2" fillId="0" borderId="0"/>
    <xf numFmtId="0" fontId="14" fillId="0" borderId="0"/>
  </cellStyleXfs>
  <cellXfs count="92">
    <xf numFmtId="0" fontId="0" fillId="0" borderId="0" xfId="0"/>
    <xf numFmtId="0" fontId="4" fillId="0" borderId="0" xfId="0" applyFont="1" applyFill="1" applyAlignment="1" applyProtection="1">
      <alignment vertical="center"/>
      <protection locked="0"/>
    </xf>
    <xf numFmtId="0" fontId="10" fillId="0" borderId="2" xfId="2" applyFont="1" applyFill="1" applyBorder="1" applyAlignment="1" applyProtection="1">
      <alignment vertical="center" wrapText="1"/>
      <protection locked="0"/>
    </xf>
    <xf numFmtId="0" fontId="10" fillId="0" borderId="9" xfId="2" applyFont="1" applyFill="1" applyBorder="1" applyAlignment="1" applyProtection="1">
      <alignment vertical="center" wrapText="1"/>
      <protection locked="0"/>
    </xf>
    <xf numFmtId="0" fontId="3" fillId="4" borderId="2" xfId="0" applyFont="1" applyFill="1" applyBorder="1" applyAlignment="1" applyProtection="1">
      <alignment vertical="center"/>
      <protection locked="0"/>
    </xf>
    <xf numFmtId="0" fontId="8" fillId="4" borderId="2" xfId="0" applyFont="1" applyFill="1" applyBorder="1" applyAlignment="1" applyProtection="1">
      <alignment horizontal="center" vertical="center" wrapText="1"/>
      <protection locked="0"/>
    </xf>
    <xf numFmtId="0" fontId="8" fillId="0" borderId="2" xfId="0" applyFont="1" applyFill="1" applyBorder="1" applyAlignment="1" applyProtection="1">
      <alignment vertical="center" wrapText="1"/>
      <protection locked="0"/>
    </xf>
    <xf numFmtId="0" fontId="3" fillId="0" borderId="0" xfId="0" applyFont="1" applyFill="1" applyAlignment="1" applyProtection="1">
      <alignment vertical="center"/>
      <protection locked="0"/>
    </xf>
    <xf numFmtId="0" fontId="8" fillId="0" borderId="2" xfId="0" applyFont="1" applyFill="1" applyBorder="1" applyAlignment="1" applyProtection="1">
      <alignment horizontal="center" vertical="center" wrapText="1"/>
      <protection locked="0"/>
    </xf>
    <xf numFmtId="0" fontId="9" fillId="0" borderId="2" xfId="2"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43" fontId="9" fillId="0" borderId="2" xfId="0" applyNumberFormat="1" applyFont="1" applyFill="1" applyBorder="1" applyAlignment="1" applyProtection="1">
      <alignment horizontal="center" vertical="center" wrapText="1"/>
      <protection locked="0"/>
    </xf>
    <xf numFmtId="4" fontId="9" fillId="0" borderId="2" xfId="0" applyNumberFormat="1" applyFont="1" applyFill="1" applyBorder="1" applyAlignment="1" applyProtection="1">
      <alignment horizontal="center" vertical="center" wrapText="1"/>
      <protection locked="0"/>
    </xf>
    <xf numFmtId="0" fontId="2" fillId="0" borderId="0" xfId="0" applyFont="1" applyFill="1" applyAlignment="1" applyProtection="1">
      <alignment vertical="center"/>
      <protection locked="0"/>
    </xf>
    <xf numFmtId="4" fontId="6" fillId="0" borderId="2" xfId="0" applyNumberFormat="1" applyFont="1" applyFill="1" applyBorder="1" applyAlignment="1" applyProtection="1">
      <alignment horizontal="center"/>
      <protection locked="0"/>
    </xf>
    <xf numFmtId="0" fontId="4" fillId="0" borderId="0" xfId="0" applyFont="1" applyFill="1" applyProtection="1">
      <protection locked="0"/>
    </xf>
    <xf numFmtId="4" fontId="6" fillId="0" borderId="2" xfId="0" applyNumberFormat="1" applyFont="1" applyFill="1" applyBorder="1" applyAlignment="1" applyProtection="1">
      <alignment horizontal="center" wrapText="1"/>
      <protection locked="0"/>
    </xf>
    <xf numFmtId="4" fontId="6" fillId="0" borderId="2" xfId="1" applyNumberFormat="1" applyFont="1" applyBorder="1" applyAlignment="1" applyProtection="1">
      <alignment horizontal="center"/>
      <protection locked="0"/>
    </xf>
    <xf numFmtId="4" fontId="6" fillId="0" borderId="2" xfId="0" applyNumberFormat="1" applyFont="1" applyFill="1" applyBorder="1" applyAlignment="1" applyProtection="1">
      <alignment horizontal="center" vertical="center" wrapText="1"/>
      <protection locked="0"/>
    </xf>
    <xf numFmtId="4" fontId="6" fillId="0" borderId="2" xfId="1" applyNumberFormat="1" applyFont="1" applyFill="1" applyBorder="1" applyAlignment="1" applyProtection="1">
      <alignment horizontal="center"/>
      <protection locked="0"/>
    </xf>
    <xf numFmtId="165" fontId="6" fillId="0" borderId="2" xfId="0" applyNumberFormat="1" applyFont="1" applyFill="1" applyBorder="1" applyAlignment="1" applyProtection="1">
      <alignment horizontal="center"/>
      <protection locked="0"/>
    </xf>
    <xf numFmtId="164" fontId="6" fillId="0" borderId="2" xfId="1" applyFont="1" applyFill="1" applyBorder="1" applyAlignment="1" applyProtection="1">
      <protection locked="0"/>
    </xf>
    <xf numFmtId="4" fontId="6" fillId="0" borderId="2" xfId="2" applyNumberFormat="1" applyFont="1" applyFill="1" applyBorder="1" applyAlignment="1" applyProtection="1">
      <alignment horizontal="center"/>
      <protection locked="0"/>
    </xf>
    <xf numFmtId="37" fontId="11" fillId="0" borderId="2" xfId="0" applyNumberFormat="1" applyFont="1" applyBorder="1" applyAlignment="1" applyProtection="1">
      <alignment horizontal="center" wrapText="1"/>
      <protection locked="0"/>
    </xf>
    <xf numFmtId="4" fontId="6" fillId="0" borderId="2" xfId="2" applyNumberFormat="1" applyFont="1" applyFill="1" applyBorder="1" applyAlignment="1" applyProtection="1">
      <alignment horizontal="center" wrapText="1"/>
      <protection locked="0"/>
    </xf>
    <xf numFmtId="37" fontId="11" fillId="3" borderId="2" xfId="6" applyNumberFormat="1" applyFont="1" applyFill="1" applyBorder="1" applyAlignment="1" applyProtection="1">
      <alignment horizontal="center" wrapText="1"/>
      <protection locked="0"/>
    </xf>
    <xf numFmtId="164" fontId="11" fillId="0" borderId="2" xfId="1" applyFont="1" applyFill="1" applyBorder="1" applyAlignment="1" applyProtection="1">
      <alignment wrapText="1"/>
      <protection locked="0"/>
    </xf>
    <xf numFmtId="4" fontId="11" fillId="2" borderId="2" xfId="0" applyNumberFormat="1" applyFont="1" applyFill="1" applyBorder="1" applyAlignment="1" applyProtection="1">
      <alignment horizontal="center" vertical="center"/>
      <protection locked="0"/>
    </xf>
    <xf numFmtId="164" fontId="11" fillId="2" borderId="2" xfId="1" applyFont="1" applyFill="1" applyBorder="1" applyAlignment="1" applyProtection="1">
      <alignment vertical="center"/>
      <protection locked="0"/>
    </xf>
    <xf numFmtId="4" fontId="8" fillId="0" borderId="2" xfId="0" applyNumberFormat="1" applyFont="1" applyFill="1" applyBorder="1" applyAlignment="1" applyProtection="1">
      <alignment horizontal="center" vertical="center" wrapText="1"/>
      <protection locked="0"/>
    </xf>
    <xf numFmtId="4" fontId="8" fillId="0" borderId="2" xfId="0" applyNumberFormat="1" applyFont="1" applyFill="1" applyBorder="1" applyAlignment="1" applyProtection="1">
      <alignment horizontal="center" vertical="center"/>
      <protection locked="0"/>
    </xf>
    <xf numFmtId="0" fontId="2" fillId="0" borderId="0" xfId="0" applyFont="1" applyFill="1" applyProtection="1">
      <protection locked="0"/>
    </xf>
    <xf numFmtId="43" fontId="2" fillId="0" borderId="0" xfId="0" applyNumberFormat="1" applyFont="1" applyFill="1" applyProtection="1">
      <protection locked="0"/>
    </xf>
    <xf numFmtId="4" fontId="2" fillId="0" borderId="0" xfId="0" applyNumberFormat="1" applyFont="1" applyFill="1" applyProtection="1">
      <protection locked="0"/>
    </xf>
    <xf numFmtId="0" fontId="6" fillId="0" borderId="2" xfId="0" applyFont="1" applyFill="1" applyBorder="1" applyAlignment="1" applyProtection="1">
      <alignment horizontal="center" vertical="top"/>
    </xf>
    <xf numFmtId="0" fontId="6" fillId="0" borderId="2" xfId="0" applyFont="1" applyFill="1" applyBorder="1" applyAlignment="1" applyProtection="1">
      <alignment horizontal="left" vertical="top" wrapText="1"/>
    </xf>
    <xf numFmtId="0" fontId="6" fillId="0" borderId="2" xfId="0" applyFont="1" applyFill="1" applyBorder="1" applyAlignment="1" applyProtection="1">
      <alignment horizontal="center"/>
    </xf>
    <xf numFmtId="43" fontId="6" fillId="0" borderId="2" xfId="1" applyNumberFormat="1" applyFont="1" applyFill="1" applyBorder="1" applyAlignment="1" applyProtection="1">
      <alignment horizontal="center"/>
    </xf>
    <xf numFmtId="0" fontId="6" fillId="0" borderId="2" xfId="0" applyFont="1" applyBorder="1" applyAlignment="1" applyProtection="1">
      <alignment horizontal="center" vertical="center" wrapText="1"/>
    </xf>
    <xf numFmtId="0" fontId="6" fillId="0" borderId="2" xfId="2" applyFont="1" applyFill="1" applyBorder="1" applyAlignment="1" applyProtection="1">
      <alignment horizontal="justify" vertical="center" wrapText="1"/>
    </xf>
    <xf numFmtId="3" fontId="6" fillId="0" borderId="2" xfId="0" applyNumberFormat="1" applyFont="1" applyFill="1" applyBorder="1" applyAlignment="1" applyProtection="1">
      <alignment horizontal="center" wrapText="1"/>
    </xf>
    <xf numFmtId="0" fontId="8" fillId="0" borderId="2" xfId="0" applyFont="1" applyFill="1" applyBorder="1" applyAlignment="1" applyProtection="1">
      <alignment vertical="top" wrapText="1"/>
    </xf>
    <xf numFmtId="0" fontId="6" fillId="0" borderId="2" xfId="0" applyFont="1" applyFill="1" applyBorder="1" applyAlignment="1" applyProtection="1">
      <alignment horizontal="center" vertical="center" wrapText="1"/>
    </xf>
    <xf numFmtId="0" fontId="6" fillId="0" borderId="2" xfId="0" applyFont="1" applyFill="1" applyBorder="1" applyAlignment="1" applyProtection="1">
      <alignment horizontal="justify" vertical="center" wrapText="1"/>
    </xf>
    <xf numFmtId="3" fontId="6" fillId="0" borderId="2" xfId="0" applyNumberFormat="1" applyFont="1" applyFill="1" applyBorder="1" applyAlignment="1" applyProtection="1">
      <alignment horizontal="center" vertical="center" wrapText="1"/>
    </xf>
    <xf numFmtId="0" fontId="6" fillId="0" borderId="2" xfId="0" quotePrefix="1" applyFont="1" applyFill="1" applyBorder="1" applyAlignment="1" applyProtection="1">
      <alignment vertical="top" wrapText="1"/>
    </xf>
    <xf numFmtId="49" fontId="6" fillId="0" borderId="2" xfId="0" applyNumberFormat="1" applyFont="1" applyFill="1" applyBorder="1" applyAlignment="1" applyProtection="1">
      <alignment horizontal="center" vertical="top"/>
    </xf>
    <xf numFmtId="0" fontId="6" fillId="0" borderId="2" xfId="0" applyFont="1" applyFill="1" applyBorder="1" applyAlignment="1" applyProtection="1">
      <alignment horizontal="justify" vertical="top" wrapText="1"/>
    </xf>
    <xf numFmtId="0" fontId="6" fillId="0" borderId="2" xfId="2" applyFont="1" applyFill="1" applyBorder="1" applyAlignment="1" applyProtection="1">
      <alignment horizontal="center" wrapText="1"/>
    </xf>
    <xf numFmtId="165" fontId="6" fillId="0" borderId="2" xfId="0" applyNumberFormat="1" applyFont="1" applyFill="1" applyBorder="1" applyAlignment="1" applyProtection="1">
      <alignment horizontal="center"/>
    </xf>
    <xf numFmtId="0" fontId="8" fillId="0" borderId="2" xfId="0" quotePrefix="1" applyFont="1" applyBorder="1" applyAlignment="1" applyProtection="1">
      <alignment horizontal="justify" vertical="justify" wrapText="1"/>
    </xf>
    <xf numFmtId="0" fontId="6" fillId="0" borderId="2" xfId="0" quotePrefix="1" applyFont="1" applyFill="1" applyBorder="1" applyAlignment="1" applyProtection="1">
      <alignment horizontal="left" vertical="top" wrapText="1"/>
    </xf>
    <xf numFmtId="0" fontId="6" fillId="0" borderId="2" xfId="0" quotePrefix="1" applyFont="1" applyBorder="1" applyAlignment="1" applyProtection="1">
      <alignment horizontal="left" vertical="top" wrapText="1"/>
    </xf>
    <xf numFmtId="0" fontId="6" fillId="0" borderId="2" xfId="2" applyFont="1" applyFill="1" applyBorder="1" applyAlignment="1" applyProtection="1">
      <alignment horizontal="left" vertical="top" wrapText="1"/>
    </xf>
    <xf numFmtId="43" fontId="6" fillId="0" borderId="2" xfId="2" applyNumberFormat="1" applyFont="1" applyFill="1" applyBorder="1" applyAlignment="1" applyProtection="1">
      <alignment horizontal="center" wrapText="1"/>
    </xf>
    <xf numFmtId="0" fontId="6" fillId="0" borderId="2" xfId="0" applyFont="1" applyFill="1" applyBorder="1" applyAlignment="1" applyProtection="1">
      <alignment horizontal="center" vertical="top" wrapText="1"/>
    </xf>
    <xf numFmtId="0" fontId="6" fillId="0" borderId="2" xfId="0" applyFont="1" applyFill="1" applyBorder="1" applyAlignment="1" applyProtection="1">
      <alignment horizontal="left" vertical="center" wrapText="1"/>
    </xf>
    <xf numFmtId="0" fontId="6" fillId="0" borderId="2" xfId="2" applyFont="1" applyBorder="1" applyAlignment="1" applyProtection="1">
      <alignment horizontal="center" wrapText="1"/>
    </xf>
    <xf numFmtId="4" fontId="6" fillId="0" borderId="2" xfId="0" applyNumberFormat="1" applyFont="1" applyFill="1" applyBorder="1" applyAlignment="1" applyProtection="1">
      <alignment horizontal="center"/>
    </xf>
    <xf numFmtId="166" fontId="6" fillId="0" borderId="2" xfId="0" applyNumberFormat="1" applyFont="1" applyFill="1" applyBorder="1" applyAlignment="1" applyProtection="1">
      <alignment horizontal="center" vertical="top"/>
    </xf>
    <xf numFmtId="2" fontId="11" fillId="0" borderId="2" xfId="0" quotePrefix="1" applyNumberFormat="1" applyFont="1" applyBorder="1" applyAlignment="1" applyProtection="1">
      <alignment horizontal="center" vertical="center"/>
    </xf>
    <xf numFmtId="0" fontId="8" fillId="3" borderId="2" xfId="0" applyFont="1" applyFill="1" applyBorder="1" applyAlignment="1" applyProtection="1">
      <alignment horizontal="justify" vertical="top" wrapText="1"/>
    </xf>
    <xf numFmtId="37" fontId="11" fillId="0" borderId="2" xfId="0" applyNumberFormat="1" applyFont="1" applyBorder="1" applyAlignment="1" applyProtection="1">
      <alignment horizontal="center" wrapText="1"/>
    </xf>
    <xf numFmtId="2" fontId="6" fillId="0" borderId="2" xfId="0" applyNumberFormat="1" applyFont="1" applyFill="1" applyBorder="1" applyAlignment="1" applyProtection="1">
      <alignment horizontal="center" vertical="top"/>
    </xf>
    <xf numFmtId="0" fontId="8" fillId="0" borderId="2" xfId="0" applyFont="1" applyFill="1" applyBorder="1" applyAlignment="1" applyProtection="1">
      <alignment horizontal="left" vertical="top" wrapText="1"/>
    </xf>
    <xf numFmtId="0" fontId="11" fillId="0" borderId="2" xfId="3" applyFont="1" applyBorder="1" applyAlignment="1" applyProtection="1">
      <alignment horizontal="center" vertical="top"/>
    </xf>
    <xf numFmtId="0" fontId="11" fillId="3" borderId="2" xfId="3" applyFont="1" applyFill="1" applyBorder="1" applyAlignment="1" applyProtection="1">
      <alignment horizontal="left" vertical="center" wrapText="1"/>
    </xf>
    <xf numFmtId="37" fontId="11" fillId="3" borderId="2" xfId="6" applyNumberFormat="1" applyFont="1" applyFill="1" applyBorder="1" applyAlignment="1" applyProtection="1">
      <alignment horizontal="center" wrapText="1"/>
    </xf>
    <xf numFmtId="0" fontId="11" fillId="2" borderId="2" xfId="0" applyFont="1" applyFill="1" applyBorder="1" applyAlignment="1" applyProtection="1">
      <alignment horizontal="center" vertical="top"/>
    </xf>
    <xf numFmtId="0" fontId="13" fillId="2" borderId="2" xfId="0" applyFont="1" applyFill="1" applyBorder="1" applyAlignment="1" applyProtection="1">
      <alignment horizontal="justify" vertical="top" wrapText="1"/>
    </xf>
    <xf numFmtId="0" fontId="11" fillId="2" borderId="2" xfId="0" applyFont="1" applyFill="1" applyBorder="1" applyAlignment="1" applyProtection="1">
      <alignment horizontal="center" vertical="center"/>
    </xf>
    <xf numFmtId="3" fontId="11" fillId="2" borderId="2" xfId="0" applyNumberFormat="1" applyFont="1" applyFill="1" applyBorder="1" applyAlignment="1" applyProtection="1">
      <alignment horizontal="center" vertical="center"/>
    </xf>
    <xf numFmtId="0" fontId="6" fillId="0" borderId="2" xfId="0" applyFont="1" applyFill="1" applyBorder="1" applyAlignment="1" applyProtection="1">
      <alignment horizontal="left" vertical="center" wrapText="1" readingOrder="1"/>
    </xf>
    <xf numFmtId="0" fontId="16" fillId="0" borderId="2" xfId="0" applyFont="1" applyFill="1" applyBorder="1" applyAlignment="1" applyProtection="1">
      <alignment horizontal="left" vertical="center" wrapText="1" readingOrder="1"/>
    </xf>
    <xf numFmtId="0" fontId="8" fillId="0" borderId="2" xfId="0" applyFont="1" applyFill="1" applyBorder="1" applyAlignment="1" applyProtection="1">
      <alignment horizontal="center" vertical="center" wrapText="1"/>
    </xf>
    <xf numFmtId="43" fontId="8" fillId="0" borderId="2" xfId="0" applyNumberFormat="1" applyFont="1" applyFill="1" applyBorder="1" applyAlignment="1" applyProtection="1">
      <alignment horizontal="center" vertical="center" wrapText="1"/>
    </xf>
    <xf numFmtId="0" fontId="10" fillId="0" borderId="6" xfId="2" applyFont="1" applyFill="1" applyBorder="1" applyAlignment="1" applyProtection="1">
      <alignment horizontal="left" vertical="center" wrapText="1"/>
      <protection locked="0"/>
    </xf>
    <xf numFmtId="0" fontId="10" fillId="0" borderId="7" xfId="2" applyFont="1" applyFill="1" applyBorder="1" applyAlignment="1" applyProtection="1">
      <alignment horizontal="left" vertical="center" wrapText="1"/>
      <protection locked="0"/>
    </xf>
    <xf numFmtId="0" fontId="10" fillId="0" borderId="8" xfId="2" applyFont="1" applyFill="1" applyBorder="1" applyAlignment="1" applyProtection="1">
      <alignment horizontal="left" vertical="center" wrapText="1"/>
      <protection locked="0"/>
    </xf>
    <xf numFmtId="0" fontId="8"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0" fontId="10" fillId="0" borderId="3" xfId="2" applyFont="1" applyFill="1" applyBorder="1" applyAlignment="1" applyProtection="1">
      <alignment horizontal="left" vertical="center" wrapText="1"/>
      <protection locked="0"/>
    </xf>
    <xf numFmtId="0" fontId="10" fillId="0" borderId="4" xfId="2" applyFont="1" applyFill="1" applyBorder="1" applyAlignment="1" applyProtection="1">
      <alignment horizontal="left" vertical="center" wrapText="1"/>
      <protection locked="0"/>
    </xf>
    <xf numFmtId="0" fontId="10" fillId="0" borderId="5" xfId="2" applyFont="1" applyFill="1" applyBorder="1" applyAlignment="1" applyProtection="1">
      <alignment horizontal="left" vertical="center" wrapText="1"/>
      <protection locked="0"/>
    </xf>
    <xf numFmtId="0" fontId="0"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0" fillId="0" borderId="1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cellXfs>
  <cellStyles count="10">
    <cellStyle name="Comma" xfId="1" builtinId="3"/>
    <cellStyle name="Comma [0] 3" xfId="4" xr:uid="{00000000-0005-0000-0000-000001000000}"/>
    <cellStyle name="Comma 2" xfId="6" xr:uid="{00000000-0005-0000-0000-000002000000}"/>
    <cellStyle name="Comma 3" xfId="7" xr:uid="{00000000-0005-0000-0000-000003000000}"/>
    <cellStyle name="Normal" xfId="0" builtinId="0"/>
    <cellStyle name="Normal 2" xfId="2" xr:uid="{00000000-0005-0000-0000-000005000000}"/>
    <cellStyle name="Normal 2 2" xfId="5" xr:uid="{00000000-0005-0000-0000-000006000000}"/>
    <cellStyle name="Normal 3" xfId="3" xr:uid="{00000000-0005-0000-0000-000007000000}"/>
    <cellStyle name="Normal 4" xfId="8" xr:uid="{00000000-0005-0000-0000-000008000000}"/>
    <cellStyle name="Normal 5" xfId="9" xr:uid="{00000000-0005-0000-0000-000009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409576</xdr:colOff>
      <xdr:row>0</xdr:row>
      <xdr:rowOff>66675</xdr:rowOff>
    </xdr:from>
    <xdr:ext cx="828674" cy="797379"/>
    <xdr:pic>
      <xdr:nvPicPr>
        <xdr:cNvPr id="2" name="صورة 2" descr="UNHCR.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409576" y="66675"/>
          <a:ext cx="828674" cy="79737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F133"/>
  <sheetViews>
    <sheetView tabSelected="1" zoomScale="80" zoomScaleNormal="80" zoomScaleSheetLayoutView="100" workbookViewId="0">
      <selection activeCell="B3" sqref="B3:F3"/>
    </sheetView>
  </sheetViews>
  <sheetFormatPr defaultColWidth="9.21875" defaultRowHeight="13.8" x14ac:dyDescent="0.25"/>
  <cols>
    <col min="1" max="1" width="6.77734375" style="31" customWidth="1"/>
    <col min="2" max="2" width="95.21875" style="31" customWidth="1"/>
    <col min="3" max="3" width="5.44140625" style="31" customWidth="1"/>
    <col min="4" max="4" width="10.5546875" style="32" customWidth="1"/>
    <col min="5" max="5" width="11.21875" style="33" customWidth="1"/>
    <col min="6" max="6" width="12" style="33" customWidth="1"/>
    <col min="7" max="16384" width="9.21875" style="15"/>
  </cols>
  <sheetData>
    <row r="1" spans="1:6" s="1" customFormat="1" ht="69" customHeight="1" thickBot="1" x14ac:dyDescent="0.35">
      <c r="A1" s="81" t="s">
        <v>200</v>
      </c>
      <c r="B1" s="82"/>
      <c r="C1" s="82"/>
      <c r="D1" s="82"/>
      <c r="E1" s="82"/>
      <c r="F1" s="82"/>
    </row>
    <row r="2" spans="1:6" s="1" customFormat="1" ht="34.200000000000003" customHeight="1" x14ac:dyDescent="0.3">
      <c r="A2" s="2">
        <v>1</v>
      </c>
      <c r="B2" s="83" t="s">
        <v>8</v>
      </c>
      <c r="C2" s="84"/>
      <c r="D2" s="84"/>
      <c r="E2" s="84"/>
      <c r="F2" s="85"/>
    </row>
    <row r="3" spans="1:6" s="1" customFormat="1" ht="25.2" customHeight="1" x14ac:dyDescent="0.3">
      <c r="A3" s="2">
        <v>2</v>
      </c>
      <c r="B3" s="76" t="s">
        <v>9</v>
      </c>
      <c r="C3" s="77"/>
      <c r="D3" s="77"/>
      <c r="E3" s="77"/>
      <c r="F3" s="78"/>
    </row>
    <row r="4" spans="1:6" s="1" customFormat="1" ht="27" customHeight="1" x14ac:dyDescent="0.3">
      <c r="A4" s="2">
        <v>3</v>
      </c>
      <c r="B4" s="76" t="s">
        <v>10</v>
      </c>
      <c r="C4" s="77"/>
      <c r="D4" s="77"/>
      <c r="E4" s="77"/>
      <c r="F4" s="78"/>
    </row>
    <row r="5" spans="1:6" s="1" customFormat="1" ht="21.6" customHeight="1" x14ac:dyDescent="0.3">
      <c r="A5" s="2">
        <v>4</v>
      </c>
      <c r="B5" s="76" t="s">
        <v>11</v>
      </c>
      <c r="C5" s="77"/>
      <c r="D5" s="77"/>
      <c r="E5" s="77"/>
      <c r="F5" s="78"/>
    </row>
    <row r="6" spans="1:6" s="1" customFormat="1" ht="34.950000000000003" customHeight="1" x14ac:dyDescent="0.3">
      <c r="A6" s="2">
        <v>5</v>
      </c>
      <c r="B6" s="76" t="s">
        <v>12</v>
      </c>
      <c r="C6" s="77"/>
      <c r="D6" s="77"/>
      <c r="E6" s="77"/>
      <c r="F6" s="78"/>
    </row>
    <row r="7" spans="1:6" s="1" customFormat="1" ht="26.55" customHeight="1" x14ac:dyDescent="0.3">
      <c r="A7" s="2">
        <v>6</v>
      </c>
      <c r="B7" s="76" t="s">
        <v>162</v>
      </c>
      <c r="C7" s="77"/>
      <c r="D7" s="77"/>
      <c r="E7" s="77"/>
      <c r="F7" s="78"/>
    </row>
    <row r="8" spans="1:6" s="1" customFormat="1" ht="15.6" customHeight="1" x14ac:dyDescent="0.3">
      <c r="A8" s="2">
        <v>7</v>
      </c>
      <c r="B8" s="76" t="s">
        <v>13</v>
      </c>
      <c r="C8" s="77"/>
      <c r="D8" s="77"/>
      <c r="E8" s="77"/>
      <c r="F8" s="78"/>
    </row>
    <row r="9" spans="1:6" s="1" customFormat="1" ht="22.95" customHeight="1" x14ac:dyDescent="0.3">
      <c r="A9" s="2">
        <v>8</v>
      </c>
      <c r="B9" s="76" t="s">
        <v>14</v>
      </c>
      <c r="C9" s="77"/>
      <c r="D9" s="77"/>
      <c r="E9" s="77"/>
      <c r="F9" s="78"/>
    </row>
    <row r="10" spans="1:6" s="1" customFormat="1" ht="59.55" customHeight="1" x14ac:dyDescent="0.3">
      <c r="A10" s="2">
        <v>9</v>
      </c>
      <c r="B10" s="86" t="s">
        <v>15</v>
      </c>
      <c r="C10" s="87"/>
      <c r="D10" s="87"/>
      <c r="E10" s="87"/>
      <c r="F10" s="88"/>
    </row>
    <row r="11" spans="1:6" s="1" customFormat="1" ht="71.55" customHeight="1" x14ac:dyDescent="0.3">
      <c r="A11" s="3">
        <v>10</v>
      </c>
      <c r="B11" s="89" t="s">
        <v>16</v>
      </c>
      <c r="C11" s="90"/>
      <c r="D11" s="90"/>
      <c r="E11" s="90"/>
      <c r="F11" s="91"/>
    </row>
    <row r="12" spans="1:6" s="1" customFormat="1" ht="15.6" customHeight="1" x14ac:dyDescent="0.3">
      <c r="A12" s="80" t="s">
        <v>163</v>
      </c>
      <c r="B12" s="80"/>
      <c r="C12" s="80"/>
      <c r="D12" s="80"/>
      <c r="E12" s="80"/>
      <c r="F12" s="80"/>
    </row>
    <row r="13" spans="1:6" s="7" customFormat="1" ht="15.6" customHeight="1" x14ac:dyDescent="0.3">
      <c r="A13" s="4" t="s">
        <v>20</v>
      </c>
      <c r="B13" s="5" t="s">
        <v>50</v>
      </c>
      <c r="C13" s="6"/>
      <c r="D13" s="6"/>
      <c r="E13" s="6"/>
      <c r="F13" s="6"/>
    </row>
    <row r="14" spans="1:6" s="13" customFormat="1" ht="31.2" x14ac:dyDescent="0.3">
      <c r="A14" s="8" t="s">
        <v>0</v>
      </c>
      <c r="B14" s="9" t="s">
        <v>1</v>
      </c>
      <c r="C14" s="10" t="s">
        <v>2</v>
      </c>
      <c r="D14" s="11" t="s">
        <v>3</v>
      </c>
      <c r="E14" s="12" t="s">
        <v>4</v>
      </c>
      <c r="F14" s="12" t="s">
        <v>5</v>
      </c>
    </row>
    <row r="15" spans="1:6" ht="213" customHeight="1" x14ac:dyDescent="0.3">
      <c r="A15" s="34">
        <v>1</v>
      </c>
      <c r="B15" s="35" t="s">
        <v>164</v>
      </c>
      <c r="C15" s="36" t="s">
        <v>7</v>
      </c>
      <c r="D15" s="37">
        <v>2250</v>
      </c>
      <c r="E15" s="14"/>
      <c r="F15" s="14">
        <f t="shared" ref="F15" si="0">E15*D15</f>
        <v>0</v>
      </c>
    </row>
    <row r="16" spans="1:6" ht="226.95" customHeight="1" x14ac:dyDescent="0.3">
      <c r="A16" s="38">
        <v>1.1000000000000001</v>
      </c>
      <c r="B16" s="39" t="s">
        <v>130</v>
      </c>
      <c r="C16" s="36" t="s">
        <v>6</v>
      </c>
      <c r="D16" s="40">
        <v>1200</v>
      </c>
      <c r="E16" s="16"/>
      <c r="F16" s="17">
        <f>E16*D16</f>
        <v>0</v>
      </c>
    </row>
    <row r="17" spans="1:6" ht="113.55" customHeight="1" x14ac:dyDescent="0.3">
      <c r="A17" s="34">
        <v>2</v>
      </c>
      <c r="B17" s="41" t="s">
        <v>165</v>
      </c>
      <c r="C17" s="36" t="s">
        <v>6</v>
      </c>
      <c r="D17" s="37">
        <v>1300</v>
      </c>
      <c r="E17" s="14"/>
      <c r="F17" s="14">
        <f t="shared" ref="F17:F21" si="1">E17*D17</f>
        <v>0</v>
      </c>
    </row>
    <row r="18" spans="1:6" ht="102" customHeight="1" x14ac:dyDescent="0.3">
      <c r="A18" s="42">
        <v>3</v>
      </c>
      <c r="B18" s="43" t="s">
        <v>166</v>
      </c>
      <c r="C18" s="42" t="s">
        <v>19</v>
      </c>
      <c r="D18" s="44" t="s">
        <v>19</v>
      </c>
      <c r="E18" s="18"/>
      <c r="F18" s="19"/>
    </row>
    <row r="19" spans="1:6" ht="43.2" customHeight="1" x14ac:dyDescent="0.3">
      <c r="A19" s="34">
        <v>3.1</v>
      </c>
      <c r="B19" s="45" t="s">
        <v>24</v>
      </c>
      <c r="C19" s="36" t="s">
        <v>7</v>
      </c>
      <c r="D19" s="37">
        <v>470</v>
      </c>
      <c r="E19" s="14"/>
      <c r="F19" s="14">
        <f t="shared" ref="F19" si="2">E19*D19</f>
        <v>0</v>
      </c>
    </row>
    <row r="20" spans="1:6" ht="75.599999999999994" customHeight="1" x14ac:dyDescent="0.3">
      <c r="A20" s="34">
        <v>3.2</v>
      </c>
      <c r="B20" s="45" t="s">
        <v>131</v>
      </c>
      <c r="C20" s="36" t="s">
        <v>6</v>
      </c>
      <c r="D20" s="37">
        <v>190</v>
      </c>
      <c r="E20" s="14"/>
      <c r="F20" s="14">
        <f t="shared" si="1"/>
        <v>0</v>
      </c>
    </row>
    <row r="21" spans="1:6" ht="69.599999999999994" customHeight="1" x14ac:dyDescent="0.3">
      <c r="A21" s="34">
        <v>3.3</v>
      </c>
      <c r="B21" s="45" t="s">
        <v>25</v>
      </c>
      <c r="C21" s="36" t="s">
        <v>6</v>
      </c>
      <c r="D21" s="37">
        <v>26</v>
      </c>
      <c r="E21" s="14"/>
      <c r="F21" s="14">
        <f t="shared" si="1"/>
        <v>0</v>
      </c>
    </row>
    <row r="22" spans="1:6" ht="81" customHeight="1" x14ac:dyDescent="0.3">
      <c r="A22" s="34">
        <v>3.4</v>
      </c>
      <c r="B22" s="45" t="s">
        <v>167</v>
      </c>
      <c r="C22" s="36" t="s">
        <v>6</v>
      </c>
      <c r="D22" s="37">
        <v>285</v>
      </c>
      <c r="E22" s="14"/>
      <c r="F22" s="14">
        <f t="shared" ref="F22" si="3">E22*D22</f>
        <v>0</v>
      </c>
    </row>
    <row r="23" spans="1:6" ht="67.2" customHeight="1" x14ac:dyDescent="0.3">
      <c r="A23" s="34">
        <v>3.5</v>
      </c>
      <c r="B23" s="45" t="s">
        <v>168</v>
      </c>
      <c r="C23" s="36" t="s">
        <v>6</v>
      </c>
      <c r="D23" s="37">
        <v>238</v>
      </c>
      <c r="E23" s="14"/>
      <c r="F23" s="14">
        <f t="shared" ref="F23:F25" si="4">E23*D23</f>
        <v>0</v>
      </c>
    </row>
    <row r="24" spans="1:6" ht="132.6" customHeight="1" x14ac:dyDescent="0.3">
      <c r="A24" s="34">
        <v>3.6</v>
      </c>
      <c r="B24" s="45" t="s">
        <v>169</v>
      </c>
      <c r="C24" s="36" t="s">
        <v>18</v>
      </c>
      <c r="D24" s="37">
        <v>200</v>
      </c>
      <c r="E24" s="14"/>
      <c r="F24" s="14">
        <f t="shared" si="4"/>
        <v>0</v>
      </c>
    </row>
    <row r="25" spans="1:6" ht="86.55" customHeight="1" x14ac:dyDescent="0.3">
      <c r="A25" s="34">
        <v>3.7</v>
      </c>
      <c r="B25" s="45" t="s">
        <v>170</v>
      </c>
      <c r="C25" s="36" t="s">
        <v>18</v>
      </c>
      <c r="D25" s="37">
        <v>36</v>
      </c>
      <c r="E25" s="14"/>
      <c r="F25" s="14">
        <f t="shared" si="4"/>
        <v>0</v>
      </c>
    </row>
    <row r="26" spans="1:6" ht="187.95" customHeight="1" x14ac:dyDescent="0.3">
      <c r="A26" s="46" t="s">
        <v>27</v>
      </c>
      <c r="B26" s="47" t="s">
        <v>132</v>
      </c>
      <c r="C26" s="48" t="s">
        <v>26</v>
      </c>
      <c r="D26" s="49">
        <v>300</v>
      </c>
      <c r="E26" s="14"/>
      <c r="F26" s="21">
        <f>E26*D26</f>
        <v>0</v>
      </c>
    </row>
    <row r="27" spans="1:6" ht="63.6" customHeight="1" x14ac:dyDescent="0.3">
      <c r="A27" s="34">
        <v>3.9</v>
      </c>
      <c r="B27" s="45" t="s">
        <v>171</v>
      </c>
      <c r="C27" s="36" t="s">
        <v>7</v>
      </c>
      <c r="D27" s="37">
        <v>1000</v>
      </c>
      <c r="E27" s="14"/>
      <c r="F27" s="14">
        <f t="shared" ref="F27" si="5">E27*D27</f>
        <v>0</v>
      </c>
    </row>
    <row r="28" spans="1:6" ht="47.55" customHeight="1" x14ac:dyDescent="0.3">
      <c r="A28" s="34">
        <v>4</v>
      </c>
      <c r="B28" s="50" t="s">
        <v>172</v>
      </c>
      <c r="C28" s="36"/>
      <c r="D28" s="37"/>
      <c r="E28" s="14"/>
      <c r="F28" s="14"/>
    </row>
    <row r="29" spans="1:6" ht="79.95" customHeight="1" x14ac:dyDescent="0.3">
      <c r="A29" s="34">
        <v>4.0999999999999996</v>
      </c>
      <c r="B29" s="51" t="s">
        <v>173</v>
      </c>
      <c r="C29" s="36" t="s">
        <v>6</v>
      </c>
      <c r="D29" s="37">
        <v>120</v>
      </c>
      <c r="E29" s="14"/>
      <c r="F29" s="14">
        <f>E29*D29</f>
        <v>0</v>
      </c>
    </row>
    <row r="30" spans="1:6" ht="77.55" customHeight="1" x14ac:dyDescent="0.3">
      <c r="A30" s="34">
        <v>4.2</v>
      </c>
      <c r="B30" s="51" t="s">
        <v>28</v>
      </c>
      <c r="C30" s="36" t="s">
        <v>7</v>
      </c>
      <c r="D30" s="37">
        <v>1200</v>
      </c>
      <c r="E30" s="14"/>
      <c r="F30" s="14">
        <f>E30*D30</f>
        <v>0</v>
      </c>
    </row>
    <row r="31" spans="1:6" ht="81" customHeight="1" x14ac:dyDescent="0.3">
      <c r="A31" s="34">
        <v>4.3</v>
      </c>
      <c r="B31" s="51" t="s">
        <v>174</v>
      </c>
      <c r="C31" s="36" t="s">
        <v>7</v>
      </c>
      <c r="D31" s="37">
        <v>640</v>
      </c>
      <c r="E31" s="14"/>
      <c r="F31" s="14">
        <f>E31*D31</f>
        <v>0</v>
      </c>
    </row>
    <row r="32" spans="1:6" ht="81.599999999999994" customHeight="1" x14ac:dyDescent="0.3">
      <c r="A32" s="34">
        <v>4.4000000000000004</v>
      </c>
      <c r="B32" s="51" t="s">
        <v>29</v>
      </c>
      <c r="C32" s="36" t="s">
        <v>7</v>
      </c>
      <c r="D32" s="37">
        <v>570</v>
      </c>
      <c r="E32" s="14"/>
      <c r="F32" s="14">
        <f>E32*D32</f>
        <v>0</v>
      </c>
    </row>
    <row r="33" spans="1:6" ht="33" customHeight="1" x14ac:dyDescent="0.3">
      <c r="A33" s="34">
        <v>5</v>
      </c>
      <c r="B33" s="52" t="s">
        <v>17</v>
      </c>
      <c r="C33" s="36"/>
      <c r="D33" s="37"/>
      <c r="E33" s="14"/>
      <c r="F33" s="14"/>
    </row>
    <row r="34" spans="1:6" ht="85.2" customHeight="1" x14ac:dyDescent="0.3">
      <c r="A34" s="34">
        <v>5.0999999999999996</v>
      </c>
      <c r="B34" s="53" t="s">
        <v>175</v>
      </c>
      <c r="C34" s="36" t="s">
        <v>7</v>
      </c>
      <c r="D34" s="37">
        <v>90</v>
      </c>
      <c r="E34" s="14"/>
      <c r="F34" s="14">
        <f t="shared" ref="F34:F39" si="6">E34*D34</f>
        <v>0</v>
      </c>
    </row>
    <row r="35" spans="1:6" ht="125.55" customHeight="1" x14ac:dyDescent="0.3">
      <c r="A35" s="34">
        <v>5.2</v>
      </c>
      <c r="B35" s="53" t="s">
        <v>176</v>
      </c>
      <c r="C35" s="36" t="s">
        <v>7</v>
      </c>
      <c r="D35" s="54">
        <v>22</v>
      </c>
      <c r="E35" s="22"/>
      <c r="F35" s="22">
        <f t="shared" si="6"/>
        <v>0</v>
      </c>
    </row>
    <row r="36" spans="1:6" ht="87.6" customHeight="1" x14ac:dyDescent="0.3">
      <c r="A36" s="34">
        <v>5.3</v>
      </c>
      <c r="B36" s="53" t="s">
        <v>177</v>
      </c>
      <c r="C36" s="36" t="s">
        <v>7</v>
      </c>
      <c r="D36" s="37">
        <v>65</v>
      </c>
      <c r="E36" s="14"/>
      <c r="F36" s="14">
        <f t="shared" si="6"/>
        <v>0</v>
      </c>
    </row>
    <row r="37" spans="1:6" ht="83.55" customHeight="1" x14ac:dyDescent="0.3">
      <c r="A37" s="34">
        <v>5.4</v>
      </c>
      <c r="B37" s="35" t="s">
        <v>30</v>
      </c>
      <c r="C37" s="48" t="s">
        <v>18</v>
      </c>
      <c r="D37" s="54">
        <v>50</v>
      </c>
      <c r="E37" s="22"/>
      <c r="F37" s="22">
        <f t="shared" si="6"/>
        <v>0</v>
      </c>
    </row>
    <row r="38" spans="1:6" ht="93.6" x14ac:dyDescent="0.3">
      <c r="A38" s="34">
        <v>5.5</v>
      </c>
      <c r="B38" s="35" t="s">
        <v>133</v>
      </c>
      <c r="C38" s="48" t="s">
        <v>18</v>
      </c>
      <c r="D38" s="54">
        <v>7</v>
      </c>
      <c r="E38" s="22"/>
      <c r="F38" s="22">
        <f t="shared" si="6"/>
        <v>0</v>
      </c>
    </row>
    <row r="39" spans="1:6" ht="78" x14ac:dyDescent="0.3">
      <c r="A39" s="34">
        <v>5.6</v>
      </c>
      <c r="B39" s="51" t="s">
        <v>178</v>
      </c>
      <c r="C39" s="48" t="s">
        <v>18</v>
      </c>
      <c r="D39" s="37">
        <v>10</v>
      </c>
      <c r="E39" s="14"/>
      <c r="F39" s="14">
        <f t="shared" si="6"/>
        <v>0</v>
      </c>
    </row>
    <row r="40" spans="1:6" ht="31.2" x14ac:dyDescent="0.3">
      <c r="A40" s="34">
        <v>6</v>
      </c>
      <c r="B40" s="52" t="s">
        <v>134</v>
      </c>
      <c r="C40" s="36"/>
      <c r="D40" s="37"/>
      <c r="E40" s="14"/>
      <c r="F40" s="14"/>
    </row>
    <row r="41" spans="1:6" ht="93.6" x14ac:dyDescent="0.3">
      <c r="A41" s="34">
        <v>6.1</v>
      </c>
      <c r="B41" s="51" t="s">
        <v>179</v>
      </c>
      <c r="C41" s="36" t="s">
        <v>7</v>
      </c>
      <c r="D41" s="37">
        <v>56</v>
      </c>
      <c r="E41" s="14"/>
      <c r="F41" s="14">
        <f>E41*D41</f>
        <v>0</v>
      </c>
    </row>
    <row r="42" spans="1:6" ht="109.2" x14ac:dyDescent="0.3">
      <c r="A42" s="34">
        <v>6.2</v>
      </c>
      <c r="B42" s="51" t="s">
        <v>180</v>
      </c>
      <c r="C42" s="36" t="s">
        <v>0</v>
      </c>
      <c r="D42" s="37">
        <v>1</v>
      </c>
      <c r="E42" s="14"/>
      <c r="F42" s="14">
        <f>E42*D42</f>
        <v>0</v>
      </c>
    </row>
    <row r="43" spans="1:6" ht="64.2" customHeight="1" x14ac:dyDescent="0.3">
      <c r="A43" s="34">
        <v>6.3</v>
      </c>
      <c r="B43" s="51" t="s">
        <v>135</v>
      </c>
      <c r="C43" s="36" t="s">
        <v>0</v>
      </c>
      <c r="D43" s="37">
        <v>1</v>
      </c>
      <c r="E43" s="14"/>
      <c r="F43" s="14">
        <f>E43*D43</f>
        <v>0</v>
      </c>
    </row>
    <row r="44" spans="1:6" ht="31.2" x14ac:dyDescent="0.3">
      <c r="A44" s="34">
        <v>7</v>
      </c>
      <c r="B44" s="52" t="s">
        <v>31</v>
      </c>
      <c r="C44" s="36"/>
      <c r="D44" s="37"/>
      <c r="E44" s="14"/>
      <c r="F44" s="14"/>
    </row>
    <row r="45" spans="1:6" ht="59.55" customHeight="1" x14ac:dyDescent="0.3">
      <c r="A45" s="55">
        <v>7.1</v>
      </c>
      <c r="B45" s="56" t="s">
        <v>136</v>
      </c>
      <c r="C45" s="57" t="s">
        <v>26</v>
      </c>
      <c r="D45" s="58">
        <v>900</v>
      </c>
      <c r="E45" s="14"/>
      <c r="F45" s="21">
        <f t="shared" ref="F45" si="7">D45*E45</f>
        <v>0</v>
      </c>
    </row>
    <row r="46" spans="1:6" ht="62.4" x14ac:dyDescent="0.3">
      <c r="A46" s="55">
        <v>7.2</v>
      </c>
      <c r="B46" s="56" t="s">
        <v>137</v>
      </c>
      <c r="C46" s="57" t="s">
        <v>18</v>
      </c>
      <c r="D46" s="58">
        <v>50</v>
      </c>
      <c r="E46" s="14"/>
      <c r="F46" s="21">
        <f t="shared" ref="F46:F47" si="8">D46*E46</f>
        <v>0</v>
      </c>
    </row>
    <row r="47" spans="1:6" ht="62.4" x14ac:dyDescent="0.3">
      <c r="A47" s="55">
        <v>7.3</v>
      </c>
      <c r="B47" s="56" t="s">
        <v>181</v>
      </c>
      <c r="C47" s="57" t="s">
        <v>26</v>
      </c>
      <c r="D47" s="58">
        <v>100</v>
      </c>
      <c r="E47" s="14"/>
      <c r="F47" s="21">
        <f t="shared" si="8"/>
        <v>0</v>
      </c>
    </row>
    <row r="48" spans="1:6" ht="62.4" x14ac:dyDescent="0.3">
      <c r="A48" s="55">
        <v>7.4</v>
      </c>
      <c r="B48" s="56" t="s">
        <v>182</v>
      </c>
      <c r="C48" s="57" t="s">
        <v>26</v>
      </c>
      <c r="D48" s="58">
        <v>110</v>
      </c>
      <c r="E48" s="14"/>
      <c r="F48" s="21">
        <f t="shared" ref="F48" si="9">D48*E48</f>
        <v>0</v>
      </c>
    </row>
    <row r="49" spans="1:6" ht="93.6" x14ac:dyDescent="0.3">
      <c r="A49" s="55">
        <v>7.5</v>
      </c>
      <c r="B49" s="56" t="s">
        <v>183</v>
      </c>
      <c r="C49" s="57" t="s">
        <v>26</v>
      </c>
      <c r="D49" s="58">
        <v>610</v>
      </c>
      <c r="E49" s="14"/>
      <c r="F49" s="21">
        <f t="shared" ref="F49" si="10">D49*E49</f>
        <v>0</v>
      </c>
    </row>
    <row r="50" spans="1:6" ht="31.2" x14ac:dyDescent="0.3">
      <c r="A50" s="34">
        <v>8</v>
      </c>
      <c r="B50" s="52" t="s">
        <v>138</v>
      </c>
      <c r="C50" s="36"/>
      <c r="D50" s="37"/>
      <c r="E50" s="14"/>
      <c r="F50" s="14"/>
    </row>
    <row r="51" spans="1:6" ht="93.6" x14ac:dyDescent="0.3">
      <c r="A51" s="34">
        <v>8.1</v>
      </c>
      <c r="B51" s="51" t="s">
        <v>139</v>
      </c>
      <c r="C51" s="36" t="s">
        <v>7</v>
      </c>
      <c r="D51" s="37">
        <v>2100</v>
      </c>
      <c r="E51" s="14"/>
      <c r="F51" s="14">
        <f>E51*D51</f>
        <v>0</v>
      </c>
    </row>
    <row r="52" spans="1:6" ht="93.6" x14ac:dyDescent="0.3">
      <c r="A52" s="34">
        <v>8.1999999999999993</v>
      </c>
      <c r="B52" s="51" t="s">
        <v>140</v>
      </c>
      <c r="C52" s="36" t="s">
        <v>7</v>
      </c>
      <c r="D52" s="37">
        <v>2050</v>
      </c>
      <c r="E52" s="14"/>
      <c r="F52" s="14">
        <f>E52*D52</f>
        <v>0</v>
      </c>
    </row>
    <row r="53" spans="1:6" ht="62.4" x14ac:dyDescent="0.3">
      <c r="A53" s="34">
        <v>8.3000000000000007</v>
      </c>
      <c r="B53" s="51" t="s">
        <v>141</v>
      </c>
      <c r="C53" s="36" t="s">
        <v>7</v>
      </c>
      <c r="D53" s="37">
        <v>4150</v>
      </c>
      <c r="E53" s="14"/>
      <c r="F53" s="14">
        <f>E53*D53</f>
        <v>0</v>
      </c>
    </row>
    <row r="54" spans="1:6" ht="62.4" x14ac:dyDescent="0.3">
      <c r="A54" s="34">
        <v>8.4</v>
      </c>
      <c r="B54" s="51" t="s">
        <v>142</v>
      </c>
      <c r="C54" s="36" t="s">
        <v>7</v>
      </c>
      <c r="D54" s="37">
        <v>700</v>
      </c>
      <c r="E54" s="14"/>
      <c r="F54" s="14">
        <f>E54*D54</f>
        <v>0</v>
      </c>
    </row>
    <row r="55" spans="1:6" ht="78" x14ac:dyDescent="0.3">
      <c r="A55" s="34">
        <v>8.5</v>
      </c>
      <c r="B55" s="51" t="s">
        <v>143</v>
      </c>
      <c r="C55" s="36" t="s">
        <v>18</v>
      </c>
      <c r="D55" s="37">
        <v>270</v>
      </c>
      <c r="E55" s="14"/>
      <c r="F55" s="14">
        <f t="shared" ref="F55" si="11">E55*D55</f>
        <v>0</v>
      </c>
    </row>
    <row r="56" spans="1:6" ht="83.55" customHeight="1" x14ac:dyDescent="0.3">
      <c r="A56" s="34">
        <v>8.6</v>
      </c>
      <c r="B56" s="51" t="s">
        <v>144</v>
      </c>
      <c r="C56" s="36" t="s">
        <v>18</v>
      </c>
      <c r="D56" s="37">
        <v>240</v>
      </c>
      <c r="E56" s="14"/>
      <c r="F56" s="14">
        <f t="shared" ref="F56" si="12">E56*D56</f>
        <v>0</v>
      </c>
    </row>
    <row r="57" spans="1:6" ht="46.8" x14ac:dyDescent="0.3">
      <c r="A57" s="34">
        <v>8.6999999999999993</v>
      </c>
      <c r="B57" s="51" t="s">
        <v>184</v>
      </c>
      <c r="C57" s="36" t="s">
        <v>18</v>
      </c>
      <c r="D57" s="37">
        <v>880</v>
      </c>
      <c r="E57" s="14"/>
      <c r="F57" s="14">
        <f t="shared" ref="F57:F58" si="13">E57*D57</f>
        <v>0</v>
      </c>
    </row>
    <row r="58" spans="1:6" ht="81" customHeight="1" x14ac:dyDescent="0.3">
      <c r="A58" s="59">
        <v>8.8000000000000007</v>
      </c>
      <c r="B58" s="51" t="s">
        <v>145</v>
      </c>
      <c r="C58" s="36" t="s">
        <v>7</v>
      </c>
      <c r="D58" s="37">
        <v>760</v>
      </c>
      <c r="E58" s="14"/>
      <c r="F58" s="14">
        <f t="shared" si="13"/>
        <v>0</v>
      </c>
    </row>
    <row r="59" spans="1:6" ht="78" x14ac:dyDescent="0.3">
      <c r="A59" s="59">
        <v>8.9</v>
      </c>
      <c r="B59" s="51" t="s">
        <v>146</v>
      </c>
      <c r="C59" s="36" t="s">
        <v>7</v>
      </c>
      <c r="D59" s="37">
        <v>600</v>
      </c>
      <c r="E59" s="14"/>
      <c r="F59" s="14">
        <f t="shared" ref="F59" si="14">E59*D59</f>
        <v>0</v>
      </c>
    </row>
    <row r="60" spans="1:6" ht="140.4" x14ac:dyDescent="0.3">
      <c r="A60" s="60">
        <v>8.1</v>
      </c>
      <c r="B60" s="61" t="s">
        <v>185</v>
      </c>
      <c r="C60" s="36" t="s">
        <v>7</v>
      </c>
      <c r="D60" s="62">
        <v>36</v>
      </c>
      <c r="E60" s="23"/>
      <c r="F60" s="23">
        <f t="shared" ref="F60" si="15">D60*E60</f>
        <v>0</v>
      </c>
    </row>
    <row r="61" spans="1:6" ht="46.8" x14ac:dyDescent="0.3">
      <c r="A61" s="63">
        <v>8.11</v>
      </c>
      <c r="B61" s="51" t="s">
        <v>186</v>
      </c>
      <c r="C61" s="36" t="s">
        <v>18</v>
      </c>
      <c r="D61" s="37">
        <v>700</v>
      </c>
      <c r="E61" s="14"/>
      <c r="F61" s="14">
        <f t="shared" ref="F61" si="16">E61*D61</f>
        <v>0</v>
      </c>
    </row>
    <row r="62" spans="1:6" ht="31.2" x14ac:dyDescent="0.3">
      <c r="A62" s="34">
        <v>9</v>
      </c>
      <c r="B62" s="51" t="s">
        <v>147</v>
      </c>
      <c r="C62" s="36"/>
      <c r="D62" s="37"/>
      <c r="E62" s="14"/>
      <c r="F62" s="14"/>
    </row>
    <row r="63" spans="1:6" ht="203.55" customHeight="1" x14ac:dyDescent="0.3">
      <c r="A63" s="46" t="s">
        <v>34</v>
      </c>
      <c r="B63" s="64" t="s">
        <v>187</v>
      </c>
      <c r="C63" s="36" t="s">
        <v>0</v>
      </c>
      <c r="D63" s="49">
        <v>20</v>
      </c>
      <c r="E63" s="14"/>
      <c r="F63" s="14">
        <f t="shared" ref="F63:F75" si="17">E63*D63</f>
        <v>0</v>
      </c>
    </row>
    <row r="64" spans="1:6" ht="78.599999999999994" customHeight="1" x14ac:dyDescent="0.3">
      <c r="A64" s="34">
        <v>9.1999999999999993</v>
      </c>
      <c r="B64" s="51" t="s">
        <v>148</v>
      </c>
      <c r="C64" s="36" t="s">
        <v>0</v>
      </c>
      <c r="D64" s="37">
        <v>11</v>
      </c>
      <c r="E64" s="14"/>
      <c r="F64" s="14">
        <f t="shared" si="17"/>
        <v>0</v>
      </c>
    </row>
    <row r="65" spans="1:6" ht="171.6" x14ac:dyDescent="0.3">
      <c r="A65" s="46" t="s">
        <v>35</v>
      </c>
      <c r="B65" s="56" t="s">
        <v>33</v>
      </c>
      <c r="C65" s="36" t="s">
        <v>0</v>
      </c>
      <c r="D65" s="49">
        <v>4</v>
      </c>
      <c r="E65" s="14"/>
      <c r="F65" s="21">
        <f t="shared" si="17"/>
        <v>0</v>
      </c>
    </row>
    <row r="66" spans="1:6" ht="234" x14ac:dyDescent="0.3">
      <c r="A66" s="36">
        <v>9.4</v>
      </c>
      <c r="B66" s="56" t="s">
        <v>188</v>
      </c>
      <c r="C66" s="36" t="s">
        <v>0</v>
      </c>
      <c r="D66" s="48">
        <v>6</v>
      </c>
      <c r="E66" s="24"/>
      <c r="F66" s="21">
        <f t="shared" si="17"/>
        <v>0</v>
      </c>
    </row>
    <row r="67" spans="1:6" ht="171.6" x14ac:dyDescent="0.3">
      <c r="A67" s="46" t="s">
        <v>36</v>
      </c>
      <c r="B67" s="56" t="s">
        <v>149</v>
      </c>
      <c r="C67" s="36" t="s">
        <v>0</v>
      </c>
      <c r="D67" s="49">
        <v>1</v>
      </c>
      <c r="E67" s="14"/>
      <c r="F67" s="21">
        <f>E67*D67</f>
        <v>0</v>
      </c>
    </row>
    <row r="68" spans="1:6" ht="106.2" customHeight="1" x14ac:dyDescent="0.3">
      <c r="A68" s="65">
        <v>9.6</v>
      </c>
      <c r="B68" s="66" t="s">
        <v>37</v>
      </c>
      <c r="C68" s="36" t="s">
        <v>0</v>
      </c>
      <c r="D68" s="67">
        <v>4</v>
      </c>
      <c r="E68" s="25"/>
      <c r="F68" s="26">
        <f>D68*E68</f>
        <v>0</v>
      </c>
    </row>
    <row r="69" spans="1:6" ht="140.4" x14ac:dyDescent="0.3">
      <c r="A69" s="46" t="s">
        <v>39</v>
      </c>
      <c r="B69" s="64" t="s">
        <v>38</v>
      </c>
      <c r="C69" s="36" t="s">
        <v>18</v>
      </c>
      <c r="D69" s="49">
        <v>130</v>
      </c>
      <c r="E69" s="14"/>
      <c r="F69" s="14">
        <f t="shared" si="17"/>
        <v>0</v>
      </c>
    </row>
    <row r="70" spans="1:6" ht="156" x14ac:dyDescent="0.3">
      <c r="A70" s="34">
        <v>9.8000000000000007</v>
      </c>
      <c r="B70" s="56" t="s">
        <v>150</v>
      </c>
      <c r="C70" s="36" t="s">
        <v>18</v>
      </c>
      <c r="D70" s="37">
        <v>450</v>
      </c>
      <c r="E70" s="14"/>
      <c r="F70" s="14">
        <f t="shared" si="17"/>
        <v>0</v>
      </c>
    </row>
    <row r="71" spans="1:6" ht="171" customHeight="1" x14ac:dyDescent="0.3">
      <c r="A71" s="46" t="s">
        <v>40</v>
      </c>
      <c r="B71" s="64" t="s">
        <v>189</v>
      </c>
      <c r="C71" s="36" t="s">
        <v>0</v>
      </c>
      <c r="D71" s="49">
        <v>1</v>
      </c>
      <c r="E71" s="14"/>
      <c r="F71" s="14">
        <f t="shared" ref="F71" si="18">E71*D71</f>
        <v>0</v>
      </c>
    </row>
    <row r="72" spans="1:6" ht="156" x14ac:dyDescent="0.3">
      <c r="A72" s="34">
        <v>9.11</v>
      </c>
      <c r="B72" s="56" t="s">
        <v>151</v>
      </c>
      <c r="C72" s="36" t="s">
        <v>18</v>
      </c>
      <c r="D72" s="37">
        <v>200</v>
      </c>
      <c r="E72" s="14"/>
      <c r="F72" s="14">
        <f t="shared" si="17"/>
        <v>0</v>
      </c>
    </row>
    <row r="73" spans="1:6" ht="124.8" x14ac:dyDescent="0.3">
      <c r="A73" s="34">
        <v>9.11</v>
      </c>
      <c r="B73" s="56" t="s">
        <v>23</v>
      </c>
      <c r="C73" s="36" t="s">
        <v>18</v>
      </c>
      <c r="D73" s="37">
        <v>70</v>
      </c>
      <c r="E73" s="14"/>
      <c r="F73" s="14">
        <f t="shared" si="17"/>
        <v>0</v>
      </c>
    </row>
    <row r="74" spans="1:6" ht="62.4" x14ac:dyDescent="0.3">
      <c r="A74" s="34">
        <v>9.1199999999999992</v>
      </c>
      <c r="B74" s="56" t="s">
        <v>42</v>
      </c>
      <c r="C74" s="36" t="s">
        <v>0</v>
      </c>
      <c r="D74" s="37">
        <v>65</v>
      </c>
      <c r="E74" s="14"/>
      <c r="F74" s="14">
        <f t="shared" ref="F74" si="19">E74*D74</f>
        <v>0</v>
      </c>
    </row>
    <row r="75" spans="1:6" ht="62.4" x14ac:dyDescent="0.3">
      <c r="A75" s="34">
        <v>9.1300000000000008</v>
      </c>
      <c r="B75" s="56" t="s">
        <v>41</v>
      </c>
      <c r="C75" s="36" t="s">
        <v>0</v>
      </c>
      <c r="D75" s="37">
        <v>8</v>
      </c>
      <c r="E75" s="14"/>
      <c r="F75" s="14">
        <f t="shared" si="17"/>
        <v>0</v>
      </c>
    </row>
    <row r="76" spans="1:6" ht="140.4" x14ac:dyDescent="0.3">
      <c r="A76" s="34">
        <v>9.14</v>
      </c>
      <c r="B76" s="56" t="s">
        <v>152</v>
      </c>
      <c r="C76" s="36" t="s">
        <v>21</v>
      </c>
      <c r="D76" s="37">
        <v>2</v>
      </c>
      <c r="E76" s="14"/>
      <c r="F76" s="14">
        <f t="shared" ref="F76:F77" si="20">E76*D76</f>
        <v>0</v>
      </c>
    </row>
    <row r="77" spans="1:6" ht="31.2" x14ac:dyDescent="0.3">
      <c r="A77" s="34">
        <v>9.15</v>
      </c>
      <c r="B77" s="56" t="s">
        <v>44</v>
      </c>
      <c r="C77" s="36" t="s">
        <v>0</v>
      </c>
      <c r="D77" s="37">
        <v>20</v>
      </c>
      <c r="E77" s="14"/>
      <c r="F77" s="14">
        <f t="shared" si="20"/>
        <v>0</v>
      </c>
    </row>
    <row r="78" spans="1:6" ht="156" x14ac:dyDescent="0.3">
      <c r="A78" s="46" t="s">
        <v>45</v>
      </c>
      <c r="B78" s="56" t="s">
        <v>153</v>
      </c>
      <c r="C78" s="36" t="s">
        <v>0</v>
      </c>
      <c r="D78" s="49">
        <v>5</v>
      </c>
      <c r="E78" s="14"/>
      <c r="F78" s="21">
        <f>E78*D78</f>
        <v>0</v>
      </c>
    </row>
    <row r="79" spans="1:6" ht="62.4" x14ac:dyDescent="0.3">
      <c r="A79" s="46" t="s">
        <v>46</v>
      </c>
      <c r="B79" s="56" t="s">
        <v>154</v>
      </c>
      <c r="C79" s="36" t="s">
        <v>0</v>
      </c>
      <c r="D79" s="49">
        <v>15</v>
      </c>
      <c r="E79" s="14"/>
      <c r="F79" s="21">
        <f>E79*D79</f>
        <v>0</v>
      </c>
    </row>
    <row r="80" spans="1:6" ht="60" customHeight="1" x14ac:dyDescent="0.3">
      <c r="A80" s="46" t="s">
        <v>47</v>
      </c>
      <c r="B80" s="56" t="s">
        <v>190</v>
      </c>
      <c r="C80" s="36" t="s">
        <v>18</v>
      </c>
      <c r="D80" s="49">
        <v>45</v>
      </c>
      <c r="E80" s="14"/>
      <c r="F80" s="21">
        <f>E80*D80</f>
        <v>0</v>
      </c>
    </row>
    <row r="81" spans="1:6" ht="31.2" x14ac:dyDescent="0.3">
      <c r="A81" s="34">
        <v>10</v>
      </c>
      <c r="B81" s="51" t="s">
        <v>191</v>
      </c>
      <c r="C81" s="36"/>
      <c r="D81" s="37"/>
      <c r="E81" s="14"/>
      <c r="F81" s="14"/>
    </row>
    <row r="82" spans="1:6" ht="62.4" x14ac:dyDescent="0.3">
      <c r="A82" s="46" t="s">
        <v>32</v>
      </c>
      <c r="B82" s="56" t="s">
        <v>192</v>
      </c>
      <c r="C82" s="36" t="s">
        <v>7</v>
      </c>
      <c r="D82" s="49">
        <v>160</v>
      </c>
      <c r="E82" s="14"/>
      <c r="F82" s="21">
        <f>E82*D82</f>
        <v>0</v>
      </c>
    </row>
    <row r="83" spans="1:6" ht="62.4" x14ac:dyDescent="0.3">
      <c r="A83" s="46" t="s">
        <v>48</v>
      </c>
      <c r="B83" s="56" t="s">
        <v>193</v>
      </c>
      <c r="C83" s="36" t="s">
        <v>18</v>
      </c>
      <c r="D83" s="49">
        <v>160</v>
      </c>
      <c r="E83" s="14"/>
      <c r="F83" s="21">
        <f>E83*D83</f>
        <v>0</v>
      </c>
    </row>
    <row r="84" spans="1:6" ht="62.4" x14ac:dyDescent="0.3">
      <c r="A84" s="46" t="s">
        <v>49</v>
      </c>
      <c r="B84" s="56" t="s">
        <v>155</v>
      </c>
      <c r="C84" s="36" t="s">
        <v>0</v>
      </c>
      <c r="D84" s="49">
        <v>1</v>
      </c>
      <c r="E84" s="14"/>
      <c r="F84" s="21">
        <f>E84*D84</f>
        <v>0</v>
      </c>
    </row>
    <row r="85" spans="1:6" ht="46.8" x14ac:dyDescent="0.25">
      <c r="A85" s="68">
        <v>11</v>
      </c>
      <c r="B85" s="69" t="s">
        <v>156</v>
      </c>
      <c r="C85" s="70"/>
      <c r="D85" s="71"/>
      <c r="E85" s="27"/>
      <c r="F85" s="28"/>
    </row>
    <row r="86" spans="1:6" ht="46.8" x14ac:dyDescent="0.3">
      <c r="A86" s="46" t="s">
        <v>22</v>
      </c>
      <c r="B86" s="72" t="s">
        <v>51</v>
      </c>
      <c r="C86" s="36" t="s">
        <v>0</v>
      </c>
      <c r="D86" s="49">
        <v>1</v>
      </c>
      <c r="E86" s="20"/>
      <c r="F86" s="20">
        <f>D86*E86</f>
        <v>0</v>
      </c>
    </row>
    <row r="87" spans="1:6" ht="62.4" x14ac:dyDescent="0.3">
      <c r="A87" s="46" t="s">
        <v>85</v>
      </c>
      <c r="B87" s="72" t="s">
        <v>52</v>
      </c>
      <c r="C87" s="36" t="s">
        <v>0</v>
      </c>
      <c r="D87" s="49">
        <v>1</v>
      </c>
      <c r="E87" s="20"/>
      <c r="F87" s="20">
        <f t="shared" ref="F87:F130" si="21">D87*E87</f>
        <v>0</v>
      </c>
    </row>
    <row r="88" spans="1:6" ht="46.8" x14ac:dyDescent="0.3">
      <c r="A88" s="46" t="s">
        <v>86</v>
      </c>
      <c r="B88" s="72" t="s">
        <v>53</v>
      </c>
      <c r="C88" s="36" t="s">
        <v>0</v>
      </c>
      <c r="D88" s="49">
        <v>2</v>
      </c>
      <c r="E88" s="20"/>
      <c r="F88" s="20">
        <f t="shared" si="21"/>
        <v>0</v>
      </c>
    </row>
    <row r="89" spans="1:6" ht="31.2" x14ac:dyDescent="0.3">
      <c r="A89" s="46" t="s">
        <v>87</v>
      </c>
      <c r="B89" s="72" t="s">
        <v>54</v>
      </c>
      <c r="C89" s="36" t="s">
        <v>0</v>
      </c>
      <c r="D89" s="49">
        <v>4</v>
      </c>
      <c r="E89" s="20"/>
      <c r="F89" s="20">
        <f t="shared" si="21"/>
        <v>0</v>
      </c>
    </row>
    <row r="90" spans="1:6" ht="31.2" x14ac:dyDescent="0.3">
      <c r="A90" s="46" t="s">
        <v>88</v>
      </c>
      <c r="B90" s="72" t="s">
        <v>55</v>
      </c>
      <c r="C90" s="36" t="s">
        <v>0</v>
      </c>
      <c r="D90" s="49">
        <v>2</v>
      </c>
      <c r="E90" s="20"/>
      <c r="F90" s="20">
        <f t="shared" si="21"/>
        <v>0</v>
      </c>
    </row>
    <row r="91" spans="1:6" ht="31.2" x14ac:dyDescent="0.3">
      <c r="A91" s="46" t="s">
        <v>89</v>
      </c>
      <c r="B91" s="72" t="s">
        <v>84</v>
      </c>
      <c r="C91" s="36" t="s">
        <v>0</v>
      </c>
      <c r="D91" s="49">
        <v>1</v>
      </c>
      <c r="E91" s="20"/>
      <c r="F91" s="20">
        <f t="shared" si="21"/>
        <v>0</v>
      </c>
    </row>
    <row r="92" spans="1:6" ht="31.2" x14ac:dyDescent="0.3">
      <c r="A92" s="46" t="s">
        <v>90</v>
      </c>
      <c r="B92" s="72" t="s">
        <v>157</v>
      </c>
      <c r="C92" s="36" t="s">
        <v>21</v>
      </c>
      <c r="D92" s="49">
        <v>1</v>
      </c>
      <c r="E92" s="20"/>
      <c r="F92" s="20">
        <f t="shared" si="21"/>
        <v>0</v>
      </c>
    </row>
    <row r="93" spans="1:6" ht="31.2" x14ac:dyDescent="0.3">
      <c r="A93" s="46" t="s">
        <v>91</v>
      </c>
      <c r="B93" s="72" t="s">
        <v>56</v>
      </c>
      <c r="C93" s="36" t="s">
        <v>0</v>
      </c>
      <c r="D93" s="49">
        <v>1</v>
      </c>
      <c r="E93" s="20"/>
      <c r="F93" s="20">
        <f t="shared" si="21"/>
        <v>0</v>
      </c>
    </row>
    <row r="94" spans="1:6" ht="31.2" x14ac:dyDescent="0.3">
      <c r="A94" s="46" t="s">
        <v>92</v>
      </c>
      <c r="B94" s="72" t="s">
        <v>57</v>
      </c>
      <c r="C94" s="36" t="s">
        <v>18</v>
      </c>
      <c r="D94" s="49">
        <v>5</v>
      </c>
      <c r="E94" s="20"/>
      <c r="F94" s="20">
        <f t="shared" si="21"/>
        <v>0</v>
      </c>
    </row>
    <row r="95" spans="1:6" ht="31.2" x14ac:dyDescent="0.3">
      <c r="A95" s="46" t="s">
        <v>93</v>
      </c>
      <c r="B95" s="72" t="s">
        <v>58</v>
      </c>
      <c r="C95" s="36" t="s">
        <v>21</v>
      </c>
      <c r="D95" s="49">
        <v>1</v>
      </c>
      <c r="E95" s="20"/>
      <c r="F95" s="20">
        <f t="shared" si="21"/>
        <v>0</v>
      </c>
    </row>
    <row r="96" spans="1:6" ht="31.2" x14ac:dyDescent="0.3">
      <c r="A96" s="46" t="s">
        <v>94</v>
      </c>
      <c r="B96" s="72" t="s">
        <v>59</v>
      </c>
      <c r="C96" s="36" t="s">
        <v>0</v>
      </c>
      <c r="D96" s="49">
        <v>3</v>
      </c>
      <c r="E96" s="20"/>
      <c r="F96" s="20">
        <f t="shared" si="21"/>
        <v>0</v>
      </c>
    </row>
    <row r="97" spans="1:6" ht="46.8" x14ac:dyDescent="0.3">
      <c r="A97" s="46" t="s">
        <v>95</v>
      </c>
      <c r="B97" s="72" t="s">
        <v>60</v>
      </c>
      <c r="C97" s="36" t="s">
        <v>0</v>
      </c>
      <c r="D97" s="49">
        <v>4</v>
      </c>
      <c r="E97" s="20"/>
      <c r="F97" s="20">
        <f t="shared" si="21"/>
        <v>0</v>
      </c>
    </row>
    <row r="98" spans="1:6" ht="31.2" x14ac:dyDescent="0.3">
      <c r="A98" s="46" t="s">
        <v>96</v>
      </c>
      <c r="B98" s="72" t="s">
        <v>61</v>
      </c>
      <c r="C98" s="36" t="s">
        <v>21</v>
      </c>
      <c r="D98" s="49">
        <v>1</v>
      </c>
      <c r="E98" s="20"/>
      <c r="F98" s="20">
        <f t="shared" si="21"/>
        <v>0</v>
      </c>
    </row>
    <row r="99" spans="1:6" ht="15.6" x14ac:dyDescent="0.3">
      <c r="A99" s="46" t="s">
        <v>97</v>
      </c>
      <c r="B99" s="72" t="s">
        <v>62</v>
      </c>
      <c r="C99" s="36" t="s">
        <v>18</v>
      </c>
      <c r="D99" s="49">
        <v>330</v>
      </c>
      <c r="E99" s="20"/>
      <c r="F99" s="20">
        <f t="shared" si="21"/>
        <v>0</v>
      </c>
    </row>
    <row r="100" spans="1:6" ht="31.2" x14ac:dyDescent="0.3">
      <c r="A100" s="46" t="s">
        <v>98</v>
      </c>
      <c r="B100" s="72" t="s">
        <v>63</v>
      </c>
      <c r="C100" s="36" t="s">
        <v>18</v>
      </c>
      <c r="D100" s="49">
        <v>90</v>
      </c>
      <c r="E100" s="20"/>
      <c r="F100" s="20">
        <f t="shared" si="21"/>
        <v>0</v>
      </c>
    </row>
    <row r="101" spans="1:6" ht="15.6" x14ac:dyDescent="0.3">
      <c r="A101" s="46" t="s">
        <v>99</v>
      </c>
      <c r="B101" s="72" t="s">
        <v>64</v>
      </c>
      <c r="C101" s="36" t="s">
        <v>18</v>
      </c>
      <c r="D101" s="49">
        <v>180</v>
      </c>
      <c r="E101" s="20"/>
      <c r="F101" s="20">
        <f t="shared" si="21"/>
        <v>0</v>
      </c>
    </row>
    <row r="102" spans="1:6" ht="15.6" x14ac:dyDescent="0.3">
      <c r="A102" s="46" t="s">
        <v>100</v>
      </c>
      <c r="B102" s="72" t="s">
        <v>65</v>
      </c>
      <c r="C102" s="36" t="s">
        <v>18</v>
      </c>
      <c r="D102" s="49">
        <v>28</v>
      </c>
      <c r="E102" s="20"/>
      <c r="F102" s="20">
        <f t="shared" si="21"/>
        <v>0</v>
      </c>
    </row>
    <row r="103" spans="1:6" ht="15.6" x14ac:dyDescent="0.3">
      <c r="A103" s="46" t="s">
        <v>101</v>
      </c>
      <c r="B103" s="72" t="s">
        <v>66</v>
      </c>
      <c r="C103" s="36" t="s">
        <v>18</v>
      </c>
      <c r="D103" s="49">
        <v>70</v>
      </c>
      <c r="E103" s="20"/>
      <c r="F103" s="20">
        <f t="shared" si="21"/>
        <v>0</v>
      </c>
    </row>
    <row r="104" spans="1:6" ht="15.6" x14ac:dyDescent="0.3">
      <c r="A104" s="46" t="s">
        <v>102</v>
      </c>
      <c r="B104" s="72" t="s">
        <v>67</v>
      </c>
      <c r="C104" s="36" t="s">
        <v>18</v>
      </c>
      <c r="D104" s="49">
        <v>70</v>
      </c>
      <c r="E104" s="20"/>
      <c r="F104" s="20">
        <f t="shared" si="21"/>
        <v>0</v>
      </c>
    </row>
    <row r="105" spans="1:6" ht="15.6" x14ac:dyDescent="0.3">
      <c r="A105" s="46" t="s">
        <v>103</v>
      </c>
      <c r="B105" s="72" t="s">
        <v>68</v>
      </c>
      <c r="C105" s="36" t="s">
        <v>18</v>
      </c>
      <c r="D105" s="49">
        <v>30</v>
      </c>
      <c r="E105" s="20"/>
      <c r="F105" s="20">
        <f t="shared" si="21"/>
        <v>0</v>
      </c>
    </row>
    <row r="106" spans="1:6" ht="46.8" x14ac:dyDescent="0.3">
      <c r="A106" s="46" t="s">
        <v>104</v>
      </c>
      <c r="B106" s="72" t="s">
        <v>158</v>
      </c>
      <c r="C106" s="36" t="s">
        <v>129</v>
      </c>
      <c r="D106" s="49">
        <v>280</v>
      </c>
      <c r="E106" s="20"/>
      <c r="F106" s="20">
        <f t="shared" si="21"/>
        <v>0</v>
      </c>
    </row>
    <row r="107" spans="1:6" ht="46.8" x14ac:dyDescent="0.3">
      <c r="A107" s="46" t="s">
        <v>105</v>
      </c>
      <c r="B107" s="72" t="s">
        <v>69</v>
      </c>
      <c r="C107" s="36" t="s">
        <v>0</v>
      </c>
      <c r="D107" s="49">
        <v>130</v>
      </c>
      <c r="E107" s="20"/>
      <c r="F107" s="20">
        <f t="shared" si="21"/>
        <v>0</v>
      </c>
    </row>
    <row r="108" spans="1:6" ht="46.8" x14ac:dyDescent="0.3">
      <c r="A108" s="46" t="s">
        <v>106</v>
      </c>
      <c r="B108" s="72" t="s">
        <v>70</v>
      </c>
      <c r="C108" s="36" t="s">
        <v>0</v>
      </c>
      <c r="D108" s="49">
        <v>35</v>
      </c>
      <c r="E108" s="20"/>
      <c r="F108" s="20">
        <f t="shared" si="21"/>
        <v>0</v>
      </c>
    </row>
    <row r="109" spans="1:6" ht="46.8" x14ac:dyDescent="0.3">
      <c r="A109" s="46" t="s">
        <v>107</v>
      </c>
      <c r="B109" s="72" t="s">
        <v>159</v>
      </c>
      <c r="C109" s="36" t="s">
        <v>0</v>
      </c>
      <c r="D109" s="49">
        <v>21</v>
      </c>
      <c r="E109" s="20"/>
      <c r="F109" s="20">
        <f t="shared" si="21"/>
        <v>0</v>
      </c>
    </row>
    <row r="110" spans="1:6" ht="46.8" x14ac:dyDescent="0.3">
      <c r="A110" s="46" t="s">
        <v>108</v>
      </c>
      <c r="B110" s="72" t="s">
        <v>71</v>
      </c>
      <c r="C110" s="36" t="s">
        <v>0</v>
      </c>
      <c r="D110" s="49">
        <v>16</v>
      </c>
      <c r="E110" s="20"/>
      <c r="F110" s="20">
        <f t="shared" si="21"/>
        <v>0</v>
      </c>
    </row>
    <row r="111" spans="1:6" ht="31.2" x14ac:dyDescent="0.3">
      <c r="A111" s="46" t="s">
        <v>109</v>
      </c>
      <c r="B111" s="72" t="s">
        <v>72</v>
      </c>
      <c r="C111" s="36" t="s">
        <v>0</v>
      </c>
      <c r="D111" s="49">
        <v>65</v>
      </c>
      <c r="E111" s="20"/>
      <c r="F111" s="20">
        <f t="shared" si="21"/>
        <v>0</v>
      </c>
    </row>
    <row r="112" spans="1:6" ht="46.8" x14ac:dyDescent="0.3">
      <c r="A112" s="46" t="s">
        <v>110</v>
      </c>
      <c r="B112" s="72" t="s">
        <v>73</v>
      </c>
      <c r="C112" s="36" t="s">
        <v>0</v>
      </c>
      <c r="D112" s="49">
        <v>32</v>
      </c>
      <c r="E112" s="20"/>
      <c r="F112" s="20">
        <f t="shared" si="21"/>
        <v>0</v>
      </c>
    </row>
    <row r="113" spans="1:6" ht="46.8" x14ac:dyDescent="0.3">
      <c r="A113" s="46" t="s">
        <v>111</v>
      </c>
      <c r="B113" s="72" t="s">
        <v>194</v>
      </c>
      <c r="C113" s="36" t="s">
        <v>0</v>
      </c>
      <c r="D113" s="49">
        <v>1</v>
      </c>
      <c r="E113" s="20"/>
      <c r="F113" s="20">
        <f t="shared" si="21"/>
        <v>0</v>
      </c>
    </row>
    <row r="114" spans="1:6" ht="31.2" x14ac:dyDescent="0.3">
      <c r="A114" s="46" t="s">
        <v>112</v>
      </c>
      <c r="B114" s="72" t="s">
        <v>160</v>
      </c>
      <c r="C114" s="36" t="s">
        <v>0</v>
      </c>
      <c r="D114" s="49">
        <v>1</v>
      </c>
      <c r="E114" s="20"/>
      <c r="F114" s="20">
        <f t="shared" si="21"/>
        <v>0</v>
      </c>
    </row>
    <row r="115" spans="1:6" ht="46.8" x14ac:dyDescent="0.3">
      <c r="A115" s="46" t="s">
        <v>113</v>
      </c>
      <c r="B115" s="72" t="s">
        <v>74</v>
      </c>
      <c r="C115" s="36" t="s">
        <v>0</v>
      </c>
      <c r="D115" s="49">
        <v>20</v>
      </c>
      <c r="E115" s="20"/>
      <c r="F115" s="20">
        <f t="shared" si="21"/>
        <v>0</v>
      </c>
    </row>
    <row r="116" spans="1:6" ht="78" x14ac:dyDescent="0.3">
      <c r="A116" s="46" t="s">
        <v>114</v>
      </c>
      <c r="B116" s="73" t="s">
        <v>198</v>
      </c>
      <c r="C116" s="36" t="s">
        <v>0</v>
      </c>
      <c r="D116" s="49">
        <v>1</v>
      </c>
      <c r="E116" s="20"/>
      <c r="F116" s="20">
        <f t="shared" si="21"/>
        <v>0</v>
      </c>
    </row>
    <row r="117" spans="1:6" ht="31.2" x14ac:dyDescent="0.3">
      <c r="A117" s="46" t="s">
        <v>115</v>
      </c>
      <c r="B117" s="72" t="s">
        <v>195</v>
      </c>
      <c r="C117" s="36" t="s">
        <v>0</v>
      </c>
      <c r="D117" s="49">
        <v>4</v>
      </c>
      <c r="E117" s="20"/>
      <c r="F117" s="20">
        <f t="shared" si="21"/>
        <v>0</v>
      </c>
    </row>
    <row r="118" spans="1:6" ht="46.8" x14ac:dyDescent="0.3">
      <c r="A118" s="46" t="s">
        <v>116</v>
      </c>
      <c r="B118" s="72" t="s">
        <v>75</v>
      </c>
      <c r="C118" s="36" t="s">
        <v>0</v>
      </c>
      <c r="D118" s="49">
        <v>22</v>
      </c>
      <c r="E118" s="20"/>
      <c r="F118" s="20">
        <f t="shared" si="21"/>
        <v>0</v>
      </c>
    </row>
    <row r="119" spans="1:6" ht="46.8" x14ac:dyDescent="0.3">
      <c r="A119" s="46" t="s">
        <v>117</v>
      </c>
      <c r="B119" s="72" t="s">
        <v>76</v>
      </c>
      <c r="C119" s="36" t="s">
        <v>0</v>
      </c>
      <c r="D119" s="49">
        <v>6</v>
      </c>
      <c r="E119" s="20"/>
      <c r="F119" s="20">
        <f t="shared" si="21"/>
        <v>0</v>
      </c>
    </row>
    <row r="120" spans="1:6" ht="31.2" x14ac:dyDescent="0.3">
      <c r="A120" s="46" t="s">
        <v>118</v>
      </c>
      <c r="B120" s="72" t="s">
        <v>77</v>
      </c>
      <c r="C120" s="36" t="s">
        <v>0</v>
      </c>
      <c r="D120" s="49">
        <v>25</v>
      </c>
      <c r="E120" s="20"/>
      <c r="F120" s="20">
        <f t="shared" si="21"/>
        <v>0</v>
      </c>
    </row>
    <row r="121" spans="1:6" ht="46.8" x14ac:dyDescent="0.3">
      <c r="A121" s="46" t="s">
        <v>119</v>
      </c>
      <c r="B121" s="72" t="s">
        <v>78</v>
      </c>
      <c r="C121" s="36" t="s">
        <v>0</v>
      </c>
      <c r="D121" s="49">
        <v>9</v>
      </c>
      <c r="E121" s="20"/>
      <c r="F121" s="20">
        <f t="shared" si="21"/>
        <v>0</v>
      </c>
    </row>
    <row r="122" spans="1:6" ht="31.2" x14ac:dyDescent="0.3">
      <c r="A122" s="46" t="s">
        <v>120</v>
      </c>
      <c r="B122" s="72" t="s">
        <v>79</v>
      </c>
      <c r="C122" s="36" t="s">
        <v>0</v>
      </c>
      <c r="D122" s="49">
        <v>12</v>
      </c>
      <c r="E122" s="20"/>
      <c r="F122" s="20">
        <f t="shared" si="21"/>
        <v>0</v>
      </c>
    </row>
    <row r="123" spans="1:6" ht="54.6" customHeight="1" x14ac:dyDescent="0.3">
      <c r="A123" s="46" t="s">
        <v>121</v>
      </c>
      <c r="B123" s="72" t="s">
        <v>161</v>
      </c>
      <c r="C123" s="36" t="s">
        <v>0</v>
      </c>
      <c r="D123" s="49">
        <v>2</v>
      </c>
      <c r="E123" s="20"/>
      <c r="F123" s="20">
        <f t="shared" si="21"/>
        <v>0</v>
      </c>
    </row>
    <row r="124" spans="1:6" ht="62.4" x14ac:dyDescent="0.3">
      <c r="A124" s="46" t="s">
        <v>122</v>
      </c>
      <c r="B124" s="72" t="s">
        <v>80</v>
      </c>
      <c r="C124" s="36" t="s">
        <v>0</v>
      </c>
      <c r="D124" s="49">
        <v>16</v>
      </c>
      <c r="E124" s="20"/>
      <c r="F124" s="20">
        <f t="shared" si="21"/>
        <v>0</v>
      </c>
    </row>
    <row r="125" spans="1:6" ht="31.2" x14ac:dyDescent="0.3">
      <c r="A125" s="46" t="s">
        <v>123</v>
      </c>
      <c r="B125" s="72" t="s">
        <v>81</v>
      </c>
      <c r="C125" s="36" t="s">
        <v>0</v>
      </c>
      <c r="D125" s="49">
        <v>1</v>
      </c>
      <c r="E125" s="20"/>
      <c r="F125" s="20">
        <f t="shared" si="21"/>
        <v>0</v>
      </c>
    </row>
    <row r="126" spans="1:6" ht="62.4" x14ac:dyDescent="0.3">
      <c r="A126" s="46" t="s">
        <v>124</v>
      </c>
      <c r="B126" s="72" t="s">
        <v>82</v>
      </c>
      <c r="C126" s="36" t="s">
        <v>18</v>
      </c>
      <c r="D126" s="49">
        <v>11</v>
      </c>
      <c r="E126" s="20"/>
      <c r="F126" s="20">
        <f t="shared" si="21"/>
        <v>0</v>
      </c>
    </row>
    <row r="127" spans="1:6" ht="35.549999999999997" customHeight="1" x14ac:dyDescent="0.3">
      <c r="A127" s="46" t="s">
        <v>125</v>
      </c>
      <c r="B127" s="72" t="s">
        <v>196</v>
      </c>
      <c r="C127" s="36" t="s">
        <v>0</v>
      </c>
      <c r="D127" s="49">
        <v>20</v>
      </c>
      <c r="E127" s="20"/>
      <c r="F127" s="20">
        <f t="shared" si="21"/>
        <v>0</v>
      </c>
    </row>
    <row r="128" spans="1:6" ht="31.2" x14ac:dyDescent="0.3">
      <c r="A128" s="46" t="s">
        <v>126</v>
      </c>
      <c r="B128" s="72" t="s">
        <v>197</v>
      </c>
      <c r="C128" s="36" t="s">
        <v>0</v>
      </c>
      <c r="D128" s="49">
        <v>10</v>
      </c>
      <c r="E128" s="20"/>
      <c r="F128" s="20">
        <f t="shared" si="21"/>
        <v>0</v>
      </c>
    </row>
    <row r="129" spans="1:6" ht="93.6" x14ac:dyDescent="0.3">
      <c r="A129" s="46" t="s">
        <v>127</v>
      </c>
      <c r="B129" s="72" t="s">
        <v>199</v>
      </c>
      <c r="C129" s="36" t="s">
        <v>21</v>
      </c>
      <c r="D129" s="49">
        <v>1</v>
      </c>
      <c r="E129" s="20"/>
      <c r="F129" s="20">
        <f t="shared" si="21"/>
        <v>0</v>
      </c>
    </row>
    <row r="130" spans="1:6" ht="93.6" x14ac:dyDescent="0.3">
      <c r="A130" s="46" t="s">
        <v>128</v>
      </c>
      <c r="B130" s="72" t="s">
        <v>83</v>
      </c>
      <c r="C130" s="36" t="s">
        <v>18</v>
      </c>
      <c r="D130" s="49">
        <v>70</v>
      </c>
      <c r="E130" s="20"/>
      <c r="F130" s="20">
        <f t="shared" si="21"/>
        <v>0</v>
      </c>
    </row>
    <row r="131" spans="1:6" ht="15.6" x14ac:dyDescent="0.3">
      <c r="A131" s="46"/>
      <c r="B131" s="56"/>
      <c r="C131" s="36"/>
      <c r="D131" s="49"/>
      <c r="E131" s="14"/>
      <c r="F131" s="21"/>
    </row>
    <row r="132" spans="1:6" ht="15.6" x14ac:dyDescent="0.25">
      <c r="A132" s="79" t="s">
        <v>43</v>
      </c>
      <c r="B132" s="79"/>
      <c r="C132" s="74"/>
      <c r="D132" s="75"/>
      <c r="E132" s="29"/>
      <c r="F132" s="30">
        <f>SUM(F14:F131)</f>
        <v>0</v>
      </c>
    </row>
    <row r="133" spans="1:6" ht="15.6" x14ac:dyDescent="0.25">
      <c r="A133" s="74"/>
      <c r="B133" s="74"/>
      <c r="C133" s="74"/>
      <c r="D133" s="75"/>
      <c r="E133" s="29"/>
      <c r="F133" s="30"/>
    </row>
  </sheetData>
  <sheetProtection algorithmName="SHA-512" hashValue="1WELJnZC41OwPre2tEPkEMfNUbPOtClOMuwPULDKhssZXnEftW3vcJikUIPJdTIJQLzLYeZR8EkNoFJ8p0FIAA==" saltValue="g1Xhyp25KBMlazBcsAoG4w==" spinCount="100000" sheet="1" objects="1" scenarios="1"/>
  <protectedRanges>
    <protectedRange sqref="B64:B65" name="Range2_44_2_1_1_2_2"/>
  </protectedRanges>
  <mergeCells count="13">
    <mergeCell ref="B6:F6"/>
    <mergeCell ref="A132:B132"/>
    <mergeCell ref="A12:F12"/>
    <mergeCell ref="A1:F1"/>
    <mergeCell ref="B2:F2"/>
    <mergeCell ref="B3:F3"/>
    <mergeCell ref="B4:F4"/>
    <mergeCell ref="B5:F5"/>
    <mergeCell ref="B7:F7"/>
    <mergeCell ref="B8:F8"/>
    <mergeCell ref="B9:F9"/>
    <mergeCell ref="B10:F10"/>
    <mergeCell ref="B11:F11"/>
  </mergeCells>
  <printOptions horizontalCentered="1"/>
  <pageMargins left="0.59055118110236204" right="0.59055118110236204" top="0.25" bottom="0.39370078740157499" header="0.31496062992126" footer="0.31496062992126"/>
  <pageSetup paperSize="9" scale="60" fitToHeight="0" orientation="portrait" r:id="rId1"/>
  <headerFooter>
    <oddFooter xml:space="preserve">&amp;LPHCC in Domiz&amp;C&amp;P of &amp;N&amp;RPrepared by Technical Unit </oddFooter>
  </headerFooter>
  <customProperties>
    <customPr name="layoutContexts"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2023-01-11T11:44:23Z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2022-11-08T11:17:03Z</vt:filetime>
  </property>
</Properties>
</file>