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SABUMUR\Desktop\Diffa\Dossier 2022\Achat 2022\RFP 024 REHABILITATION BATIMENT UNHCR TILLABERI.zipRFP 024 REHABILITATION BATIMENT UNHCR TILLABERI\"/>
    </mc:Choice>
  </mc:AlternateContent>
  <xr:revisionPtr revIDLastSave="0" documentId="13_ncr:1_{9A0AEDB8-875F-4E13-AC20-9C7275C8D67C}" xr6:coauthVersionLast="47" xr6:coauthVersionMax="47" xr10:uidLastSave="{00000000-0000-0000-0000-000000000000}"/>
  <bookViews>
    <workbookView xWindow="-110" yWindow="-110" windowWidth="19420" windowHeight="10420" tabRatio="928" xr2:uid="{00000000-000D-0000-FFFF-FFFF00000000}"/>
  </bookViews>
  <sheets>
    <sheet name="c1 devis estimatif et quantitat" sheetId="88" r:id="rId1"/>
  </sheets>
  <definedNames>
    <definedName name="_xlnm.Print_Area" localSheetId="0">'c1 devis estimatif et quantitat'!$A$2:$F$72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88" l="1"/>
  <c r="F18" i="88"/>
  <c r="F22" i="88"/>
  <c r="F28" i="88"/>
  <c r="F36" i="88"/>
  <c r="F42" i="88"/>
  <c r="F53" i="88"/>
  <c r="F66" i="88"/>
  <c r="F72" i="88"/>
  <c r="F74" i="88"/>
</calcChain>
</file>

<file path=xl/sharedStrings.xml><?xml version="1.0" encoding="utf-8"?>
<sst xmlns="http://schemas.openxmlformats.org/spreadsheetml/2006/main" count="174" uniqueCount="131">
  <si>
    <t>ff</t>
  </si>
  <si>
    <t>m²</t>
  </si>
  <si>
    <t>TERRASSEMENT</t>
  </si>
  <si>
    <t>m3</t>
  </si>
  <si>
    <t>Remblais des fouilles</t>
  </si>
  <si>
    <t>Béton de propreté</t>
  </si>
  <si>
    <t>Béton armé pour chaînage bas</t>
  </si>
  <si>
    <t>ml</t>
  </si>
  <si>
    <t>u</t>
  </si>
  <si>
    <t>Réf</t>
  </si>
  <si>
    <t>Maçonnerie en agglos creux de 15x20x40</t>
  </si>
  <si>
    <t>CHARPENTE/ COUVERTURE</t>
  </si>
  <si>
    <t>2.1</t>
  </si>
  <si>
    <t>2.2</t>
  </si>
  <si>
    <t>2.3</t>
  </si>
  <si>
    <t>2.4</t>
  </si>
  <si>
    <t>2.5</t>
  </si>
  <si>
    <t xml:space="preserve">Quantité        </t>
  </si>
  <si>
    <t>Béton armé pour linteaux</t>
  </si>
  <si>
    <t>Faux plafond en contre plaqué de 5 mm</t>
  </si>
  <si>
    <t>F et P d'interrupteur simple allumage</t>
  </si>
  <si>
    <t>Implantation du bâtiment</t>
  </si>
  <si>
    <t>5.2</t>
  </si>
  <si>
    <t>F et P de prise de courant 16A 2P+T</t>
  </si>
  <si>
    <t>F et P de réglette étanche avec tube fluo de 120</t>
  </si>
  <si>
    <t>F et P de réglette avec tube fluo de 60</t>
  </si>
  <si>
    <t>Cours de panne IPN 80</t>
  </si>
  <si>
    <t>ÉLECTRICITÉ - CLIMATISATION</t>
  </si>
  <si>
    <t>4.1</t>
  </si>
  <si>
    <t>4.2</t>
  </si>
  <si>
    <t>4.3</t>
  </si>
  <si>
    <t>FONDATION</t>
  </si>
  <si>
    <t>Feutres bitumeux</t>
  </si>
  <si>
    <t>6.1</t>
  </si>
  <si>
    <t>6.2</t>
  </si>
  <si>
    <t>7.3</t>
  </si>
  <si>
    <t>7.4</t>
  </si>
  <si>
    <t>7.5</t>
  </si>
  <si>
    <t>8.1</t>
  </si>
  <si>
    <t>8.2</t>
  </si>
  <si>
    <t>8.3</t>
  </si>
  <si>
    <t>8.4</t>
  </si>
  <si>
    <t>8.5</t>
  </si>
  <si>
    <t>8.7</t>
  </si>
  <si>
    <t xml:space="preserve">ENDUIT ET REVÊTEMENT </t>
  </si>
  <si>
    <t xml:space="preserve">DÉSIGNATION </t>
  </si>
  <si>
    <t>Fourniture et pose de:</t>
  </si>
  <si>
    <t>F et P de brasseur d'air avec rhéostat</t>
  </si>
  <si>
    <t>PEINTURE, VITRERIE</t>
  </si>
  <si>
    <t>1.2</t>
  </si>
  <si>
    <t>1.3</t>
  </si>
  <si>
    <t>1.4</t>
  </si>
  <si>
    <t>6.4</t>
  </si>
  <si>
    <t>7.1</t>
  </si>
  <si>
    <t>8.6</t>
  </si>
  <si>
    <t>8.8</t>
  </si>
  <si>
    <t>8.10</t>
  </si>
  <si>
    <t>5.3</t>
  </si>
  <si>
    <t>Béton armé pour marches d'accès</t>
  </si>
  <si>
    <t>5.4</t>
  </si>
  <si>
    <t>5.6</t>
  </si>
  <si>
    <t>PLANCHER AU SOL</t>
  </si>
  <si>
    <t>MACONNERIE - BETON ARMÉ</t>
  </si>
  <si>
    <t>Béton armé pour chaînage haut</t>
  </si>
  <si>
    <t xml:space="preserve">Plinthe mural </t>
  </si>
  <si>
    <t xml:space="preserve">F et P de réglette avec tube fluo de 120 </t>
  </si>
  <si>
    <t>7.7</t>
  </si>
  <si>
    <t>7.8</t>
  </si>
  <si>
    <t>Carreaux 30x30 au sol</t>
  </si>
  <si>
    <t>Fouilles en rigoles pour semelles (fonds de fouilles 1,00 m)</t>
  </si>
  <si>
    <t>Remblais latéritique compacte a 35cm d'epaisseur</t>
  </si>
  <si>
    <t>Tube carré de 50 lourd</t>
  </si>
  <si>
    <t>35.6</t>
  </si>
  <si>
    <t xml:space="preserve">Branchement en énergie électrique au reseau du grand batiment </t>
  </si>
  <si>
    <t xml:space="preserve">Enduit intérieur </t>
  </si>
  <si>
    <t>Enduit extérieur</t>
  </si>
  <si>
    <t>Foureautage et filerie de distribution avec file standard ingelec</t>
  </si>
  <si>
    <t>Peinture vernis sur faux plafon</t>
  </si>
  <si>
    <t>1.1</t>
  </si>
  <si>
    <t>3.1</t>
  </si>
  <si>
    <t>3.2</t>
  </si>
  <si>
    <t>4.5</t>
  </si>
  <si>
    <t>5.1</t>
  </si>
  <si>
    <t>5.5</t>
  </si>
  <si>
    <t>6.3</t>
  </si>
  <si>
    <t>7.2</t>
  </si>
  <si>
    <t>7.6</t>
  </si>
  <si>
    <t>8.9</t>
  </si>
  <si>
    <t>Prix unitaire en FCFA</t>
  </si>
  <si>
    <t>Prix total en FCFA Hors Taxes</t>
  </si>
  <si>
    <t>Béton armé pour semelles filantes epaisseur 20cm dosé a 350kg/m3</t>
  </si>
  <si>
    <t xml:space="preserve">Béton armé pour poteaux elevation </t>
  </si>
  <si>
    <r>
      <t>Grille d'aeration de 20</t>
    </r>
    <r>
      <rPr>
        <sz val="10"/>
        <rFont val="Calibri"/>
        <family val="2"/>
      </rPr>
      <t>×</t>
    </r>
    <r>
      <rPr>
        <sz val="10"/>
        <rFont val="Arial"/>
        <family val="2"/>
      </rPr>
      <t>20</t>
    </r>
  </si>
  <si>
    <t>F/P porte métallique pleine de 80x220</t>
  </si>
  <si>
    <t xml:space="preserve">F/P châssis vitré porte double en alu de 140x220 </t>
  </si>
  <si>
    <t>F/P châssis vitré en alu de 60x60</t>
  </si>
  <si>
    <t>F/P Plaquette de dénomination ''salle de sport'' 80*60</t>
  </si>
  <si>
    <t xml:space="preserve">F et P de split 2 CV avec toute suggestion </t>
  </si>
  <si>
    <t xml:space="preserve">F/P grille de  fenêtre métallique  de 120x120 </t>
  </si>
  <si>
    <t xml:space="preserve">F/P grille de fenêtre métallique de 60x60 </t>
  </si>
  <si>
    <t>F/P châssis vitré en alu de 120x120</t>
  </si>
  <si>
    <t>F/P grille de porte métallique double battant de 140x220</t>
  </si>
  <si>
    <t>Béton armé pour dallage de forme d'aire(avec trellis)</t>
  </si>
  <si>
    <t>Soubassement en agglos pleins de 20x20x40</t>
  </si>
  <si>
    <t>Enduit peinture lavable sur murs interieurs</t>
  </si>
  <si>
    <t xml:space="preserve">F/P coffret avec toute suggestion </t>
  </si>
  <si>
    <t>8.11</t>
  </si>
  <si>
    <t xml:space="preserve">Béton armé pour poteaux amorce </t>
  </si>
  <si>
    <t>Couverture en bac aluminium 35/100</t>
  </si>
  <si>
    <t>MENUISERIE-ALU-METALLIQUE</t>
  </si>
  <si>
    <t>Mise de prise a terre du bâtiment</t>
  </si>
  <si>
    <t>Peinture lavable sur mur exterieur</t>
  </si>
  <si>
    <t>Peinture sur meuiserie metallique</t>
  </si>
  <si>
    <t>9.1</t>
  </si>
  <si>
    <t>9.2</t>
  </si>
  <si>
    <t>9.3</t>
  </si>
  <si>
    <t>9.4</t>
  </si>
  <si>
    <t>Les prix unitaires comprennent la fourniture et l'installation complete y/c toutes sujétions</t>
  </si>
  <si>
    <t xml:space="preserve">Unité </t>
  </si>
  <si>
    <t>SOUS TOTAL 1-TERRASSEMENT</t>
  </si>
  <si>
    <t>SOUS TOTAL 2 FONDATION</t>
  </si>
  <si>
    <t>SOUS TOTAL 3- PLANCHER AU SOL</t>
  </si>
  <si>
    <t>SOUS TOTAL 4- MACONNERIE - BETON ARMÉ</t>
  </si>
  <si>
    <t>SOUS TOTAL 5- CHARPENTE/ COUVERTURE</t>
  </si>
  <si>
    <t xml:space="preserve">SOUS TOTAL 6- ENDUIT ET REVÊTEMENT </t>
  </si>
  <si>
    <t>SOUS TOTAL 7 - MENUISERIE-ALU-METALLIQUE</t>
  </si>
  <si>
    <t>SOUS TOTAL 8 - ÉLECTRICITÉ - CLIMATISATION</t>
  </si>
  <si>
    <t>SOUS TOTAL 9 - PEINTURE, VITRERIE</t>
  </si>
  <si>
    <t xml:space="preserve">TOTAL GENERAL </t>
  </si>
  <si>
    <t>LOT 01: CONSRTUCTION D'UNE SALLE DE SPORT</t>
  </si>
  <si>
    <t xml:space="preserve">CADRE DE DEVIS QUANTITATIF ET ESTIMATIF DES TRAVAUX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</si>
</sst>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164" formatCode="_-* #,##0.00\ _F_-;\-* #,##0.00\ _F_-;_-* &quot;-&quot;??\ _F_-;_-@_-"/>
    <numFmt numFmtId="165" formatCode="_-* #,##0\ _F_-;\-* #,##0\ _F_-;_-* &quot;-&quot;??\ _F_-;_-@_-"/>
    <numFmt numFmtId="166" formatCode="0.000"/>
    <numFmt numFmtId="167" formatCode="_-* #,##0.00\ [$€-1]_-;\-* #,##0.00\ [$€-1]_-;_-* &quot;-&quot;??\ [$€-1]_-"/>
    <numFmt numFmtId="168" formatCode="_-* #,##0\ [$XOF]_-;\-* #,##0\ [$XOF]_-;_-* &quot;-&quot;??\ [$XOF]_-;_-@_-"/>
  </numFmts>
  <fonts count="14" x14ac:knownFonts="1">
    <font>
      <sz val="10"/>
      <name val="Times New Roman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b/>
      <sz val="10"/>
      <color theme="1"/>
      <name val="Arial"/>
      <family val="2"/>
    </font>
    <font>
      <sz val="10"/>
      <name val="Calibri"/>
      <family val="2"/>
    </font>
    <font>
      <sz val="10"/>
      <name val="Times New Roman"/>
      <family val="1"/>
    </font>
    <font>
      <sz val="14"/>
      <name val="Calibri Light"/>
      <family val="2"/>
      <scheme val="major"/>
    </font>
    <font>
      <b/>
      <i/>
      <sz val="10"/>
      <name val="Arial"/>
      <family val="2"/>
    </font>
    <font>
      <i/>
      <sz val="10"/>
      <name val="Arial"/>
      <family val="2"/>
    </font>
    <font>
      <b/>
      <sz val="16"/>
      <color rgb="FFFF0000"/>
      <name val="Times New Roman"/>
      <family val="1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8" fillId="0" borderId="0" applyFont="0" applyFill="0" applyBorder="0" applyAlignment="0" applyProtection="0"/>
    <xf numFmtId="0" fontId="2" fillId="0" borderId="0"/>
  </cellStyleXfs>
  <cellXfs count="81">
    <xf numFmtId="0" fontId="0" fillId="0" borderId="0" xfId="0"/>
    <xf numFmtId="3" fontId="3" fillId="0" borderId="0" xfId="0" applyNumberFormat="1" applyFont="1" applyFill="1" applyAlignment="1">
      <alignment horizontal="left"/>
    </xf>
    <xf numFmtId="3" fontId="4" fillId="0" borderId="0" xfId="0" applyNumberFormat="1" applyFont="1" applyFill="1"/>
    <xf numFmtId="0" fontId="3" fillId="0" borderId="0" xfId="0" applyFont="1" applyFill="1"/>
    <xf numFmtId="166" fontId="3" fillId="0" borderId="0" xfId="0" applyNumberFormat="1" applyFont="1" applyFill="1"/>
    <xf numFmtId="0" fontId="3" fillId="0" borderId="0" xfId="0" applyFont="1" applyFill="1" applyBorder="1"/>
    <xf numFmtId="165" fontId="3" fillId="0" borderId="7" xfId="2" applyNumberFormat="1" applyFont="1" applyFill="1" applyBorder="1" applyAlignment="1">
      <alignment horizontal="left"/>
    </xf>
    <xf numFmtId="165" fontId="3" fillId="0" borderId="7" xfId="2" applyNumberFormat="1" applyFont="1" applyFill="1" applyBorder="1"/>
    <xf numFmtId="0" fontId="3" fillId="0" borderId="7" xfId="0" applyFont="1" applyFill="1" applyBorder="1"/>
    <xf numFmtId="165" fontId="4" fillId="0" borderId="1" xfId="2" applyNumberFormat="1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2" xfId="0" applyFont="1" applyFill="1" applyBorder="1" applyAlignment="1"/>
    <xf numFmtId="0" fontId="2" fillId="0" borderId="7" xfId="0" applyFont="1" applyFill="1" applyBorder="1"/>
    <xf numFmtId="165" fontId="2" fillId="0" borderId="7" xfId="2" applyNumberFormat="1" applyFont="1" applyFill="1" applyBorder="1" applyAlignment="1">
      <alignment horizontal="left"/>
    </xf>
    <xf numFmtId="165" fontId="2" fillId="0" borderId="1" xfId="2" applyNumberFormat="1" applyFont="1" applyFill="1" applyBorder="1"/>
    <xf numFmtId="0" fontId="2" fillId="0" borderId="7" xfId="3" applyFont="1" applyFill="1" applyBorder="1"/>
    <xf numFmtId="165" fontId="2" fillId="0" borderId="7" xfId="2" applyNumberFormat="1" applyFont="1" applyFill="1" applyBorder="1"/>
    <xf numFmtId="0" fontId="4" fillId="0" borderId="2" xfId="0" applyFont="1" applyFill="1" applyBorder="1" applyAlignment="1"/>
    <xf numFmtId="0" fontId="2" fillId="0" borderId="7" xfId="0" applyFont="1" applyFill="1" applyBorder="1" applyAlignment="1"/>
    <xf numFmtId="0" fontId="2" fillId="0" borderId="7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2" fillId="0" borderId="7" xfId="0" quotePrefix="1" applyFont="1" applyFill="1" applyBorder="1"/>
    <xf numFmtId="0" fontId="2" fillId="0" borderId="2" xfId="0" applyFont="1" applyFill="1" applyBorder="1" applyAlignment="1">
      <alignment horizontal="left"/>
    </xf>
    <xf numFmtId="165" fontId="2" fillId="0" borderId="6" xfId="2" applyNumberFormat="1" applyFont="1" applyFill="1" applyBorder="1" applyAlignment="1">
      <alignment horizontal="left" wrapText="1"/>
    </xf>
    <xf numFmtId="165" fontId="2" fillId="0" borderId="5" xfId="2" applyNumberFormat="1" applyFont="1" applyFill="1" applyBorder="1" applyAlignment="1">
      <alignment horizontal="left" wrapText="1"/>
    </xf>
    <xf numFmtId="165" fontId="2" fillId="0" borderId="6" xfId="2" applyNumberFormat="1" applyFont="1" applyFill="1" applyBorder="1" applyAlignment="1">
      <alignment horizontal="left" vertical="top" wrapText="1"/>
    </xf>
    <xf numFmtId="165" fontId="2" fillId="0" borderId="5" xfId="2" applyNumberFormat="1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right"/>
    </xf>
    <xf numFmtId="166" fontId="3" fillId="0" borderId="7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right"/>
    </xf>
    <xf numFmtId="166" fontId="2" fillId="0" borderId="7" xfId="0" applyNumberFormat="1" applyFont="1" applyFill="1" applyBorder="1" applyAlignment="1">
      <alignment horizontal="right"/>
    </xf>
    <xf numFmtId="2" fontId="2" fillId="0" borderId="7" xfId="0" applyNumberFormat="1" applyFont="1" applyFill="1" applyBorder="1" applyAlignment="1">
      <alignment horizontal="right"/>
    </xf>
    <xf numFmtId="1" fontId="2" fillId="0" borderId="7" xfId="0" applyNumberFormat="1" applyFont="1" applyFill="1" applyBorder="1" applyAlignment="1">
      <alignment horizontal="right"/>
    </xf>
    <xf numFmtId="1" fontId="3" fillId="0" borderId="7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left"/>
    </xf>
    <xf numFmtId="0" fontId="2" fillId="0" borderId="14" xfId="0" applyFont="1" applyFill="1" applyBorder="1" applyAlignment="1"/>
    <xf numFmtId="165" fontId="2" fillId="0" borderId="15" xfId="2" applyNumberFormat="1" applyFont="1" applyFill="1" applyBorder="1"/>
    <xf numFmtId="0" fontId="4" fillId="3" borderId="3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166" fontId="4" fillId="3" borderId="3" xfId="0" applyNumberFormat="1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left" vertical="top" wrapText="1"/>
    </xf>
    <xf numFmtId="3" fontId="4" fillId="3" borderId="3" xfId="0" applyNumberFormat="1" applyFont="1" applyFill="1" applyBorder="1" applyAlignment="1">
      <alignment vertical="top" wrapText="1"/>
    </xf>
    <xf numFmtId="0" fontId="10" fillId="3" borderId="2" xfId="0" applyFont="1" applyFill="1" applyBorder="1" applyAlignment="1"/>
    <xf numFmtId="0" fontId="11" fillId="3" borderId="7" xfId="0" applyFont="1" applyFill="1" applyBorder="1"/>
    <xf numFmtId="0" fontId="11" fillId="3" borderId="7" xfId="0" applyFont="1" applyFill="1" applyBorder="1" applyAlignment="1">
      <alignment horizontal="right"/>
    </xf>
    <xf numFmtId="165" fontId="11" fillId="3" borderId="7" xfId="2" applyNumberFormat="1" applyFont="1" applyFill="1" applyBorder="1"/>
    <xf numFmtId="165" fontId="11" fillId="3" borderId="1" xfId="2" applyNumberFormat="1" applyFont="1" applyFill="1" applyBorder="1"/>
    <xf numFmtId="0" fontId="10" fillId="3" borderId="4" xfId="0" applyFont="1" applyFill="1" applyBorder="1" applyAlignment="1"/>
    <xf numFmtId="0" fontId="11" fillId="0" borderId="0" xfId="0" applyFont="1" applyFill="1"/>
    <xf numFmtId="0" fontId="10" fillId="4" borderId="22" xfId="0" applyFont="1" applyFill="1" applyBorder="1" applyAlignment="1"/>
    <xf numFmtId="0" fontId="10" fillId="3" borderId="7" xfId="0" applyFont="1" applyFill="1" applyBorder="1" applyAlignment="1">
      <alignment horizontal="left"/>
    </xf>
    <xf numFmtId="0" fontId="4" fillId="5" borderId="2" xfId="0" applyFont="1" applyFill="1" applyBorder="1" applyAlignment="1"/>
    <xf numFmtId="0" fontId="4" fillId="5" borderId="7" xfId="0" applyFont="1" applyFill="1" applyBorder="1" applyAlignment="1">
      <alignment horizontal="left"/>
    </xf>
    <xf numFmtId="0" fontId="2" fillId="5" borderId="7" xfId="0" applyFont="1" applyFill="1" applyBorder="1"/>
    <xf numFmtId="0" fontId="4" fillId="5" borderId="7" xfId="0" applyFont="1" applyFill="1" applyBorder="1" applyAlignment="1">
      <alignment horizontal="right"/>
    </xf>
    <xf numFmtId="165" fontId="2" fillId="5" borderId="7" xfId="2" applyNumberFormat="1" applyFont="1" applyFill="1" applyBorder="1"/>
    <xf numFmtId="165" fontId="4" fillId="5" borderId="1" xfId="2" applyNumberFormat="1" applyFont="1" applyFill="1" applyBorder="1"/>
    <xf numFmtId="0" fontId="2" fillId="5" borderId="7" xfId="0" applyFont="1" applyFill="1" applyBorder="1" applyAlignment="1">
      <alignment horizontal="right"/>
    </xf>
    <xf numFmtId="165" fontId="2" fillId="5" borderId="1" xfId="2" applyNumberFormat="1" applyFont="1" applyFill="1" applyBorder="1"/>
    <xf numFmtId="0" fontId="4" fillId="5" borderId="2" xfId="0" applyFont="1" applyFill="1" applyBorder="1" applyAlignment="1">
      <alignment horizontal="left"/>
    </xf>
    <xf numFmtId="165" fontId="2" fillId="5" borderId="7" xfId="2" applyNumberFormat="1" applyFont="1" applyFill="1" applyBorder="1" applyAlignment="1">
      <alignment horizontal="left"/>
    </xf>
    <xf numFmtId="168" fontId="12" fillId="2" borderId="15" xfId="4" applyNumberFormat="1" applyFont="1" applyFill="1" applyBorder="1" applyAlignment="1">
      <alignment horizontal="right" vertical="center" wrapText="1"/>
    </xf>
    <xf numFmtId="0" fontId="13" fillId="6" borderId="13" xfId="0" applyFont="1" applyFill="1" applyBorder="1" applyAlignment="1">
      <alignment horizontal="center"/>
    </xf>
    <xf numFmtId="0" fontId="9" fillId="0" borderId="16" xfId="5" applyFont="1" applyBorder="1" applyAlignment="1">
      <alignment horizontal="left" vertical="center"/>
    </xf>
    <xf numFmtId="0" fontId="9" fillId="0" borderId="17" xfId="5" applyFont="1" applyBorder="1" applyAlignment="1">
      <alignment horizontal="left" vertical="center"/>
    </xf>
    <xf numFmtId="0" fontId="9" fillId="0" borderId="18" xfId="5" applyFont="1" applyBorder="1" applyAlignment="1">
      <alignment horizontal="left" vertical="center"/>
    </xf>
    <xf numFmtId="0" fontId="9" fillId="0" borderId="19" xfId="5" applyFont="1" applyBorder="1" applyAlignment="1">
      <alignment horizontal="left" vertical="center"/>
    </xf>
    <xf numFmtId="0" fontId="9" fillId="0" borderId="8" xfId="5" applyFont="1" applyBorder="1" applyAlignment="1">
      <alignment horizontal="left" vertical="center"/>
    </xf>
    <xf numFmtId="0" fontId="9" fillId="0" borderId="20" xfId="5" applyFont="1" applyBorder="1" applyAlignment="1">
      <alignment horizontal="left" vertical="center"/>
    </xf>
    <xf numFmtId="0" fontId="10" fillId="3" borderId="19" xfId="0" applyFont="1" applyFill="1" applyBorder="1" applyAlignment="1">
      <alignment horizontal="left"/>
    </xf>
    <xf numFmtId="0" fontId="10" fillId="3" borderId="8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0" fillId="4" borderId="21" xfId="0" applyFont="1" applyFill="1" applyBorder="1" applyAlignment="1">
      <alignment horizontal="center"/>
    </xf>
    <xf numFmtId="0" fontId="10" fillId="4" borderId="14" xfId="0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/>
    </xf>
    <xf numFmtId="0" fontId="12" fillId="2" borderId="7" xfId="5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</cellXfs>
  <cellStyles count="6">
    <cellStyle name="Comma" xfId="2" builtinId="3"/>
    <cellStyle name="Currency" xfId="4" builtinId="4"/>
    <cellStyle name="Euro" xfId="1" xr:uid="{00000000-0005-0000-0000-000000000000}"/>
    <cellStyle name="Normal" xfId="0" builtinId="0"/>
    <cellStyle name="Normal 2" xfId="5" xr:uid="{AD6B0BFA-BC93-45BB-B66E-F2F14B2BFAAA}"/>
    <cellStyle name="Normal_Devis lot N°2" xfId="3" xr:uid="{00000000-0005-0000-0000-000003000000}"/>
  </cellStyles>
  <dxfs count="0"/>
  <tableStyles count="1" defaultTableStyle="TableStyleMedium2" defaultPivotStyle="PivotStyleLight16">
    <tableStyle name="Invisible" pivot="0" table="0" count="0" xr9:uid="{DD89346A-15B7-48EE-87D4-8BFA7D227B32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4"/>
  <sheetViews>
    <sheetView tabSelected="1" zoomScale="110" zoomScaleNormal="110" zoomScaleSheetLayoutView="95" workbookViewId="0">
      <selection activeCell="B3" sqref="B3"/>
    </sheetView>
  </sheetViews>
  <sheetFormatPr defaultColWidth="12" defaultRowHeight="13" x14ac:dyDescent="0.3"/>
  <cols>
    <col min="1" max="1" width="4.796875" style="11" bestFit="1" customWidth="1"/>
    <col min="2" max="2" width="56.296875" style="10" customWidth="1"/>
    <col min="3" max="3" width="11.796875" style="3" customWidth="1"/>
    <col min="4" max="4" width="10.69921875" style="4" customWidth="1"/>
    <col min="5" max="5" width="14.5" style="1" customWidth="1"/>
    <col min="6" max="6" width="20.59765625" style="2" customWidth="1"/>
    <col min="7" max="7" width="18.5" style="3" customWidth="1"/>
    <col min="8" max="8" width="14.19921875" style="5" customWidth="1"/>
    <col min="9" max="9" width="29.5" style="5" customWidth="1"/>
    <col min="10" max="12" width="12" style="5"/>
    <col min="13" max="16384" width="12" style="3"/>
  </cols>
  <sheetData>
    <row r="1" spans="1:6" ht="19" thickBot="1" x14ac:dyDescent="0.5">
      <c r="A1" s="64" t="s">
        <v>129</v>
      </c>
      <c r="B1" s="64"/>
      <c r="C1" s="64"/>
      <c r="D1" s="64"/>
      <c r="E1" s="64"/>
      <c r="F1" s="64"/>
    </row>
    <row r="2" spans="1:6" ht="21.75" customHeight="1" thickBot="1" x14ac:dyDescent="0.3">
      <c r="A2" s="78" t="s">
        <v>130</v>
      </c>
      <c r="B2" s="79"/>
      <c r="C2" s="79"/>
      <c r="D2" s="79"/>
      <c r="E2" s="79"/>
      <c r="F2" s="80"/>
    </row>
    <row r="3" spans="1:6" s="12" customFormat="1" ht="42" customHeight="1" thickBot="1" x14ac:dyDescent="0.3">
      <c r="A3" s="39" t="s">
        <v>9</v>
      </c>
      <c r="B3" s="40" t="s">
        <v>45</v>
      </c>
      <c r="C3" s="39" t="s">
        <v>118</v>
      </c>
      <c r="D3" s="41" t="s">
        <v>17</v>
      </c>
      <c r="E3" s="42" t="s">
        <v>88</v>
      </c>
      <c r="F3" s="43" t="s">
        <v>89</v>
      </c>
    </row>
    <row r="4" spans="1:6" s="12" customFormat="1" ht="1" customHeight="1" x14ac:dyDescent="0.25">
      <c r="A4" s="65" t="s">
        <v>117</v>
      </c>
      <c r="B4" s="66"/>
      <c r="C4" s="66"/>
      <c r="D4" s="66"/>
      <c r="E4" s="66"/>
      <c r="F4" s="67"/>
    </row>
    <row r="5" spans="1:6" s="12" customFormat="1" ht="22.5" customHeight="1" x14ac:dyDescent="0.25">
      <c r="A5" s="68"/>
      <c r="B5" s="69"/>
      <c r="C5" s="69"/>
      <c r="D5" s="69"/>
      <c r="E5" s="69"/>
      <c r="F5" s="70"/>
    </row>
    <row r="6" spans="1:6" s="50" customFormat="1" x14ac:dyDescent="0.3">
      <c r="A6" s="49">
        <v>1</v>
      </c>
      <c r="B6" s="71" t="s">
        <v>2</v>
      </c>
      <c r="C6" s="72"/>
      <c r="D6" s="72"/>
      <c r="E6" s="72"/>
      <c r="F6" s="73"/>
    </row>
    <row r="7" spans="1:6" s="12" customFormat="1" ht="12.5" x14ac:dyDescent="0.25">
      <c r="A7" s="13" t="s">
        <v>78</v>
      </c>
      <c r="B7" s="14" t="s">
        <v>21</v>
      </c>
      <c r="C7" s="14" t="s">
        <v>0</v>
      </c>
      <c r="D7" s="29">
        <v>1</v>
      </c>
      <c r="E7" s="15"/>
      <c r="F7" s="16"/>
    </row>
    <row r="8" spans="1:6" s="12" customFormat="1" ht="12.5" x14ac:dyDescent="0.25">
      <c r="A8" s="13" t="s">
        <v>49</v>
      </c>
      <c r="B8" s="14" t="s">
        <v>69</v>
      </c>
      <c r="C8" s="14" t="s">
        <v>3</v>
      </c>
      <c r="D8" s="30">
        <v>9.5</v>
      </c>
      <c r="E8" s="15"/>
      <c r="F8" s="16"/>
    </row>
    <row r="9" spans="1:6" s="12" customFormat="1" ht="12.5" x14ac:dyDescent="0.25">
      <c r="A9" s="13" t="s">
        <v>50</v>
      </c>
      <c r="B9" s="14" t="s">
        <v>4</v>
      </c>
      <c r="C9" s="17" t="s">
        <v>3</v>
      </c>
      <c r="D9" s="30">
        <v>2.95</v>
      </c>
      <c r="E9" s="15"/>
      <c r="F9" s="16"/>
    </row>
    <row r="10" spans="1:6" s="12" customFormat="1" ht="12.5" x14ac:dyDescent="0.25">
      <c r="A10" s="13" t="s">
        <v>51</v>
      </c>
      <c r="B10" s="14" t="s">
        <v>70</v>
      </c>
      <c r="C10" s="14" t="s">
        <v>3</v>
      </c>
      <c r="D10" s="30">
        <v>10.15</v>
      </c>
      <c r="E10" s="15"/>
      <c r="F10" s="16"/>
    </row>
    <row r="11" spans="1:6" s="12" customFormat="1" x14ac:dyDescent="0.3">
      <c r="A11" s="51"/>
      <c r="B11" s="74" t="s">
        <v>119</v>
      </c>
      <c r="C11" s="74"/>
      <c r="D11" s="74"/>
      <c r="E11" s="75"/>
      <c r="F11" s="9">
        <f>SUM(F7:F10)</f>
        <v>0</v>
      </c>
    </row>
    <row r="12" spans="1:6" s="12" customFormat="1" x14ac:dyDescent="0.3">
      <c r="A12" s="44">
        <v>2</v>
      </c>
      <c r="B12" s="52" t="s">
        <v>31</v>
      </c>
      <c r="C12" s="45"/>
      <c r="D12" s="46"/>
      <c r="E12" s="47"/>
      <c r="F12" s="48"/>
    </row>
    <row r="13" spans="1:6" s="12" customFormat="1" ht="12.5" x14ac:dyDescent="0.25">
      <c r="A13" s="13" t="s">
        <v>12</v>
      </c>
      <c r="B13" s="14" t="s">
        <v>5</v>
      </c>
      <c r="C13" s="14" t="s">
        <v>3</v>
      </c>
      <c r="D13" s="31">
        <v>0.47499999999999998</v>
      </c>
      <c r="E13" s="15"/>
      <c r="F13" s="16"/>
    </row>
    <row r="14" spans="1:6" s="12" customFormat="1" ht="12.5" x14ac:dyDescent="0.25">
      <c r="A14" s="13" t="s">
        <v>13</v>
      </c>
      <c r="B14" s="14" t="s">
        <v>90</v>
      </c>
      <c r="C14" s="14" t="s">
        <v>3</v>
      </c>
      <c r="D14" s="32">
        <v>3.8</v>
      </c>
      <c r="E14" s="15"/>
      <c r="F14" s="16"/>
    </row>
    <row r="15" spans="1:6" s="12" customFormat="1" ht="12.5" x14ac:dyDescent="0.25">
      <c r="A15" s="13" t="s">
        <v>14</v>
      </c>
      <c r="B15" s="14" t="s">
        <v>6</v>
      </c>
      <c r="C15" s="14" t="s">
        <v>3</v>
      </c>
      <c r="D15" s="32">
        <v>0.76</v>
      </c>
      <c r="E15" s="15"/>
      <c r="F15" s="16"/>
    </row>
    <row r="16" spans="1:6" s="12" customFormat="1" ht="12.5" x14ac:dyDescent="0.25">
      <c r="A16" s="13" t="s">
        <v>15</v>
      </c>
      <c r="B16" s="14" t="s">
        <v>103</v>
      </c>
      <c r="C16" s="14" t="s">
        <v>1</v>
      </c>
      <c r="D16" s="31">
        <v>11.25</v>
      </c>
      <c r="E16" s="15"/>
      <c r="F16" s="16"/>
    </row>
    <row r="17" spans="1:6" s="12" customFormat="1" ht="12.5" x14ac:dyDescent="0.25">
      <c r="A17" s="13" t="s">
        <v>16</v>
      </c>
      <c r="B17" s="14" t="s">
        <v>107</v>
      </c>
      <c r="C17" s="14" t="s">
        <v>3</v>
      </c>
      <c r="D17" s="32">
        <v>0.192</v>
      </c>
      <c r="E17" s="15"/>
      <c r="F17" s="16"/>
    </row>
    <row r="18" spans="1:6" s="12" customFormat="1" x14ac:dyDescent="0.3">
      <c r="A18" s="13"/>
      <c r="B18" s="74" t="s">
        <v>120</v>
      </c>
      <c r="C18" s="74"/>
      <c r="D18" s="74"/>
      <c r="E18" s="75"/>
      <c r="F18" s="9">
        <f>SUM(F13:F17)</f>
        <v>0</v>
      </c>
    </row>
    <row r="19" spans="1:6" s="12" customFormat="1" x14ac:dyDescent="0.3">
      <c r="A19" s="53">
        <v>3</v>
      </c>
      <c r="B19" s="54" t="s">
        <v>61</v>
      </c>
      <c r="C19" s="55"/>
      <c r="D19" s="56"/>
      <c r="E19" s="57"/>
      <c r="F19" s="58"/>
    </row>
    <row r="20" spans="1:6" s="12" customFormat="1" ht="12.5" x14ac:dyDescent="0.25">
      <c r="A20" s="20" t="s">
        <v>79</v>
      </c>
      <c r="B20" s="22" t="s">
        <v>102</v>
      </c>
      <c r="C20" s="14" t="s">
        <v>3</v>
      </c>
      <c r="D20" s="32">
        <v>2.9</v>
      </c>
      <c r="E20" s="15"/>
      <c r="F20" s="18"/>
    </row>
    <row r="21" spans="1:6" s="12" customFormat="1" ht="12.5" x14ac:dyDescent="0.25">
      <c r="A21" s="20" t="s">
        <v>80</v>
      </c>
      <c r="B21" s="22" t="s">
        <v>58</v>
      </c>
      <c r="C21" s="14" t="s">
        <v>3</v>
      </c>
      <c r="D21" s="32">
        <v>0.26</v>
      </c>
      <c r="E21" s="15"/>
      <c r="F21" s="18"/>
    </row>
    <row r="22" spans="1:6" s="12" customFormat="1" x14ac:dyDescent="0.3">
      <c r="A22" s="13"/>
      <c r="B22" s="74" t="s">
        <v>121</v>
      </c>
      <c r="C22" s="74"/>
      <c r="D22" s="74"/>
      <c r="E22" s="75"/>
      <c r="F22" s="9">
        <f>SUM(F20:F21)</f>
        <v>0</v>
      </c>
    </row>
    <row r="23" spans="1:6" s="12" customFormat="1" x14ac:dyDescent="0.3">
      <c r="A23" s="53">
        <v>4</v>
      </c>
      <c r="B23" s="54" t="s">
        <v>62</v>
      </c>
      <c r="C23" s="55"/>
      <c r="D23" s="59"/>
      <c r="E23" s="57"/>
      <c r="F23" s="60"/>
    </row>
    <row r="24" spans="1:6" s="12" customFormat="1" ht="12.5" x14ac:dyDescent="0.25">
      <c r="A24" s="13" t="s">
        <v>28</v>
      </c>
      <c r="B24" s="14" t="s">
        <v>91</v>
      </c>
      <c r="C24" s="14" t="s">
        <v>3</v>
      </c>
      <c r="D24" s="32">
        <v>0.9</v>
      </c>
      <c r="E24" s="15"/>
      <c r="F24" s="16"/>
    </row>
    <row r="25" spans="1:6" s="12" customFormat="1" ht="12.5" x14ac:dyDescent="0.25">
      <c r="A25" s="13" t="s">
        <v>29</v>
      </c>
      <c r="B25" s="14" t="s">
        <v>18</v>
      </c>
      <c r="C25" s="14" t="s">
        <v>3</v>
      </c>
      <c r="D25" s="31">
        <v>0.78</v>
      </c>
      <c r="E25" s="15"/>
      <c r="F25" s="16"/>
    </row>
    <row r="26" spans="1:6" s="12" customFormat="1" ht="12.5" x14ac:dyDescent="0.25">
      <c r="A26" s="13" t="s">
        <v>30</v>
      </c>
      <c r="B26" s="14" t="s">
        <v>63</v>
      </c>
      <c r="C26" s="14" t="s">
        <v>3</v>
      </c>
      <c r="D26" s="31">
        <v>1.0649999999999999</v>
      </c>
      <c r="E26" s="15"/>
      <c r="F26" s="16"/>
    </row>
    <row r="27" spans="1:6" s="12" customFormat="1" ht="12.5" x14ac:dyDescent="0.25">
      <c r="A27" s="13" t="s">
        <v>81</v>
      </c>
      <c r="B27" s="14" t="s">
        <v>10</v>
      </c>
      <c r="C27" s="14" t="s">
        <v>1</v>
      </c>
      <c r="D27" s="31">
        <v>54.98</v>
      </c>
      <c r="E27" s="15"/>
      <c r="F27" s="16"/>
    </row>
    <row r="28" spans="1:6" s="12" customFormat="1" x14ac:dyDescent="0.3">
      <c r="A28" s="13"/>
      <c r="B28" s="74" t="s">
        <v>122</v>
      </c>
      <c r="C28" s="74"/>
      <c r="D28" s="74"/>
      <c r="E28" s="75"/>
      <c r="F28" s="9">
        <f>SUM(F24:F27)</f>
        <v>0</v>
      </c>
    </row>
    <row r="29" spans="1:6" s="12" customFormat="1" x14ac:dyDescent="0.3">
      <c r="A29" s="53">
        <v>5</v>
      </c>
      <c r="B29" s="54" t="s">
        <v>11</v>
      </c>
      <c r="C29" s="55"/>
      <c r="D29" s="59"/>
      <c r="E29" s="57"/>
      <c r="F29" s="60"/>
    </row>
    <row r="30" spans="1:6" s="12" customFormat="1" ht="12.5" x14ac:dyDescent="0.25">
      <c r="A30" s="13" t="s">
        <v>82</v>
      </c>
      <c r="B30" s="14" t="s">
        <v>26</v>
      </c>
      <c r="C30" s="14" t="s">
        <v>7</v>
      </c>
      <c r="D30" s="33">
        <v>6.1</v>
      </c>
      <c r="E30" s="15"/>
      <c r="F30" s="16"/>
    </row>
    <row r="31" spans="1:6" s="12" customFormat="1" ht="12.5" x14ac:dyDescent="0.25">
      <c r="A31" s="13" t="s">
        <v>22</v>
      </c>
      <c r="B31" s="14" t="s">
        <v>71</v>
      </c>
      <c r="C31" s="14" t="s">
        <v>7</v>
      </c>
      <c r="D31" s="33">
        <v>31.1</v>
      </c>
      <c r="E31" s="15"/>
      <c r="F31" s="16"/>
    </row>
    <row r="32" spans="1:6" s="12" customFormat="1" ht="12.5" x14ac:dyDescent="0.25">
      <c r="A32" s="13" t="s">
        <v>57</v>
      </c>
      <c r="B32" s="14" t="s">
        <v>108</v>
      </c>
      <c r="C32" s="14" t="s">
        <v>1</v>
      </c>
      <c r="D32" s="31" t="s">
        <v>72</v>
      </c>
      <c r="E32" s="15"/>
      <c r="F32" s="16"/>
    </row>
    <row r="33" spans="1:6" s="12" customFormat="1" ht="12.5" x14ac:dyDescent="0.25">
      <c r="A33" s="13" t="s">
        <v>59</v>
      </c>
      <c r="B33" s="14" t="s">
        <v>32</v>
      </c>
      <c r="C33" s="14" t="s">
        <v>7</v>
      </c>
      <c r="D33" s="33">
        <v>31.1</v>
      </c>
      <c r="E33" s="15"/>
      <c r="F33" s="16"/>
    </row>
    <row r="34" spans="1:6" s="12" customFormat="1" ht="12.5" x14ac:dyDescent="0.25">
      <c r="A34" s="13" t="s">
        <v>83</v>
      </c>
      <c r="B34" s="14" t="s">
        <v>19</v>
      </c>
      <c r="C34" s="14" t="s">
        <v>1</v>
      </c>
      <c r="D34" s="31">
        <v>34</v>
      </c>
      <c r="E34" s="15"/>
      <c r="F34" s="16"/>
    </row>
    <row r="35" spans="1:6" s="12" customFormat="1" x14ac:dyDescent="0.3">
      <c r="A35" s="13" t="s">
        <v>60</v>
      </c>
      <c r="B35" s="14" t="s">
        <v>92</v>
      </c>
      <c r="C35" s="14" t="s">
        <v>8</v>
      </c>
      <c r="D35" s="34">
        <v>3</v>
      </c>
      <c r="E35" s="15"/>
      <c r="F35" s="16"/>
    </row>
    <row r="36" spans="1:6" s="12" customFormat="1" x14ac:dyDescent="0.3">
      <c r="A36" s="13"/>
      <c r="B36" s="74" t="s">
        <v>123</v>
      </c>
      <c r="C36" s="74"/>
      <c r="D36" s="74"/>
      <c r="E36" s="75"/>
      <c r="F36" s="9">
        <f>SUM(F30:F35)</f>
        <v>0</v>
      </c>
    </row>
    <row r="37" spans="1:6" s="12" customFormat="1" x14ac:dyDescent="0.3">
      <c r="A37" s="53">
        <v>6</v>
      </c>
      <c r="B37" s="54" t="s">
        <v>44</v>
      </c>
      <c r="C37" s="55"/>
      <c r="D37" s="59"/>
      <c r="E37" s="57"/>
      <c r="F37" s="60"/>
    </row>
    <row r="38" spans="1:6" s="12" customFormat="1" ht="12.5" x14ac:dyDescent="0.25">
      <c r="A38" s="13" t="s">
        <v>33</v>
      </c>
      <c r="B38" s="14" t="s">
        <v>74</v>
      </c>
      <c r="C38" s="14" t="s">
        <v>1</v>
      </c>
      <c r="D38" s="31">
        <v>54.98</v>
      </c>
      <c r="E38" s="15"/>
      <c r="F38" s="16"/>
    </row>
    <row r="39" spans="1:6" s="12" customFormat="1" ht="12.5" x14ac:dyDescent="0.25">
      <c r="A39" s="13" t="s">
        <v>34</v>
      </c>
      <c r="B39" s="14" t="s">
        <v>75</v>
      </c>
      <c r="C39" s="14" t="s">
        <v>1</v>
      </c>
      <c r="D39" s="31">
        <v>48.85</v>
      </c>
      <c r="E39" s="15"/>
      <c r="F39" s="16"/>
    </row>
    <row r="40" spans="1:6" s="12" customFormat="1" ht="12.5" x14ac:dyDescent="0.25">
      <c r="A40" s="13" t="s">
        <v>84</v>
      </c>
      <c r="B40" s="14" t="s">
        <v>68</v>
      </c>
      <c r="C40" s="14" t="s">
        <v>1</v>
      </c>
      <c r="D40" s="31">
        <v>31.9</v>
      </c>
      <c r="E40" s="15"/>
      <c r="F40" s="16"/>
    </row>
    <row r="41" spans="1:6" s="12" customFormat="1" ht="12.5" x14ac:dyDescent="0.25">
      <c r="A41" s="13" t="s">
        <v>52</v>
      </c>
      <c r="B41" s="14" t="s">
        <v>64</v>
      </c>
      <c r="C41" s="14" t="s">
        <v>7</v>
      </c>
      <c r="D41" s="33">
        <v>28</v>
      </c>
      <c r="E41" s="15"/>
      <c r="F41" s="16"/>
    </row>
    <row r="42" spans="1:6" s="12" customFormat="1" x14ac:dyDescent="0.3">
      <c r="A42" s="13"/>
      <c r="B42" s="76" t="s">
        <v>124</v>
      </c>
      <c r="C42" s="74"/>
      <c r="D42" s="74"/>
      <c r="E42" s="75"/>
      <c r="F42" s="9">
        <f>SUM(F38:F41)</f>
        <v>0</v>
      </c>
    </row>
    <row r="43" spans="1:6" s="12" customFormat="1" x14ac:dyDescent="0.3">
      <c r="A43" s="53">
        <v>7</v>
      </c>
      <c r="B43" s="54" t="s">
        <v>109</v>
      </c>
      <c r="C43" s="55"/>
      <c r="D43" s="59"/>
      <c r="E43" s="57"/>
      <c r="F43" s="60"/>
    </row>
    <row r="44" spans="1:6" s="12" customFormat="1" x14ac:dyDescent="0.3">
      <c r="A44" s="19"/>
      <c r="B44" s="36" t="s">
        <v>46</v>
      </c>
      <c r="C44" s="14"/>
      <c r="D44" s="31"/>
      <c r="E44" s="18"/>
      <c r="F44" s="16"/>
    </row>
    <row r="45" spans="1:6" s="12" customFormat="1" ht="12.5" x14ac:dyDescent="0.25">
      <c r="A45" s="13" t="s">
        <v>53</v>
      </c>
      <c r="B45" s="23" t="s">
        <v>101</v>
      </c>
      <c r="C45" s="14" t="s">
        <v>8</v>
      </c>
      <c r="D45" s="31">
        <v>1</v>
      </c>
      <c r="E45" s="15"/>
      <c r="F45" s="16"/>
    </row>
    <row r="46" spans="1:6" s="12" customFormat="1" ht="12.5" x14ac:dyDescent="0.25">
      <c r="A46" s="13" t="s">
        <v>85</v>
      </c>
      <c r="B46" s="23" t="s">
        <v>93</v>
      </c>
      <c r="C46" s="14" t="s">
        <v>8</v>
      </c>
      <c r="D46" s="31">
        <v>1</v>
      </c>
      <c r="E46" s="15"/>
      <c r="F46" s="16"/>
    </row>
    <row r="47" spans="1:6" s="12" customFormat="1" ht="12.5" x14ac:dyDescent="0.25">
      <c r="A47" s="13" t="s">
        <v>35</v>
      </c>
      <c r="B47" s="23" t="s">
        <v>98</v>
      </c>
      <c r="C47" s="14" t="s">
        <v>8</v>
      </c>
      <c r="D47" s="31">
        <v>4</v>
      </c>
      <c r="E47" s="15"/>
      <c r="F47" s="16"/>
    </row>
    <row r="48" spans="1:6" s="12" customFormat="1" ht="12.5" x14ac:dyDescent="0.25">
      <c r="A48" s="13" t="s">
        <v>36</v>
      </c>
      <c r="B48" s="23" t="s">
        <v>99</v>
      </c>
      <c r="C48" s="14" t="s">
        <v>8</v>
      </c>
      <c r="D48" s="31">
        <v>2</v>
      </c>
      <c r="E48" s="15"/>
      <c r="F48" s="16"/>
    </row>
    <row r="49" spans="1:12" s="12" customFormat="1" ht="12.5" x14ac:dyDescent="0.25">
      <c r="A49" s="13" t="s">
        <v>37</v>
      </c>
      <c r="B49" s="23" t="s">
        <v>94</v>
      </c>
      <c r="C49" s="14" t="s">
        <v>8</v>
      </c>
      <c r="D49" s="31">
        <v>1</v>
      </c>
      <c r="E49" s="15"/>
      <c r="F49" s="16"/>
    </row>
    <row r="50" spans="1:12" s="12" customFormat="1" ht="12.5" x14ac:dyDescent="0.25">
      <c r="A50" s="13" t="s">
        <v>86</v>
      </c>
      <c r="B50" s="23" t="s">
        <v>100</v>
      </c>
      <c r="C50" s="14" t="s">
        <v>8</v>
      </c>
      <c r="D50" s="31">
        <v>4</v>
      </c>
      <c r="E50" s="15"/>
      <c r="F50" s="16"/>
    </row>
    <row r="51" spans="1:12" s="12" customFormat="1" ht="12.5" x14ac:dyDescent="0.25">
      <c r="A51" s="13" t="s">
        <v>66</v>
      </c>
      <c r="B51" s="23" t="s">
        <v>95</v>
      </c>
      <c r="C51" s="14" t="s">
        <v>8</v>
      </c>
      <c r="D51" s="31">
        <v>1</v>
      </c>
      <c r="E51" s="15"/>
      <c r="F51" s="16"/>
    </row>
    <row r="52" spans="1:12" ht="12.5" x14ac:dyDescent="0.25">
      <c r="A52" s="13" t="s">
        <v>67</v>
      </c>
      <c r="B52" s="21" t="s">
        <v>96</v>
      </c>
      <c r="C52" s="8" t="s">
        <v>8</v>
      </c>
      <c r="D52" s="35">
        <v>1</v>
      </c>
      <c r="E52" s="6"/>
      <c r="F52" s="7"/>
      <c r="H52" s="3"/>
      <c r="I52" s="3"/>
      <c r="J52" s="3"/>
      <c r="K52" s="3"/>
      <c r="L52" s="3"/>
    </row>
    <row r="53" spans="1:12" s="12" customFormat="1" x14ac:dyDescent="0.3">
      <c r="A53" s="13"/>
      <c r="B53" s="76" t="s">
        <v>125</v>
      </c>
      <c r="C53" s="74"/>
      <c r="D53" s="74"/>
      <c r="E53" s="75"/>
      <c r="F53" s="9">
        <f>SUM(F44:F52)</f>
        <v>0</v>
      </c>
    </row>
    <row r="54" spans="1:12" s="12" customFormat="1" x14ac:dyDescent="0.3">
      <c r="A54" s="61">
        <v>8</v>
      </c>
      <c r="B54" s="54" t="s">
        <v>27</v>
      </c>
      <c r="C54" s="55"/>
      <c r="D54" s="59"/>
      <c r="E54" s="62"/>
      <c r="F54" s="60"/>
    </row>
    <row r="55" spans="1:12" s="12" customFormat="1" ht="25" x14ac:dyDescent="0.25">
      <c r="A55" s="24" t="s">
        <v>38</v>
      </c>
      <c r="B55" s="21" t="s">
        <v>73</v>
      </c>
      <c r="C55" s="14" t="s">
        <v>0</v>
      </c>
      <c r="D55" s="31">
        <v>1</v>
      </c>
      <c r="E55" s="25"/>
      <c r="F55" s="26"/>
    </row>
    <row r="56" spans="1:12" s="12" customFormat="1" ht="12.5" x14ac:dyDescent="0.25">
      <c r="A56" s="24" t="s">
        <v>39</v>
      </c>
      <c r="B56" s="14" t="s">
        <v>76</v>
      </c>
      <c r="C56" s="14" t="s">
        <v>0</v>
      </c>
      <c r="D56" s="31">
        <v>1</v>
      </c>
      <c r="E56" s="27"/>
      <c r="F56" s="28"/>
    </row>
    <row r="57" spans="1:12" s="12" customFormat="1" ht="12.5" x14ac:dyDescent="0.25">
      <c r="A57" s="24" t="s">
        <v>40</v>
      </c>
      <c r="B57" s="14" t="s">
        <v>105</v>
      </c>
      <c r="C57" s="14" t="s">
        <v>0</v>
      </c>
      <c r="D57" s="31">
        <v>1</v>
      </c>
      <c r="E57" s="27"/>
      <c r="F57" s="28"/>
    </row>
    <row r="58" spans="1:12" s="12" customFormat="1" ht="12.5" x14ac:dyDescent="0.25">
      <c r="A58" s="24" t="s">
        <v>41</v>
      </c>
      <c r="B58" s="14" t="s">
        <v>110</v>
      </c>
      <c r="C58" s="14" t="s">
        <v>8</v>
      </c>
      <c r="D58" s="31">
        <v>1</v>
      </c>
      <c r="E58" s="27"/>
      <c r="F58" s="28"/>
    </row>
    <row r="59" spans="1:12" s="12" customFormat="1" ht="12.5" x14ac:dyDescent="0.25">
      <c r="A59" s="24" t="s">
        <v>42</v>
      </c>
      <c r="B59" s="14" t="s">
        <v>65</v>
      </c>
      <c r="C59" s="14" t="s">
        <v>8</v>
      </c>
      <c r="D59" s="31">
        <v>4</v>
      </c>
      <c r="E59" s="27"/>
      <c r="F59" s="28"/>
    </row>
    <row r="60" spans="1:12" s="12" customFormat="1" ht="12.5" x14ac:dyDescent="0.25">
      <c r="A60" s="24" t="s">
        <v>54</v>
      </c>
      <c r="B60" s="14" t="s">
        <v>25</v>
      </c>
      <c r="C60" s="14" t="s">
        <v>8</v>
      </c>
      <c r="D60" s="31">
        <v>2</v>
      </c>
      <c r="E60" s="27"/>
      <c r="F60" s="28"/>
    </row>
    <row r="61" spans="1:12" s="12" customFormat="1" ht="12.5" x14ac:dyDescent="0.25">
      <c r="A61" s="24" t="s">
        <v>43</v>
      </c>
      <c r="B61" s="14" t="s">
        <v>24</v>
      </c>
      <c r="C61" s="14" t="s">
        <v>8</v>
      </c>
      <c r="D61" s="31">
        <v>1</v>
      </c>
      <c r="E61" s="27"/>
      <c r="F61" s="28"/>
    </row>
    <row r="62" spans="1:12" s="12" customFormat="1" ht="12.5" x14ac:dyDescent="0.25">
      <c r="A62" s="24" t="s">
        <v>55</v>
      </c>
      <c r="B62" s="14" t="s">
        <v>23</v>
      </c>
      <c r="C62" s="14" t="s">
        <v>8</v>
      </c>
      <c r="D62" s="31">
        <v>3</v>
      </c>
      <c r="E62" s="27"/>
      <c r="F62" s="28"/>
    </row>
    <row r="63" spans="1:12" s="12" customFormat="1" ht="12.5" x14ac:dyDescent="0.25">
      <c r="A63" s="24" t="s">
        <v>87</v>
      </c>
      <c r="B63" s="14" t="s">
        <v>20</v>
      </c>
      <c r="C63" s="14" t="s">
        <v>8</v>
      </c>
      <c r="D63" s="31">
        <v>4</v>
      </c>
      <c r="E63" s="27"/>
      <c r="F63" s="28"/>
    </row>
    <row r="64" spans="1:12" s="12" customFormat="1" ht="12.5" x14ac:dyDescent="0.25">
      <c r="A64" s="24" t="s">
        <v>56</v>
      </c>
      <c r="B64" s="14" t="s">
        <v>97</v>
      </c>
      <c r="C64" s="14" t="s">
        <v>8</v>
      </c>
      <c r="D64" s="31">
        <v>1</v>
      </c>
      <c r="E64" s="27"/>
      <c r="F64" s="28"/>
    </row>
    <row r="65" spans="1:6" s="12" customFormat="1" ht="12.5" x14ac:dyDescent="0.25">
      <c r="A65" s="24" t="s">
        <v>106</v>
      </c>
      <c r="B65" s="14" t="s">
        <v>47</v>
      </c>
      <c r="C65" s="14" t="s">
        <v>8</v>
      </c>
      <c r="D65" s="31">
        <v>2</v>
      </c>
      <c r="E65" s="27"/>
      <c r="F65" s="28"/>
    </row>
    <row r="66" spans="1:6" s="12" customFormat="1" x14ac:dyDescent="0.3">
      <c r="A66" s="13"/>
      <c r="B66" s="76" t="s">
        <v>126</v>
      </c>
      <c r="C66" s="74"/>
      <c r="D66" s="74"/>
      <c r="E66" s="75"/>
      <c r="F66" s="9">
        <f>SUM(F55:F65)</f>
        <v>0</v>
      </c>
    </row>
    <row r="67" spans="1:6" s="12" customFormat="1" x14ac:dyDescent="0.3">
      <c r="A67" s="53">
        <v>9</v>
      </c>
      <c r="B67" s="54" t="s">
        <v>48</v>
      </c>
      <c r="C67" s="55"/>
      <c r="D67" s="59"/>
      <c r="E67" s="62"/>
      <c r="F67" s="60"/>
    </row>
    <row r="68" spans="1:6" s="12" customFormat="1" ht="12.5" x14ac:dyDescent="0.25">
      <c r="A68" s="13" t="s">
        <v>113</v>
      </c>
      <c r="B68" s="14" t="s">
        <v>104</v>
      </c>
      <c r="C68" s="14" t="s">
        <v>1</v>
      </c>
      <c r="D68" s="31">
        <v>54.98</v>
      </c>
      <c r="E68" s="15"/>
      <c r="F68" s="16"/>
    </row>
    <row r="69" spans="1:6" s="12" customFormat="1" ht="12.5" x14ac:dyDescent="0.25">
      <c r="A69" s="13" t="s">
        <v>114</v>
      </c>
      <c r="B69" s="14" t="s">
        <v>111</v>
      </c>
      <c r="C69" s="14" t="s">
        <v>1</v>
      </c>
      <c r="D69" s="31">
        <v>48.85</v>
      </c>
      <c r="E69" s="15"/>
      <c r="F69" s="16"/>
    </row>
    <row r="70" spans="1:6" s="12" customFormat="1" ht="12.5" x14ac:dyDescent="0.25">
      <c r="A70" s="13" t="s">
        <v>115</v>
      </c>
      <c r="B70" s="14" t="s">
        <v>112</v>
      </c>
      <c r="C70" s="14" t="s">
        <v>1</v>
      </c>
      <c r="D70" s="31">
        <v>12.96</v>
      </c>
      <c r="E70" s="15"/>
      <c r="F70" s="16"/>
    </row>
    <row r="71" spans="1:6" s="12" customFormat="1" ht="12.5" x14ac:dyDescent="0.25">
      <c r="A71" s="13" t="s">
        <v>116</v>
      </c>
      <c r="B71" s="14" t="s">
        <v>77</v>
      </c>
      <c r="C71" s="14" t="s">
        <v>1</v>
      </c>
      <c r="D71" s="33">
        <v>34</v>
      </c>
      <c r="E71" s="15"/>
      <c r="F71" s="16"/>
    </row>
    <row r="72" spans="1:6" s="12" customFormat="1" x14ac:dyDescent="0.3">
      <c r="A72" s="37"/>
      <c r="B72" s="76" t="s">
        <v>127</v>
      </c>
      <c r="C72" s="74"/>
      <c r="D72" s="74"/>
      <c r="E72" s="75"/>
      <c r="F72" s="38">
        <f>SUM(F68:F71)</f>
        <v>0</v>
      </c>
    </row>
    <row r="74" spans="1:6" ht="20" x14ac:dyDescent="0.25">
      <c r="A74" s="77" t="s">
        <v>128</v>
      </c>
      <c r="B74" s="77"/>
      <c r="C74" s="77"/>
      <c r="D74" s="77"/>
      <c r="E74" s="77"/>
      <c r="F74" s="63">
        <f>F72+F2</f>
        <v>0</v>
      </c>
    </row>
  </sheetData>
  <mergeCells count="14">
    <mergeCell ref="B53:E53"/>
    <mergeCell ref="B66:E66"/>
    <mergeCell ref="B72:E72"/>
    <mergeCell ref="A74:E74"/>
    <mergeCell ref="A2:F2"/>
    <mergeCell ref="B22:E22"/>
    <mergeCell ref="B28:E28"/>
    <mergeCell ref="B36:E36"/>
    <mergeCell ref="B42:E42"/>
    <mergeCell ref="A1:F1"/>
    <mergeCell ref="A4:F5"/>
    <mergeCell ref="B6:F6"/>
    <mergeCell ref="B11:E11"/>
    <mergeCell ref="B18:E18"/>
  </mergeCells>
  <phoneticPr fontId="5" type="noConversion"/>
  <pageMargins left="0.47244094488188981" right="0.31496062992125984" top="1.1811023622047245" bottom="0.55118110236220474" header="0.23622047244094491" footer="0.23622047244094491"/>
  <pageSetup paperSize="9" scale="95" orientation="portrait" r:id="rId1"/>
  <headerFooter alignWithMargins="0">
    <oddHeader>&amp;C&amp;9RÉPUBLIQUE DU NIGER
MINISTERE DE LA SANTE PUBLIQUE 
Études architecturales et le contrôle des travaux de construction de la direction des laboratoires à Niamey et le centre de formation continue en biologie de Zinder
&amp;10_____________________________</oddHeader>
    <oddFooter>&amp;C___________________________________________________________________________________________
&amp;9ETAG SARL B.P 2821 Niamey -Niger - Email etagsarl @ yahoo.fr -Tél. :96 96 61 68 ou 96 97 21 67 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 devis estimatif et quantitat</vt:lpstr>
      <vt:lpstr>'c1 devis estimatif et quantitat'!Print_Area</vt:lpstr>
    </vt:vector>
  </TitlesOfParts>
  <Company>ETAG SARL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Devis de référence</dc:title>
  <dc:creator>ETAG SARL</dc:creator>
  <cp:lastModifiedBy>Kelvin Nsabumuremyi</cp:lastModifiedBy>
  <cp:lastPrinted>2022-11-01T18:51:00Z</cp:lastPrinted>
  <dcterms:created xsi:type="dcterms:W3CDTF">2002-01-27T12:56:36Z</dcterms:created>
  <dcterms:modified xsi:type="dcterms:W3CDTF">2022-11-28T18:49:41Z</dcterms:modified>
</cp:coreProperties>
</file>