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/>
  <bookViews>
    <workbookView xWindow="-105" yWindow="-105" windowWidth="23250" windowHeight="12450"/>
  </bookViews>
  <sheets>
    <sheet name="ÍTEM 01-NORTE" sheetId="2" r:id="rId1"/>
    <sheet name="ÍTEM 02-CENTRO" sheetId="3" r:id="rId2"/>
    <sheet name="ÍTEM 03-SUR" sheetId="4" r:id="rId3"/>
    <sheet name="ÍTEM 04-CLIENTES ESPECIALES" sheetId="5" r:id="rId4"/>
  </sheets>
  <definedNames>
    <definedName name="_xlnm.Print_Area" localSheetId="0">'ÍTEM 01-NORTE'!$A$1:$H$465</definedName>
    <definedName name="_xlnm.Print_Area" localSheetId="1">'ÍTEM 02-CENTRO'!$A$1:$I$465</definedName>
    <definedName name="_xlnm.Print_Area" localSheetId="2">'ÍTEM 03-SUR'!$A$1:$H$465</definedName>
    <definedName name="_xlnm.Print_Area" localSheetId="3">'ÍTEM 04-CLIENTES ESPECIALES'!$A$1:$F$465</definedName>
  </definedName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19" i="4" l="1"/>
  <c r="F464" i="5" l="1"/>
  <c r="F463" i="5"/>
  <c r="F462" i="5"/>
  <c r="F461" i="5"/>
  <c r="F460" i="5"/>
  <c r="F459" i="5"/>
  <c r="F458" i="5"/>
  <c r="F457" i="5"/>
  <c r="F456" i="5"/>
  <c r="F455" i="5"/>
  <c r="F454" i="5"/>
  <c r="F453" i="5"/>
  <c r="F452" i="5"/>
  <c r="F451" i="5"/>
  <c r="F450" i="5"/>
  <c r="F449" i="5"/>
  <c r="F448" i="5"/>
  <c r="F447" i="5"/>
  <c r="F446" i="5"/>
  <c r="F445" i="5"/>
  <c r="F444" i="5"/>
  <c r="F443" i="5"/>
  <c r="F442" i="5"/>
  <c r="F441" i="5"/>
  <c r="F440" i="5"/>
  <c r="F439" i="5"/>
  <c r="F438" i="5"/>
  <c r="F437" i="5"/>
  <c r="F436" i="5"/>
  <c r="F435" i="5"/>
  <c r="F434" i="5"/>
  <c r="F433" i="5"/>
  <c r="F432" i="5"/>
  <c r="F431" i="5"/>
  <c r="F430" i="5"/>
  <c r="F429" i="5"/>
  <c r="F428" i="5"/>
  <c r="F427" i="5"/>
  <c r="F426" i="5"/>
  <c r="F425" i="5"/>
  <c r="F424" i="5"/>
  <c r="F423" i="5"/>
  <c r="F422" i="5"/>
  <c r="F421" i="5"/>
  <c r="F420" i="5"/>
  <c r="F419" i="5"/>
  <c r="F418" i="5"/>
  <c r="F417" i="5"/>
  <c r="F416" i="5"/>
  <c r="F415" i="5"/>
  <c r="F414" i="5"/>
  <c r="F413" i="5"/>
  <c r="F412" i="5"/>
  <c r="F411" i="5"/>
  <c r="F410" i="5"/>
  <c r="F409" i="5"/>
  <c r="F408" i="5"/>
  <c r="F407" i="5"/>
  <c r="F406" i="5"/>
  <c r="F405" i="5"/>
  <c r="F404" i="5"/>
  <c r="F403" i="5"/>
  <c r="F402" i="5"/>
  <c r="F401" i="5"/>
  <c r="F400" i="5"/>
  <c r="F399" i="5"/>
  <c r="F398" i="5"/>
  <c r="F397" i="5"/>
  <c r="F396" i="5"/>
  <c r="F395" i="5"/>
  <c r="F394" i="5"/>
  <c r="F393" i="5"/>
  <c r="F392" i="5"/>
  <c r="F391" i="5"/>
  <c r="F390" i="5"/>
  <c r="F389" i="5"/>
  <c r="F388" i="5"/>
  <c r="F387" i="5"/>
  <c r="F386" i="5"/>
  <c r="F385" i="5"/>
  <c r="F384" i="5"/>
  <c r="F383" i="5"/>
  <c r="F382" i="5"/>
  <c r="F381" i="5"/>
  <c r="F380" i="5"/>
  <c r="F379" i="5"/>
  <c r="F378" i="5"/>
  <c r="F377" i="5"/>
  <c r="F376" i="5"/>
  <c r="F375" i="5"/>
  <c r="F374" i="5"/>
  <c r="F373" i="5"/>
  <c r="F372" i="5"/>
  <c r="F371" i="5"/>
  <c r="F370" i="5"/>
  <c r="F369" i="5"/>
  <c r="F368" i="5"/>
  <c r="F367" i="5"/>
  <c r="F366" i="5"/>
  <c r="F365" i="5"/>
  <c r="F364" i="5"/>
  <c r="F363" i="5"/>
  <c r="F362" i="5"/>
  <c r="F361" i="5"/>
  <c r="F360" i="5"/>
  <c r="F359" i="5"/>
  <c r="F358" i="5"/>
  <c r="F357" i="5"/>
  <c r="F356" i="5"/>
  <c r="F355" i="5"/>
  <c r="F354" i="5"/>
  <c r="F353" i="5"/>
  <c r="F352" i="5"/>
  <c r="F351" i="5"/>
  <c r="F350" i="5"/>
  <c r="F349" i="5"/>
  <c r="F348" i="5"/>
  <c r="F347" i="5"/>
  <c r="F346" i="5"/>
  <c r="F345" i="5"/>
  <c r="F344" i="5"/>
  <c r="F343" i="5"/>
  <c r="F342" i="5"/>
  <c r="F341" i="5"/>
  <c r="F340" i="5"/>
  <c r="F339" i="5"/>
  <c r="F338" i="5"/>
  <c r="F337" i="5"/>
  <c r="F336" i="5"/>
  <c r="F335" i="5"/>
  <c r="F334" i="5"/>
  <c r="F333" i="5"/>
  <c r="F332" i="5"/>
  <c r="F331" i="5"/>
  <c r="F330" i="5"/>
  <c r="F329" i="5"/>
  <c r="F328" i="5"/>
  <c r="F327" i="5"/>
  <c r="F326" i="5"/>
  <c r="F325" i="5"/>
  <c r="F324" i="5"/>
  <c r="F323" i="5"/>
  <c r="F322" i="5"/>
  <c r="F321" i="5"/>
  <c r="F320" i="5"/>
  <c r="F319" i="5"/>
  <c r="F318" i="5"/>
  <c r="F317" i="5"/>
  <c r="F316" i="5"/>
  <c r="F315" i="5"/>
  <c r="F314" i="5"/>
  <c r="F313" i="5"/>
  <c r="F312" i="5"/>
  <c r="F311" i="5"/>
  <c r="F310" i="5"/>
  <c r="F309" i="5"/>
  <c r="F308" i="5"/>
  <c r="F307" i="5"/>
  <c r="F306" i="5"/>
  <c r="F305" i="5"/>
  <c r="F304" i="5"/>
  <c r="F303" i="5"/>
  <c r="F302" i="5"/>
  <c r="F301" i="5"/>
  <c r="F300" i="5"/>
  <c r="F299" i="5"/>
  <c r="F298" i="5"/>
  <c r="F297" i="5"/>
  <c r="F296" i="5"/>
  <c r="F295" i="5"/>
  <c r="F294" i="5"/>
  <c r="F293" i="5"/>
  <c r="F292" i="5"/>
  <c r="F291" i="5"/>
  <c r="F290" i="5"/>
  <c r="F289" i="5"/>
  <c r="F288" i="5"/>
  <c r="F287" i="5"/>
  <c r="F286" i="5"/>
  <c r="F285" i="5"/>
  <c r="F284" i="5"/>
  <c r="F283" i="5"/>
  <c r="F282" i="5"/>
  <c r="F281" i="5"/>
  <c r="F280" i="5"/>
  <c r="F279" i="5"/>
  <c r="F278" i="5"/>
  <c r="F277" i="5"/>
  <c r="F276" i="5"/>
  <c r="F275" i="5"/>
  <c r="F274" i="5"/>
  <c r="F273" i="5"/>
  <c r="F272" i="5"/>
  <c r="F271" i="5"/>
  <c r="F270" i="5"/>
  <c r="F269" i="5"/>
  <c r="F268" i="5"/>
  <c r="F267" i="5"/>
  <c r="F266" i="5"/>
  <c r="F265" i="5"/>
  <c r="F264" i="5"/>
  <c r="F263" i="5"/>
  <c r="F262" i="5"/>
  <c r="F261" i="5"/>
  <c r="F260" i="5"/>
  <c r="F259" i="5"/>
  <c r="F258" i="5"/>
  <c r="F257" i="5"/>
  <c r="F256" i="5"/>
  <c r="F255" i="5"/>
  <c r="F254" i="5"/>
  <c r="F253" i="5"/>
  <c r="F252" i="5"/>
  <c r="F251" i="5"/>
  <c r="F250" i="5"/>
  <c r="F249" i="5"/>
  <c r="F248" i="5"/>
  <c r="F247" i="5"/>
  <c r="F246" i="5"/>
  <c r="F245" i="5"/>
  <c r="F244" i="5"/>
  <c r="F243" i="5"/>
  <c r="F242" i="5"/>
  <c r="F241" i="5"/>
  <c r="F240" i="5"/>
  <c r="F239" i="5"/>
  <c r="F238" i="5"/>
  <c r="F237" i="5"/>
  <c r="F236" i="5"/>
  <c r="F235" i="5"/>
  <c r="F234" i="5"/>
  <c r="F233" i="5"/>
  <c r="F232" i="5"/>
  <c r="F231" i="5"/>
  <c r="F230" i="5"/>
  <c r="F229" i="5"/>
  <c r="F228" i="5"/>
  <c r="F227" i="5"/>
  <c r="F226" i="5"/>
  <c r="F225" i="5"/>
  <c r="F224" i="5"/>
  <c r="F223" i="5"/>
  <c r="F222" i="5"/>
  <c r="F221" i="5"/>
  <c r="F220" i="5"/>
  <c r="F219" i="5"/>
  <c r="F218" i="5"/>
  <c r="F217" i="5"/>
  <c r="F216" i="5"/>
  <c r="F215" i="5"/>
  <c r="F214" i="5"/>
  <c r="F213" i="5"/>
  <c r="F212" i="5"/>
  <c r="F211" i="5"/>
  <c r="F210" i="5"/>
  <c r="F209" i="5"/>
  <c r="F208" i="5"/>
  <c r="F207" i="5"/>
  <c r="F206" i="5"/>
  <c r="F205" i="5"/>
  <c r="F204" i="5"/>
  <c r="F203" i="5"/>
  <c r="F202" i="5"/>
  <c r="F201" i="5"/>
  <c r="F200" i="5"/>
  <c r="F199" i="5"/>
  <c r="F198" i="5"/>
  <c r="F197" i="5"/>
  <c r="F196" i="5"/>
  <c r="F195" i="5"/>
  <c r="F194" i="5"/>
  <c r="F193" i="5"/>
  <c r="F192" i="5"/>
  <c r="F191" i="5"/>
  <c r="F190" i="5"/>
  <c r="F189" i="5"/>
  <c r="F188" i="5"/>
  <c r="F187" i="5"/>
  <c r="F186" i="5"/>
  <c r="F185" i="5"/>
  <c r="F184" i="5"/>
  <c r="F183" i="5"/>
  <c r="F182" i="5"/>
  <c r="F181" i="5"/>
  <c r="F180" i="5"/>
  <c r="F179" i="5"/>
  <c r="F178" i="5"/>
  <c r="F177" i="5"/>
  <c r="F176" i="5"/>
  <c r="F175" i="5"/>
  <c r="F174" i="5"/>
  <c r="F173" i="5"/>
  <c r="F172" i="5"/>
  <c r="F171" i="5"/>
  <c r="F170" i="5"/>
  <c r="F169" i="5"/>
  <c r="F168" i="5"/>
  <c r="F167" i="5"/>
  <c r="F166" i="5"/>
  <c r="F165" i="5"/>
  <c r="F164" i="5"/>
  <c r="F159" i="5"/>
  <c r="F158" i="5"/>
  <c r="F153" i="5"/>
  <c r="F152" i="5"/>
  <c r="F151" i="5"/>
  <c r="F150" i="5"/>
  <c r="F149" i="5"/>
  <c r="F148" i="5"/>
  <c r="F147" i="5"/>
  <c r="F146" i="5"/>
  <c r="F145" i="5"/>
  <c r="F139" i="5"/>
  <c r="F138" i="5"/>
  <c r="F137" i="5"/>
  <c r="F136" i="5"/>
  <c r="F135" i="5"/>
  <c r="F134" i="5"/>
  <c r="F133" i="5"/>
  <c r="F132" i="5"/>
  <c r="F131" i="5"/>
  <c r="F130" i="5"/>
  <c r="F129" i="5"/>
  <c r="F128" i="5"/>
  <c r="F127" i="5"/>
  <c r="F126" i="5"/>
  <c r="F125" i="5"/>
  <c r="F124" i="5"/>
  <c r="F123" i="5"/>
  <c r="F122" i="5"/>
  <c r="F121" i="5"/>
  <c r="F120" i="5"/>
  <c r="F119" i="5"/>
  <c r="F118" i="5"/>
  <c r="F117" i="5"/>
  <c r="F116" i="5"/>
  <c r="F115" i="5"/>
  <c r="F114" i="5"/>
  <c r="F113" i="5"/>
  <c r="F112" i="5"/>
  <c r="F111" i="5"/>
  <c r="F110" i="5"/>
  <c r="F109" i="5"/>
  <c r="F108" i="5"/>
  <c r="F107" i="5"/>
  <c r="F106" i="5"/>
  <c r="F105" i="5"/>
  <c r="F104" i="5"/>
  <c r="F103" i="5"/>
  <c r="F102" i="5"/>
  <c r="F101" i="5"/>
  <c r="F100" i="5"/>
  <c r="F99" i="5"/>
  <c r="F98" i="5"/>
  <c r="F93" i="5"/>
  <c r="F92" i="5"/>
  <c r="F91" i="5"/>
  <c r="F90" i="5"/>
  <c r="F89" i="5"/>
  <c r="F88" i="5"/>
  <c r="F87" i="5"/>
  <c r="F86" i="5"/>
  <c r="F85" i="5"/>
  <c r="F84" i="5"/>
  <c r="F83" i="5"/>
  <c r="F82" i="5"/>
  <c r="F81" i="5"/>
  <c r="F80" i="5"/>
  <c r="F79" i="5"/>
  <c r="F78" i="5"/>
  <c r="F77" i="5"/>
  <c r="F76" i="5"/>
  <c r="F75" i="5"/>
  <c r="F74" i="5"/>
  <c r="F68" i="5"/>
  <c r="F67" i="5"/>
  <c r="F66" i="5"/>
  <c r="F65" i="5"/>
  <c r="F63" i="5"/>
  <c r="F62" i="5"/>
  <c r="F61" i="5"/>
  <c r="F60" i="5"/>
  <c r="F59" i="5"/>
  <c r="F58" i="5"/>
  <c r="F57" i="5"/>
  <c r="F56" i="5"/>
  <c r="F55" i="5"/>
  <c r="F54" i="5"/>
  <c r="F53" i="5"/>
  <c r="F52" i="5"/>
  <c r="F51" i="5"/>
  <c r="F50" i="5"/>
  <c r="F49" i="5"/>
  <c r="F48" i="5"/>
  <c r="F47" i="5"/>
  <c r="F46" i="5"/>
  <c r="F45" i="5"/>
  <c r="F44" i="5"/>
  <c r="F43" i="5"/>
  <c r="F42" i="5"/>
  <c r="F37" i="5"/>
  <c r="F36" i="5"/>
  <c r="F35" i="5"/>
  <c r="F34" i="5"/>
  <c r="F33" i="5"/>
  <c r="F32" i="5"/>
  <c r="H464" i="4"/>
  <c r="H463" i="4"/>
  <c r="H462" i="4"/>
  <c r="H461" i="4"/>
  <c r="H460" i="4"/>
  <c r="H459" i="4"/>
  <c r="H458" i="4"/>
  <c r="H457" i="4"/>
  <c r="H456" i="4"/>
  <c r="H455" i="4"/>
  <c r="H454" i="4"/>
  <c r="H453" i="4"/>
  <c r="H452" i="4"/>
  <c r="H451" i="4"/>
  <c r="H450" i="4"/>
  <c r="H449" i="4"/>
  <c r="H448" i="4"/>
  <c r="H447" i="4"/>
  <c r="H446" i="4"/>
  <c r="H445" i="4"/>
  <c r="H444" i="4"/>
  <c r="H443" i="4"/>
  <c r="H442" i="4"/>
  <c r="H441" i="4"/>
  <c r="H440" i="4"/>
  <c r="H439" i="4"/>
  <c r="H438" i="4"/>
  <c r="H437" i="4"/>
  <c r="H436" i="4"/>
  <c r="H435" i="4"/>
  <c r="H434" i="4"/>
  <c r="H433" i="4"/>
  <c r="H432" i="4"/>
  <c r="H431" i="4"/>
  <c r="H430" i="4"/>
  <c r="H429" i="4"/>
  <c r="H428" i="4"/>
  <c r="H427" i="4"/>
  <c r="H426" i="4"/>
  <c r="H425" i="4"/>
  <c r="H424" i="4"/>
  <c r="H423" i="4"/>
  <c r="H422" i="4"/>
  <c r="H421" i="4"/>
  <c r="H420" i="4"/>
  <c r="H419" i="4"/>
  <c r="H418" i="4"/>
  <c r="H417" i="4"/>
  <c r="H416" i="4"/>
  <c r="H415" i="4"/>
  <c r="H414" i="4"/>
  <c r="H413" i="4"/>
  <c r="H412" i="4"/>
  <c r="H411" i="4"/>
  <c r="H410" i="4"/>
  <c r="H409" i="4"/>
  <c r="H408" i="4"/>
  <c r="H407" i="4"/>
  <c r="H406" i="4"/>
  <c r="H405" i="4"/>
  <c r="H404" i="4"/>
  <c r="H403" i="4"/>
  <c r="H402" i="4"/>
  <c r="H401" i="4"/>
  <c r="H400" i="4"/>
  <c r="H399" i="4"/>
  <c r="H398" i="4"/>
  <c r="H397" i="4"/>
  <c r="H396" i="4"/>
  <c r="H395" i="4"/>
  <c r="H394" i="4"/>
  <c r="H393" i="4"/>
  <c r="H392" i="4"/>
  <c r="H391" i="4"/>
  <c r="H390" i="4"/>
  <c r="H389" i="4"/>
  <c r="H388" i="4"/>
  <c r="H387" i="4"/>
  <c r="H386" i="4"/>
  <c r="H385" i="4"/>
  <c r="H384" i="4"/>
  <c r="H383" i="4"/>
  <c r="H382" i="4"/>
  <c r="H381" i="4"/>
  <c r="H380" i="4"/>
  <c r="H379" i="4"/>
  <c r="H378" i="4"/>
  <c r="H377" i="4"/>
  <c r="H376" i="4"/>
  <c r="H375" i="4"/>
  <c r="H374" i="4"/>
  <c r="H373" i="4"/>
  <c r="H372" i="4"/>
  <c r="H371" i="4"/>
  <c r="H370" i="4"/>
  <c r="H369" i="4"/>
  <c r="H368" i="4"/>
  <c r="H367" i="4"/>
  <c r="H366" i="4"/>
  <c r="H365" i="4"/>
  <c r="H364" i="4"/>
  <c r="H363" i="4"/>
  <c r="H362" i="4"/>
  <c r="H361" i="4"/>
  <c r="H360" i="4"/>
  <c r="H359" i="4"/>
  <c r="H358" i="4"/>
  <c r="H357" i="4"/>
  <c r="H356" i="4"/>
  <c r="H355" i="4"/>
  <c r="H354" i="4"/>
  <c r="H353" i="4"/>
  <c r="H352" i="4"/>
  <c r="H351" i="4"/>
  <c r="H350" i="4"/>
  <c r="H349" i="4"/>
  <c r="H348" i="4"/>
  <c r="H347" i="4"/>
  <c r="H346" i="4"/>
  <c r="H345" i="4"/>
  <c r="H344" i="4"/>
  <c r="H343" i="4"/>
  <c r="H342" i="4"/>
  <c r="H341" i="4"/>
  <c r="H340" i="4"/>
  <c r="H339" i="4"/>
  <c r="H338" i="4"/>
  <c r="H337" i="4"/>
  <c r="H336" i="4"/>
  <c r="H335" i="4"/>
  <c r="H334" i="4"/>
  <c r="H333" i="4"/>
  <c r="H332" i="4"/>
  <c r="H331" i="4"/>
  <c r="H330" i="4"/>
  <c r="H329" i="4"/>
  <c r="H328" i="4"/>
  <c r="H327" i="4"/>
  <c r="H326" i="4"/>
  <c r="H325" i="4"/>
  <c r="H324" i="4"/>
  <c r="H323" i="4"/>
  <c r="H322" i="4"/>
  <c r="H321" i="4"/>
  <c r="H320" i="4"/>
  <c r="H319" i="4"/>
  <c r="H318" i="4"/>
  <c r="H317" i="4"/>
  <c r="H316" i="4"/>
  <c r="H315" i="4"/>
  <c r="H314" i="4"/>
  <c r="H313" i="4"/>
  <c r="H312" i="4"/>
  <c r="H311" i="4"/>
  <c r="H310" i="4"/>
  <c r="H309" i="4"/>
  <c r="H308" i="4"/>
  <c r="H307" i="4"/>
  <c r="H306" i="4"/>
  <c r="H305" i="4"/>
  <c r="H304" i="4"/>
  <c r="H303" i="4"/>
  <c r="H302" i="4"/>
  <c r="H301" i="4"/>
  <c r="H300" i="4"/>
  <c r="H299" i="4"/>
  <c r="H298" i="4"/>
  <c r="H297" i="4"/>
  <c r="H296" i="4"/>
  <c r="H295" i="4"/>
  <c r="H294" i="4"/>
  <c r="H293" i="4"/>
  <c r="H292" i="4"/>
  <c r="H291" i="4"/>
  <c r="H290" i="4"/>
  <c r="H289" i="4"/>
  <c r="H288" i="4"/>
  <c r="H287" i="4"/>
  <c r="H286" i="4"/>
  <c r="H285" i="4"/>
  <c r="H284" i="4"/>
  <c r="H283" i="4"/>
  <c r="H282" i="4"/>
  <c r="H281" i="4"/>
  <c r="H280" i="4"/>
  <c r="H279" i="4"/>
  <c r="H278" i="4"/>
  <c r="H277" i="4"/>
  <c r="H276" i="4"/>
  <c r="H275" i="4"/>
  <c r="H274" i="4"/>
  <c r="H273" i="4"/>
  <c r="H272" i="4"/>
  <c r="H271" i="4"/>
  <c r="H270" i="4"/>
  <c r="H269" i="4"/>
  <c r="H268" i="4"/>
  <c r="H267" i="4"/>
  <c r="H266" i="4"/>
  <c r="H265" i="4"/>
  <c r="H264" i="4"/>
  <c r="H263" i="4"/>
  <c r="H262" i="4"/>
  <c r="H261" i="4"/>
  <c r="H260" i="4"/>
  <c r="H259" i="4"/>
  <c r="H258" i="4"/>
  <c r="H257" i="4"/>
  <c r="H256" i="4"/>
  <c r="H255" i="4"/>
  <c r="H254" i="4"/>
  <c r="H253" i="4"/>
  <c r="H252" i="4"/>
  <c r="H251" i="4"/>
  <c r="H250" i="4"/>
  <c r="H249" i="4"/>
  <c r="H248" i="4"/>
  <c r="H247" i="4"/>
  <c r="H246" i="4"/>
  <c r="H245" i="4"/>
  <c r="H244" i="4"/>
  <c r="H243" i="4"/>
  <c r="H242" i="4"/>
  <c r="H241" i="4"/>
  <c r="H240" i="4"/>
  <c r="H239" i="4"/>
  <c r="H238" i="4"/>
  <c r="H237" i="4"/>
  <c r="H236" i="4"/>
  <c r="H235" i="4"/>
  <c r="H234" i="4"/>
  <c r="H233" i="4"/>
  <c r="H232" i="4"/>
  <c r="H231" i="4"/>
  <c r="H230" i="4"/>
  <c r="H229" i="4"/>
  <c r="H228" i="4"/>
  <c r="H227" i="4"/>
  <c r="H226" i="4"/>
  <c r="H225" i="4"/>
  <c r="H224" i="4"/>
  <c r="H223" i="4"/>
  <c r="H222" i="4"/>
  <c r="H221" i="4"/>
  <c r="H220" i="4"/>
  <c r="H219" i="4"/>
  <c r="H218" i="4"/>
  <c r="H217" i="4"/>
  <c r="H216" i="4"/>
  <c r="H215" i="4"/>
  <c r="H214" i="4"/>
  <c r="H213" i="4"/>
  <c r="H212" i="4"/>
  <c r="H211" i="4"/>
  <c r="H210" i="4"/>
  <c r="H209" i="4"/>
  <c r="H208" i="4"/>
  <c r="H207" i="4"/>
  <c r="H206" i="4"/>
  <c r="H205" i="4"/>
  <c r="H204" i="4"/>
  <c r="H203" i="4"/>
  <c r="H202" i="4"/>
  <c r="H201" i="4"/>
  <c r="H200" i="4"/>
  <c r="H199" i="4"/>
  <c r="H198" i="4"/>
  <c r="H197" i="4"/>
  <c r="H196" i="4"/>
  <c r="H195" i="4"/>
  <c r="H194" i="4"/>
  <c r="H193" i="4"/>
  <c r="H192" i="4"/>
  <c r="H191" i="4"/>
  <c r="H190" i="4"/>
  <c r="H189" i="4"/>
  <c r="H188" i="4"/>
  <c r="H187" i="4"/>
  <c r="H186" i="4"/>
  <c r="H185" i="4"/>
  <c r="H184" i="4"/>
  <c r="H183" i="4"/>
  <c r="H182" i="4"/>
  <c r="H181" i="4"/>
  <c r="H180" i="4"/>
  <c r="H179" i="4"/>
  <c r="H178" i="4"/>
  <c r="H177" i="4"/>
  <c r="H176" i="4"/>
  <c r="H175" i="4"/>
  <c r="H174" i="4"/>
  <c r="H173" i="4"/>
  <c r="H172" i="4"/>
  <c r="H171" i="4"/>
  <c r="H170" i="4"/>
  <c r="H169" i="4"/>
  <c r="H168" i="4"/>
  <c r="H167" i="4"/>
  <c r="H166" i="4"/>
  <c r="H165" i="4"/>
  <c r="H164" i="4"/>
  <c r="H159" i="4"/>
  <c r="H158" i="4"/>
  <c r="H153" i="4"/>
  <c r="H152" i="4"/>
  <c r="H151" i="4"/>
  <c r="H150" i="4"/>
  <c r="H149" i="4"/>
  <c r="H148" i="4"/>
  <c r="H147" i="4"/>
  <c r="H146" i="4"/>
  <c r="H145" i="4"/>
  <c r="H139" i="4"/>
  <c r="H137" i="4"/>
  <c r="H136" i="4"/>
  <c r="H135" i="4"/>
  <c r="H134" i="4"/>
  <c r="H133" i="4"/>
  <c r="H132" i="4"/>
  <c r="H131" i="4"/>
  <c r="H130" i="4"/>
  <c r="H129" i="4"/>
  <c r="H128" i="4"/>
  <c r="H127" i="4"/>
  <c r="H126" i="4"/>
  <c r="H125" i="4"/>
  <c r="H124" i="4"/>
  <c r="H123" i="4"/>
  <c r="H122" i="4"/>
  <c r="H121" i="4"/>
  <c r="H120" i="4"/>
  <c r="H119" i="4"/>
  <c r="H118" i="4"/>
  <c r="H117" i="4"/>
  <c r="H116" i="4"/>
  <c r="H115" i="4"/>
  <c r="H114" i="4"/>
  <c r="H113" i="4"/>
  <c r="H112" i="4"/>
  <c r="H111" i="4"/>
  <c r="H110" i="4"/>
  <c r="H109" i="4"/>
  <c r="H108" i="4"/>
  <c r="H107" i="4"/>
  <c r="H106" i="4"/>
  <c r="H105" i="4"/>
  <c r="H104" i="4"/>
  <c r="H103" i="4"/>
  <c r="H102" i="4"/>
  <c r="H101" i="4"/>
  <c r="H100" i="4"/>
  <c r="H99" i="4"/>
  <c r="H98" i="4"/>
  <c r="H93" i="4"/>
  <c r="H92" i="4"/>
  <c r="H91" i="4"/>
  <c r="H90" i="4"/>
  <c r="H89" i="4"/>
  <c r="H88" i="4"/>
  <c r="H87" i="4"/>
  <c r="H86" i="4"/>
  <c r="H85" i="4"/>
  <c r="H84" i="4"/>
  <c r="H83" i="4"/>
  <c r="H82" i="4"/>
  <c r="H81" i="4"/>
  <c r="H80" i="4"/>
  <c r="H79" i="4"/>
  <c r="H78" i="4"/>
  <c r="H77" i="4"/>
  <c r="H76" i="4"/>
  <c r="H75" i="4"/>
  <c r="H74" i="4"/>
  <c r="H67" i="4"/>
  <c r="H66" i="4"/>
  <c r="H64" i="4"/>
  <c r="H63" i="4"/>
  <c r="H62" i="4"/>
  <c r="H61" i="4"/>
  <c r="H59" i="4"/>
  <c r="H58" i="4"/>
  <c r="H56" i="4"/>
  <c r="H55" i="4"/>
  <c r="H54" i="4"/>
  <c r="H53" i="4"/>
  <c r="H51" i="4"/>
  <c r="H50" i="4"/>
  <c r="H47" i="4"/>
  <c r="H46" i="4"/>
  <c r="H45" i="4"/>
  <c r="H44" i="4"/>
  <c r="H43" i="4"/>
  <c r="H42" i="4"/>
  <c r="H37" i="4"/>
  <c r="H36" i="4"/>
  <c r="H35" i="4"/>
  <c r="H34" i="4"/>
  <c r="H33" i="4"/>
  <c r="H32" i="4"/>
  <c r="I464" i="3"/>
  <c r="I463" i="3"/>
  <c r="I462" i="3"/>
  <c r="I461" i="3"/>
  <c r="I460" i="3"/>
  <c r="I459" i="3"/>
  <c r="I458" i="3"/>
  <c r="I457" i="3"/>
  <c r="I456" i="3"/>
  <c r="I455" i="3"/>
  <c r="I454" i="3"/>
  <c r="I453" i="3"/>
  <c r="I452" i="3"/>
  <c r="I451" i="3"/>
  <c r="I450" i="3"/>
  <c r="I449" i="3"/>
  <c r="I448" i="3"/>
  <c r="I447" i="3"/>
  <c r="I446" i="3"/>
  <c r="I445" i="3"/>
  <c r="I444" i="3"/>
  <c r="I443" i="3"/>
  <c r="I442" i="3"/>
  <c r="I441" i="3"/>
  <c r="I440" i="3"/>
  <c r="I439" i="3"/>
  <c r="I438" i="3"/>
  <c r="I437" i="3"/>
  <c r="I436" i="3"/>
  <c r="I435" i="3"/>
  <c r="I434" i="3"/>
  <c r="I433" i="3"/>
  <c r="I432" i="3"/>
  <c r="I431" i="3"/>
  <c r="I430" i="3"/>
  <c r="I429" i="3"/>
  <c r="I428" i="3"/>
  <c r="I427" i="3"/>
  <c r="I426" i="3"/>
  <c r="I425" i="3"/>
  <c r="I424" i="3"/>
  <c r="I423" i="3"/>
  <c r="I422" i="3"/>
  <c r="I421" i="3"/>
  <c r="I420" i="3"/>
  <c r="I419" i="3"/>
  <c r="I418" i="3"/>
  <c r="I417" i="3"/>
  <c r="I416" i="3"/>
  <c r="I415" i="3"/>
  <c r="I414" i="3"/>
  <c r="I413" i="3"/>
  <c r="I412" i="3"/>
  <c r="I411" i="3"/>
  <c r="I410" i="3"/>
  <c r="I409" i="3"/>
  <c r="I408" i="3"/>
  <c r="I407" i="3"/>
  <c r="I406" i="3"/>
  <c r="I405" i="3"/>
  <c r="I404" i="3"/>
  <c r="I403" i="3"/>
  <c r="I402" i="3"/>
  <c r="I401" i="3"/>
  <c r="I400" i="3"/>
  <c r="I399" i="3"/>
  <c r="I398" i="3"/>
  <c r="I397" i="3"/>
  <c r="I396" i="3"/>
  <c r="I395" i="3"/>
  <c r="I394" i="3"/>
  <c r="I393" i="3"/>
  <c r="I392" i="3"/>
  <c r="I391" i="3"/>
  <c r="I390" i="3"/>
  <c r="I389" i="3"/>
  <c r="I388" i="3"/>
  <c r="I387" i="3"/>
  <c r="I386" i="3"/>
  <c r="I385" i="3"/>
  <c r="I384" i="3"/>
  <c r="I383" i="3"/>
  <c r="I382" i="3"/>
  <c r="I381" i="3"/>
  <c r="I380" i="3"/>
  <c r="I379" i="3"/>
  <c r="I378" i="3"/>
  <c r="I377" i="3"/>
  <c r="I376" i="3"/>
  <c r="I375" i="3"/>
  <c r="I374" i="3"/>
  <c r="I373" i="3"/>
  <c r="I372" i="3"/>
  <c r="I371" i="3"/>
  <c r="I370" i="3"/>
  <c r="I369" i="3"/>
  <c r="I368" i="3"/>
  <c r="I367" i="3"/>
  <c r="I366" i="3"/>
  <c r="I365" i="3"/>
  <c r="I364" i="3"/>
  <c r="I363" i="3"/>
  <c r="I362" i="3"/>
  <c r="I361" i="3"/>
  <c r="I360" i="3"/>
  <c r="I359" i="3"/>
  <c r="I358" i="3"/>
  <c r="I357" i="3"/>
  <c r="I356" i="3"/>
  <c r="I355" i="3"/>
  <c r="I354" i="3"/>
  <c r="I353" i="3"/>
  <c r="I352" i="3"/>
  <c r="I351" i="3"/>
  <c r="I350" i="3"/>
  <c r="I349" i="3"/>
  <c r="I348" i="3"/>
  <c r="I347" i="3"/>
  <c r="I346" i="3"/>
  <c r="I345" i="3"/>
  <c r="I344" i="3"/>
  <c r="I343" i="3"/>
  <c r="I342" i="3"/>
  <c r="I341" i="3"/>
  <c r="I340" i="3"/>
  <c r="I339" i="3"/>
  <c r="I338" i="3"/>
  <c r="I337" i="3"/>
  <c r="I336" i="3"/>
  <c r="I335" i="3"/>
  <c r="I334" i="3"/>
  <c r="I333" i="3"/>
  <c r="I332" i="3"/>
  <c r="I331" i="3"/>
  <c r="I330" i="3"/>
  <c r="I329" i="3"/>
  <c r="I328" i="3"/>
  <c r="I327" i="3"/>
  <c r="I326" i="3"/>
  <c r="I325" i="3"/>
  <c r="I324" i="3"/>
  <c r="I323" i="3"/>
  <c r="I322" i="3"/>
  <c r="I321" i="3"/>
  <c r="I320" i="3"/>
  <c r="I319" i="3"/>
  <c r="I318" i="3"/>
  <c r="I317" i="3"/>
  <c r="I316" i="3"/>
  <c r="I315" i="3"/>
  <c r="I314" i="3"/>
  <c r="I313" i="3"/>
  <c r="I312" i="3"/>
  <c r="I311" i="3"/>
  <c r="I310" i="3"/>
  <c r="I309" i="3"/>
  <c r="I308" i="3"/>
  <c r="I307" i="3"/>
  <c r="I306" i="3"/>
  <c r="I305" i="3"/>
  <c r="I304" i="3"/>
  <c r="I303" i="3"/>
  <c r="I302" i="3"/>
  <c r="I301" i="3"/>
  <c r="I300" i="3"/>
  <c r="I299" i="3"/>
  <c r="I298" i="3"/>
  <c r="I297" i="3"/>
  <c r="I296" i="3"/>
  <c r="I295" i="3"/>
  <c r="I294" i="3"/>
  <c r="I293" i="3"/>
  <c r="I292" i="3"/>
  <c r="I291" i="3"/>
  <c r="I290" i="3"/>
  <c r="I289" i="3"/>
  <c r="I288" i="3"/>
  <c r="I287" i="3"/>
  <c r="I286" i="3"/>
  <c r="I285" i="3"/>
  <c r="I284" i="3"/>
  <c r="I283" i="3"/>
  <c r="I282" i="3"/>
  <c r="I281" i="3"/>
  <c r="I280" i="3"/>
  <c r="I279" i="3"/>
  <c r="I278" i="3"/>
  <c r="I277" i="3"/>
  <c r="I276" i="3"/>
  <c r="I275" i="3"/>
  <c r="I274" i="3"/>
  <c r="I273" i="3"/>
  <c r="I272" i="3"/>
  <c r="I271" i="3"/>
  <c r="I270" i="3"/>
  <c r="I269" i="3"/>
  <c r="I268" i="3"/>
  <c r="I267" i="3"/>
  <c r="I266" i="3"/>
  <c r="I265" i="3"/>
  <c r="I264" i="3"/>
  <c r="I263" i="3"/>
  <c r="I262" i="3"/>
  <c r="I261" i="3"/>
  <c r="I260" i="3"/>
  <c r="I259" i="3"/>
  <c r="I258" i="3"/>
  <c r="I257" i="3"/>
  <c r="I256" i="3"/>
  <c r="I255" i="3"/>
  <c r="I254" i="3"/>
  <c r="I253" i="3"/>
  <c r="I252" i="3"/>
  <c r="I251" i="3"/>
  <c r="I250" i="3"/>
  <c r="I249" i="3"/>
  <c r="I248" i="3"/>
  <c r="I247" i="3"/>
  <c r="I246" i="3"/>
  <c r="I245" i="3"/>
  <c r="I244" i="3"/>
  <c r="I243" i="3"/>
  <c r="I242" i="3"/>
  <c r="I241" i="3"/>
  <c r="I240" i="3"/>
  <c r="I239" i="3"/>
  <c r="I238" i="3"/>
  <c r="I237" i="3"/>
  <c r="I236" i="3"/>
  <c r="I235" i="3"/>
  <c r="I234" i="3"/>
  <c r="I233" i="3"/>
  <c r="I232" i="3"/>
  <c r="I231" i="3"/>
  <c r="I230" i="3"/>
  <c r="I229" i="3"/>
  <c r="I228" i="3"/>
  <c r="I227" i="3"/>
  <c r="I226" i="3"/>
  <c r="I225" i="3"/>
  <c r="I224" i="3"/>
  <c r="I223" i="3"/>
  <c r="I222" i="3"/>
  <c r="I221" i="3"/>
  <c r="I220" i="3"/>
  <c r="I219" i="3"/>
  <c r="I218" i="3"/>
  <c r="I217" i="3"/>
  <c r="I216" i="3"/>
  <c r="I215" i="3"/>
  <c r="I214" i="3"/>
  <c r="I213" i="3"/>
  <c r="I212" i="3"/>
  <c r="I211" i="3"/>
  <c r="I210" i="3"/>
  <c r="I209" i="3"/>
  <c r="I208" i="3"/>
  <c r="I207" i="3"/>
  <c r="I206" i="3"/>
  <c r="I205" i="3"/>
  <c r="I204" i="3"/>
  <c r="I203" i="3"/>
  <c r="I202" i="3"/>
  <c r="I201" i="3"/>
  <c r="I200" i="3"/>
  <c r="I199" i="3"/>
  <c r="I198" i="3"/>
  <c r="I197" i="3"/>
  <c r="I196" i="3"/>
  <c r="I195" i="3"/>
  <c r="I194" i="3"/>
  <c r="I193" i="3"/>
  <c r="I192" i="3"/>
  <c r="I191" i="3"/>
  <c r="I190" i="3"/>
  <c r="I189" i="3"/>
  <c r="I188" i="3"/>
  <c r="I187" i="3"/>
  <c r="I186" i="3"/>
  <c r="I185" i="3"/>
  <c r="I184" i="3"/>
  <c r="I183" i="3"/>
  <c r="I182" i="3"/>
  <c r="I181" i="3"/>
  <c r="I180" i="3"/>
  <c r="I179" i="3"/>
  <c r="I178" i="3"/>
  <c r="I177" i="3"/>
  <c r="I176" i="3"/>
  <c r="I175" i="3"/>
  <c r="I174" i="3"/>
  <c r="I173" i="3"/>
  <c r="I172" i="3"/>
  <c r="I171" i="3"/>
  <c r="I170" i="3"/>
  <c r="I169" i="3"/>
  <c r="I168" i="3"/>
  <c r="I167" i="3"/>
  <c r="I166" i="3"/>
  <c r="I165" i="3"/>
  <c r="I164" i="3"/>
  <c r="I159" i="3"/>
  <c r="I158" i="3"/>
  <c r="I153" i="3"/>
  <c r="I152" i="3"/>
  <c r="I151" i="3"/>
  <c r="I150" i="3"/>
  <c r="I149" i="3"/>
  <c r="I148" i="3"/>
  <c r="I147" i="3"/>
  <c r="I146" i="3"/>
  <c r="I145" i="3"/>
  <c r="I139" i="3"/>
  <c r="I137" i="3"/>
  <c r="I136" i="3"/>
  <c r="I135" i="3"/>
  <c r="I134" i="3"/>
  <c r="I133" i="3"/>
  <c r="I132" i="3"/>
  <c r="I131" i="3"/>
  <c r="I130" i="3"/>
  <c r="I129" i="3"/>
  <c r="I128" i="3"/>
  <c r="I127" i="3"/>
  <c r="I126" i="3"/>
  <c r="I125" i="3"/>
  <c r="I124" i="3"/>
  <c r="I123" i="3"/>
  <c r="I122" i="3"/>
  <c r="I121" i="3"/>
  <c r="I120" i="3"/>
  <c r="I119" i="3"/>
  <c r="I118" i="3"/>
  <c r="I117" i="3"/>
  <c r="I116" i="3"/>
  <c r="I115" i="3"/>
  <c r="I114" i="3"/>
  <c r="I113" i="3"/>
  <c r="I112" i="3"/>
  <c r="I111" i="3"/>
  <c r="I110" i="3"/>
  <c r="I109" i="3"/>
  <c r="I108" i="3"/>
  <c r="I107" i="3"/>
  <c r="I106" i="3"/>
  <c r="I105" i="3"/>
  <c r="I104" i="3"/>
  <c r="I103" i="3"/>
  <c r="I102" i="3"/>
  <c r="I101" i="3"/>
  <c r="I100" i="3"/>
  <c r="I99" i="3"/>
  <c r="I98" i="3"/>
  <c r="I93" i="3"/>
  <c r="I92" i="3"/>
  <c r="I91" i="3"/>
  <c r="I90" i="3"/>
  <c r="I89" i="3"/>
  <c r="I88" i="3"/>
  <c r="I87" i="3"/>
  <c r="I86" i="3"/>
  <c r="I85" i="3"/>
  <c r="I84" i="3"/>
  <c r="I83" i="3"/>
  <c r="I82" i="3"/>
  <c r="I81" i="3"/>
  <c r="I80" i="3"/>
  <c r="I79" i="3"/>
  <c r="I78" i="3"/>
  <c r="I77" i="3"/>
  <c r="I76" i="3"/>
  <c r="I75" i="3"/>
  <c r="I74" i="3"/>
  <c r="I67" i="3"/>
  <c r="I66" i="3"/>
  <c r="I64" i="3"/>
  <c r="I63" i="3"/>
  <c r="I62" i="3"/>
  <c r="I61" i="3"/>
  <c r="I59" i="3"/>
  <c r="I58" i="3"/>
  <c r="I56" i="3"/>
  <c r="I55" i="3"/>
  <c r="I54" i="3"/>
  <c r="I53" i="3"/>
  <c r="I51" i="3"/>
  <c r="I50" i="3"/>
  <c r="I47" i="3"/>
  <c r="I46" i="3"/>
  <c r="I45" i="3"/>
  <c r="I44" i="3"/>
  <c r="I43" i="3"/>
  <c r="I42" i="3"/>
  <c r="I37" i="3"/>
  <c r="I36" i="3"/>
  <c r="I35" i="3"/>
  <c r="I34" i="3"/>
  <c r="I33" i="3"/>
  <c r="I32" i="3"/>
  <c r="H464" i="2"/>
  <c r="H463" i="2"/>
  <c r="H462" i="2"/>
  <c r="H461" i="2"/>
  <c r="H460" i="2"/>
  <c r="H459" i="2"/>
  <c r="H458" i="2"/>
  <c r="H457" i="2"/>
  <c r="H456" i="2"/>
  <c r="H455" i="2"/>
  <c r="H454" i="2"/>
  <c r="H453" i="2"/>
  <c r="H452" i="2"/>
  <c r="H451" i="2"/>
  <c r="H450" i="2"/>
  <c r="H449" i="2"/>
  <c r="H448" i="2"/>
  <c r="H447" i="2"/>
  <c r="H446" i="2"/>
  <c r="H445" i="2"/>
  <c r="H444" i="2"/>
  <c r="H443" i="2"/>
  <c r="H442" i="2"/>
  <c r="H441" i="2"/>
  <c r="H440" i="2"/>
  <c r="H439" i="2"/>
  <c r="H438" i="2"/>
  <c r="H437" i="2"/>
  <c r="H436" i="2"/>
  <c r="H435" i="2"/>
  <c r="H434" i="2"/>
  <c r="H433" i="2"/>
  <c r="H432" i="2"/>
  <c r="H431" i="2"/>
  <c r="H430" i="2"/>
  <c r="H429" i="2"/>
  <c r="H428" i="2"/>
  <c r="H427" i="2"/>
  <c r="H426" i="2"/>
  <c r="H425" i="2"/>
  <c r="H424" i="2"/>
  <c r="H423" i="2"/>
  <c r="H422" i="2"/>
  <c r="H421" i="2"/>
  <c r="H420" i="2"/>
  <c r="H419" i="2"/>
  <c r="H418" i="2"/>
  <c r="H417" i="2"/>
  <c r="H416" i="2"/>
  <c r="H415" i="2"/>
  <c r="H414" i="2"/>
  <c r="H413" i="2"/>
  <c r="H412" i="2"/>
  <c r="H411" i="2"/>
  <c r="H410" i="2"/>
  <c r="H409" i="2"/>
  <c r="H408" i="2"/>
  <c r="H407" i="2"/>
  <c r="H406" i="2"/>
  <c r="H405" i="2"/>
  <c r="H404" i="2"/>
  <c r="H403" i="2"/>
  <c r="H402" i="2"/>
  <c r="H401" i="2"/>
  <c r="H400" i="2"/>
  <c r="H399" i="2"/>
  <c r="H398" i="2"/>
  <c r="H397" i="2"/>
  <c r="H396" i="2"/>
  <c r="H395" i="2"/>
  <c r="H394" i="2"/>
  <c r="H393" i="2"/>
  <c r="H392" i="2"/>
  <c r="H391" i="2"/>
  <c r="H390" i="2"/>
  <c r="H389" i="2"/>
  <c r="H388" i="2"/>
  <c r="H387" i="2"/>
  <c r="H386" i="2"/>
  <c r="H385" i="2"/>
  <c r="H384" i="2"/>
  <c r="H383" i="2"/>
  <c r="H382" i="2"/>
  <c r="H381" i="2"/>
  <c r="H380" i="2"/>
  <c r="H379" i="2"/>
  <c r="H378" i="2"/>
  <c r="H377" i="2"/>
  <c r="H376" i="2"/>
  <c r="H375" i="2"/>
  <c r="H374" i="2"/>
  <c r="H373" i="2"/>
  <c r="H372" i="2"/>
  <c r="H371" i="2"/>
  <c r="H370" i="2"/>
  <c r="H369" i="2"/>
  <c r="H368" i="2"/>
  <c r="H367" i="2"/>
  <c r="H366" i="2"/>
  <c r="H365" i="2"/>
  <c r="H364" i="2"/>
  <c r="H363" i="2"/>
  <c r="H362" i="2"/>
  <c r="H361" i="2"/>
  <c r="H360" i="2"/>
  <c r="H359" i="2"/>
  <c r="H358" i="2"/>
  <c r="H357" i="2"/>
  <c r="H356" i="2"/>
  <c r="H355" i="2"/>
  <c r="H354" i="2"/>
  <c r="H353" i="2"/>
  <c r="H352" i="2"/>
  <c r="H351" i="2"/>
  <c r="H350" i="2"/>
  <c r="H349" i="2"/>
  <c r="H348" i="2"/>
  <c r="H347" i="2"/>
  <c r="H346" i="2"/>
  <c r="H345" i="2"/>
  <c r="H344" i="2"/>
  <c r="H343" i="2"/>
  <c r="H342" i="2"/>
  <c r="H341" i="2"/>
  <c r="H340" i="2"/>
  <c r="H339" i="2"/>
  <c r="H338" i="2"/>
  <c r="H337" i="2"/>
  <c r="H336" i="2"/>
  <c r="H335" i="2"/>
  <c r="H334" i="2"/>
  <c r="H333" i="2"/>
  <c r="H332" i="2"/>
  <c r="H331" i="2"/>
  <c r="H330" i="2"/>
  <c r="H329" i="2"/>
  <c r="H328" i="2"/>
  <c r="H327" i="2"/>
  <c r="H326" i="2"/>
  <c r="H325" i="2"/>
  <c r="H324" i="2"/>
  <c r="H323" i="2"/>
  <c r="H322" i="2"/>
  <c r="H321" i="2"/>
  <c r="H320" i="2"/>
  <c r="H319" i="2"/>
  <c r="H318" i="2"/>
  <c r="H317" i="2"/>
  <c r="H316" i="2"/>
  <c r="H315" i="2"/>
  <c r="H314" i="2"/>
  <c r="H313" i="2"/>
  <c r="H312" i="2"/>
  <c r="H311" i="2"/>
  <c r="H310" i="2"/>
  <c r="H309" i="2"/>
  <c r="H308" i="2"/>
  <c r="H307" i="2"/>
  <c r="H306" i="2"/>
  <c r="H305" i="2"/>
  <c r="H304" i="2"/>
  <c r="H303" i="2"/>
  <c r="H302" i="2"/>
  <c r="H301" i="2"/>
  <c r="H300" i="2"/>
  <c r="H299" i="2"/>
  <c r="H298" i="2"/>
  <c r="H297" i="2"/>
  <c r="H296" i="2"/>
  <c r="H295" i="2"/>
  <c r="H294" i="2"/>
  <c r="H293" i="2"/>
  <c r="H292" i="2"/>
  <c r="H291" i="2"/>
  <c r="H290" i="2"/>
  <c r="H289" i="2"/>
  <c r="H288" i="2"/>
  <c r="H287" i="2"/>
  <c r="H286" i="2"/>
  <c r="H285" i="2"/>
  <c r="H284" i="2"/>
  <c r="H283" i="2"/>
  <c r="H282" i="2"/>
  <c r="H281" i="2"/>
  <c r="H280" i="2"/>
  <c r="H279" i="2"/>
  <c r="H278" i="2"/>
  <c r="H277" i="2"/>
  <c r="H276" i="2"/>
  <c r="H275" i="2"/>
  <c r="H274" i="2"/>
  <c r="H273" i="2"/>
  <c r="H272" i="2"/>
  <c r="H271" i="2"/>
  <c r="H270" i="2"/>
  <c r="H269" i="2"/>
  <c r="H268" i="2"/>
  <c r="H267" i="2"/>
  <c r="H266" i="2"/>
  <c r="H265" i="2"/>
  <c r="H264" i="2"/>
  <c r="H263" i="2"/>
  <c r="H262" i="2"/>
  <c r="H261" i="2"/>
  <c r="H260" i="2"/>
  <c r="H259" i="2"/>
  <c r="H258" i="2"/>
  <c r="H257" i="2"/>
  <c r="H256" i="2"/>
  <c r="H255" i="2"/>
  <c r="H254" i="2"/>
  <c r="H253" i="2"/>
  <c r="H252" i="2"/>
  <c r="H251" i="2"/>
  <c r="H250" i="2"/>
  <c r="H249" i="2"/>
  <c r="H248" i="2"/>
  <c r="H247" i="2"/>
  <c r="H246" i="2"/>
  <c r="H245" i="2"/>
  <c r="H244" i="2"/>
  <c r="H243" i="2"/>
  <c r="H242" i="2"/>
  <c r="H241" i="2"/>
  <c r="H240" i="2"/>
  <c r="H239" i="2"/>
  <c r="H238" i="2"/>
  <c r="H237" i="2"/>
  <c r="H236" i="2"/>
  <c r="H235" i="2"/>
  <c r="H234" i="2"/>
  <c r="H233" i="2"/>
  <c r="H232" i="2"/>
  <c r="H231" i="2"/>
  <c r="H230" i="2"/>
  <c r="H229" i="2"/>
  <c r="H228" i="2"/>
  <c r="H227" i="2"/>
  <c r="H226" i="2"/>
  <c r="H225" i="2"/>
  <c r="H224" i="2"/>
  <c r="H223" i="2"/>
  <c r="H222" i="2"/>
  <c r="H221" i="2"/>
  <c r="H220" i="2"/>
  <c r="H219" i="2"/>
  <c r="H218" i="2"/>
  <c r="H217" i="2"/>
  <c r="H216" i="2"/>
  <c r="H215" i="2"/>
  <c r="H214" i="2"/>
  <c r="H213" i="2"/>
  <c r="H212" i="2"/>
  <c r="H211" i="2"/>
  <c r="H210" i="2"/>
  <c r="H209" i="2"/>
  <c r="H208" i="2"/>
  <c r="H207" i="2"/>
  <c r="H206" i="2"/>
  <c r="H205" i="2"/>
  <c r="H204" i="2"/>
  <c r="H203" i="2"/>
  <c r="H202" i="2"/>
  <c r="H201" i="2"/>
  <c r="H200" i="2"/>
  <c r="H199" i="2"/>
  <c r="H198" i="2"/>
  <c r="H197" i="2"/>
  <c r="H196" i="2"/>
  <c r="H195" i="2"/>
  <c r="H194" i="2"/>
  <c r="H193" i="2"/>
  <c r="H192" i="2"/>
  <c r="H191" i="2"/>
  <c r="H190" i="2"/>
  <c r="H189" i="2"/>
  <c r="H188" i="2"/>
  <c r="H187" i="2"/>
  <c r="H186" i="2"/>
  <c r="H185" i="2"/>
  <c r="H184" i="2"/>
  <c r="H183" i="2"/>
  <c r="H182" i="2"/>
  <c r="H181" i="2"/>
  <c r="H180" i="2"/>
  <c r="H179" i="2"/>
  <c r="H178" i="2"/>
  <c r="H177" i="2"/>
  <c r="H176" i="2"/>
  <c r="H175" i="2"/>
  <c r="H174" i="2"/>
  <c r="H173" i="2"/>
  <c r="H172" i="2"/>
  <c r="H171" i="2"/>
  <c r="H170" i="2"/>
  <c r="H169" i="2"/>
  <c r="H168" i="2"/>
  <c r="H167" i="2"/>
  <c r="H166" i="2"/>
  <c r="H165" i="2"/>
  <c r="H164" i="2"/>
  <c r="H159" i="2"/>
  <c r="H158" i="2"/>
  <c r="H153" i="2"/>
  <c r="H152" i="2"/>
  <c r="H151" i="2"/>
  <c r="H150" i="2"/>
  <c r="H149" i="2"/>
  <c r="H148" i="2"/>
  <c r="H147" i="2"/>
  <c r="H146" i="2"/>
  <c r="H145" i="2"/>
  <c r="H139" i="2"/>
  <c r="H137" i="2"/>
  <c r="H136" i="2"/>
  <c r="H135" i="2"/>
  <c r="H134" i="2"/>
  <c r="H133" i="2"/>
  <c r="H132" i="2"/>
  <c r="H131" i="2"/>
  <c r="H130" i="2"/>
  <c r="H129" i="2"/>
  <c r="H128" i="2"/>
  <c r="H127" i="2"/>
  <c r="H126" i="2"/>
  <c r="H125" i="2"/>
  <c r="H124" i="2"/>
  <c r="H123" i="2"/>
  <c r="H122" i="2"/>
  <c r="H121" i="2"/>
  <c r="H120" i="2"/>
  <c r="H119" i="2"/>
  <c r="H118" i="2"/>
  <c r="H117" i="2"/>
  <c r="H116" i="2"/>
  <c r="H115" i="2"/>
  <c r="H114" i="2"/>
  <c r="H113" i="2"/>
  <c r="H112" i="2"/>
  <c r="H111" i="2"/>
  <c r="H110" i="2"/>
  <c r="H109" i="2"/>
  <c r="H108" i="2"/>
  <c r="H107" i="2"/>
  <c r="H106" i="2"/>
  <c r="H105" i="2"/>
  <c r="H104" i="2"/>
  <c r="H103" i="2"/>
  <c r="H102" i="2"/>
  <c r="H101" i="2"/>
  <c r="H100" i="2"/>
  <c r="H99" i="2"/>
  <c r="H98" i="2"/>
  <c r="H93" i="2"/>
  <c r="H92" i="2"/>
  <c r="H91" i="2"/>
  <c r="H90" i="2"/>
  <c r="H89" i="2"/>
  <c r="H88" i="2"/>
  <c r="H87" i="2"/>
  <c r="H86" i="2"/>
  <c r="H85" i="2"/>
  <c r="H84" i="2"/>
  <c r="H83" i="2"/>
  <c r="H82" i="2"/>
  <c r="H81" i="2"/>
  <c r="H80" i="2"/>
  <c r="H79" i="2"/>
  <c r="H78" i="2"/>
  <c r="H77" i="2"/>
  <c r="H76" i="2"/>
  <c r="H75" i="2"/>
  <c r="H74" i="2"/>
  <c r="H67" i="2"/>
  <c r="H66" i="2"/>
  <c r="H64" i="2"/>
  <c r="H63" i="2"/>
  <c r="H62" i="2"/>
  <c r="H61" i="2"/>
  <c r="H59" i="2"/>
  <c r="H58" i="2"/>
  <c r="H56" i="2"/>
  <c r="H55" i="2"/>
  <c r="H54" i="2"/>
  <c r="H53" i="2"/>
  <c r="H51" i="2"/>
  <c r="H50" i="2"/>
  <c r="H47" i="2"/>
  <c r="H46" i="2"/>
  <c r="H45" i="2"/>
  <c r="H44" i="2"/>
  <c r="H43" i="2"/>
  <c r="H42" i="2"/>
  <c r="H37" i="2"/>
  <c r="H36" i="2"/>
  <c r="H35" i="2"/>
  <c r="H34" i="2"/>
  <c r="H33" i="2"/>
  <c r="H32" i="2"/>
  <c r="H160" i="2" l="1"/>
  <c r="E18" i="2" s="1"/>
  <c r="I160" i="3"/>
  <c r="E18" i="3" s="1"/>
  <c r="F160" i="5"/>
  <c r="D18" i="5" s="1"/>
  <c r="F69" i="5"/>
  <c r="D14" i="5" s="1"/>
  <c r="F154" i="5"/>
  <c r="D17" i="5" s="1"/>
  <c r="F38" i="5"/>
  <c r="D13" i="5" s="1"/>
  <c r="F94" i="5"/>
  <c r="D15" i="5" s="1"/>
  <c r="F465" i="5"/>
  <c r="D19" i="5" s="1"/>
  <c r="F140" i="5"/>
  <c r="D16" i="5" s="1"/>
  <c r="H38" i="4"/>
  <c r="E13" i="4" s="1"/>
  <c r="H69" i="4"/>
  <c r="E14" i="4" s="1"/>
  <c r="H140" i="4"/>
  <c r="E16" i="4" s="1"/>
  <c r="H154" i="4"/>
  <c r="E17" i="4" s="1"/>
  <c r="H160" i="4"/>
  <c r="E18" i="4" s="1"/>
  <c r="H94" i="4"/>
  <c r="E15" i="4" s="1"/>
  <c r="H465" i="4"/>
  <c r="I465" i="3"/>
  <c r="E19" i="3" s="1"/>
  <c r="I94" i="3"/>
  <c r="E15" i="3" s="1"/>
  <c r="I69" i="3"/>
  <c r="E14" i="3" s="1"/>
  <c r="I140" i="3"/>
  <c r="E16" i="3" s="1"/>
  <c r="I154" i="3"/>
  <c r="E17" i="3" s="1"/>
  <c r="I38" i="3"/>
  <c r="E13" i="3" s="1"/>
  <c r="H38" i="2"/>
  <c r="E13" i="2" s="1"/>
  <c r="H94" i="2"/>
  <c r="E15" i="2" s="1"/>
  <c r="H465" i="2"/>
  <c r="E19" i="2" s="1"/>
  <c r="H140" i="2"/>
  <c r="E16" i="2" s="1"/>
  <c r="H69" i="2"/>
  <c r="E14" i="2" s="1"/>
  <c r="H154" i="2"/>
  <c r="E17" i="2" s="1"/>
  <c r="D20" i="5" l="1"/>
  <c r="D22" i="5" s="1"/>
  <c r="E20" i="3"/>
  <c r="E22" i="3" s="1"/>
  <c r="E20" i="2"/>
  <c r="E22" i="2" s="1"/>
  <c r="E20" i="4"/>
  <c r="E22" i="4" s="1"/>
  <c r="D21" i="5" l="1"/>
  <c r="D23" i="5" s="1"/>
  <c r="D25" i="5" s="1"/>
  <c r="D27" i="5" s="1"/>
  <c r="E21" i="3"/>
  <c r="E23" i="3" s="1"/>
  <c r="E25" i="3" s="1"/>
  <c r="E27" i="3" s="1"/>
  <c r="E21" i="2"/>
  <c r="E23" i="2" s="1"/>
  <c r="E25" i="2" s="1"/>
  <c r="E27" i="2" s="1"/>
  <c r="E21" i="4"/>
  <c r="E23" i="4" s="1"/>
  <c r="E25" i="4" s="1"/>
  <c r="E27" i="4" s="1"/>
</calcChain>
</file>

<file path=xl/sharedStrings.xml><?xml version="1.0" encoding="utf-8"?>
<sst xmlns="http://schemas.openxmlformats.org/spreadsheetml/2006/main" count="5412" uniqueCount="903">
  <si>
    <t>ACTIV</t>
  </si>
  <si>
    <t>DESCRIPCIÓN</t>
  </si>
  <si>
    <t>S/</t>
  </si>
  <si>
    <t>A</t>
  </si>
  <si>
    <t>ACTIVIDADES DE SUMINISTRO E INSTALACION DE MEDIDORES INTELIGENTES Y MECÁNICOS</t>
  </si>
  <si>
    <t>B</t>
  </si>
  <si>
    <t xml:space="preserve">ACTIVIDADES COMERCIALES </t>
  </si>
  <si>
    <t>C</t>
  </si>
  <si>
    <t>ACTIVIDADES DE ACCIONES PERSUASIVAS</t>
  </si>
  <si>
    <t>D</t>
  </si>
  <si>
    <t xml:space="preserve">ACTIVIDADES DE SOSTENIBILIDAD DE LA UNIDAD DE MEDICION </t>
  </si>
  <si>
    <t>E</t>
  </si>
  <si>
    <t xml:space="preserve">ACTIVIDADES COMPLEMENTARIAS </t>
  </si>
  <si>
    <t>F</t>
  </si>
  <si>
    <t>ACTIVIDADES DE PLATAFORMA DE ATENCION AL PUBLICO PRESENCIAL Y VIRTUAL</t>
  </si>
  <si>
    <t>G</t>
  </si>
  <si>
    <t xml:space="preserve">MATERIALES </t>
  </si>
  <si>
    <t xml:space="preserve">  GASTOS GENERALES </t>
  </si>
  <si>
    <t xml:space="preserve">  UTILIDAD</t>
  </si>
  <si>
    <t xml:space="preserve">  I.G.V.</t>
  </si>
  <si>
    <t>A. ACTIVIDADES DE SUMINISTRO E INSTALACIÓN DE MEDIDORES INTELIGENTES Y MECÁNICOS</t>
  </si>
  <si>
    <t>ACT</t>
  </si>
  <si>
    <t>U/M</t>
  </si>
  <si>
    <t>METRADO COMAS</t>
  </si>
  <si>
    <t>METRADO CALLAO</t>
  </si>
  <si>
    <t>METRADO TOTAL</t>
  </si>
  <si>
    <t>PRECIO UNITARIO (S/)</t>
  </si>
  <si>
    <t>COSTO DIRECTO (S/)</t>
  </si>
  <si>
    <t>A.1</t>
  </si>
  <si>
    <t>INSTALACIÓN, CAMBIO O REPOSICIÓN DE MEDIDOR INTELIGENTE DE DIÁMETRO DE 15MM A 25MM</t>
  </si>
  <si>
    <t>UND</t>
  </si>
  <si>
    <t>A.2</t>
  </si>
  <si>
    <t>INSTALACIÓN, CAMBIO O REPOSICIÓN DE MEDIDOR INTELIGENTE DE DIÁMETRO DE 40 MM</t>
  </si>
  <si>
    <t>A.3</t>
  </si>
  <si>
    <t>INSTALACIÓN, CAMBIO O REPOSICIÓN DE MEDIDOR INTELIGENTE DE DIÁMETRO DE 50MM A MÁS</t>
  </si>
  <si>
    <t>A.4</t>
  </si>
  <si>
    <t>INSTALACIÓN, CAMBIO O REPOSICIÓN DE MEDIDOR MECÁNICO DE DIÁMETRO DE 15MM A 25MM</t>
  </si>
  <si>
    <t>A.5</t>
  </si>
  <si>
    <t>INSTALACIÓN, CAMBIO O REPOSICIÓN DE MEDIDOR MECÁNICO DE DIÁMETRO DE 40 MM</t>
  </si>
  <si>
    <t>A.6</t>
  </si>
  <si>
    <t>INSTALACIÓN, CAMBIO O REPOSICIÓN DE MEDIDOR MECÁNICO DE DIÁMETRO DE 50MM A MÁS</t>
  </si>
  <si>
    <t>B. ACTIVIDADES COMERCIALES</t>
  </si>
  <si>
    <t>B.1</t>
  </si>
  <si>
    <t xml:space="preserve">DISTRIBUCIÓN ELECTRÓNICA DE COMUNICACIONES </t>
  </si>
  <si>
    <t>B.2</t>
  </si>
  <si>
    <t>DISTRIBUCIÓN PRESENCIAL DE COMUNICACIONES CON CÉDULA DE NOTIFICACIÓN URGENTE</t>
  </si>
  <si>
    <t>B.3</t>
  </si>
  <si>
    <t>DISTRIBUCIÓN PRESENCIAL DE COMUNICACIONES CON CÉDULA DE NOTIFICACIÓN</t>
  </si>
  <si>
    <t>B.4</t>
  </si>
  <si>
    <t>DISTRIBUCIÓN PRESENCIAL DE COMUNICACIONES SIN CÉDULA DE NOTIFICACIÓN</t>
  </si>
  <si>
    <t>B.5</t>
  </si>
  <si>
    <t>DISTRIBUCIÓN DE COMPROBANTES DE PAGO CONTINUOS</t>
  </si>
  <si>
    <t>B.6</t>
  </si>
  <si>
    <t>DISTRIBUCIÓN DE COMPROBANTES DE PAGO DISCONTINUOS</t>
  </si>
  <si>
    <t>B.7</t>
  </si>
  <si>
    <t>DISTRIBUCIÓN POR PARADA DE COMPROBANTES DE PAGO</t>
  </si>
  <si>
    <t>N.A.</t>
  </si>
  <si>
    <t>B.8</t>
  </si>
  <si>
    <t>DISTRIBUCIÓN DEL RECIBO ÚNICO POR EL SERVICIO DE MONITOREO Y GESTIÓN DE USO DE AGUAS SUBTERRÁNEAS</t>
  </si>
  <si>
    <t>B.9</t>
  </si>
  <si>
    <t>LECTURA DE MEDIDORES CON DISPOSITIVO MÓVIL</t>
  </si>
  <si>
    <t>B.10</t>
  </si>
  <si>
    <t>LECTURA DE MEDIDORES CON HOJA DE LECTURA</t>
  </si>
  <si>
    <t>B.11</t>
  </si>
  <si>
    <t>LECTURA DE MEDIDORES CON DISPOSITIVO MÓVIL O CON HOJA DE LECTURA PARA FUENTE PROPIA</t>
  </si>
  <si>
    <t>B.12</t>
  </si>
  <si>
    <t>LECTURA DE MEDIDORES A DISTANCIA A TRAVÉS DE RED MÓVIL CELULAR</t>
  </si>
  <si>
    <t>GLB</t>
  </si>
  <si>
    <t>B.13</t>
  </si>
  <si>
    <t>LECTURA DE MEDIDORES CON BOROSCOPIO PARA CONEXIONES CON CAJA SELLADA</t>
  </si>
  <si>
    <t>B.14</t>
  </si>
  <si>
    <t>INSPECCIÓN RECLAMO USO ÚNICO</t>
  </si>
  <si>
    <t>B.15</t>
  </si>
  <si>
    <t>INSPECCIÓN RECLAMO USO MÚLTIPLE</t>
  </si>
  <si>
    <t>B.16</t>
  </si>
  <si>
    <t>INSPECCIÓN RECLAMO FUENTE PROPIA</t>
  </si>
  <si>
    <t>B.17</t>
  </si>
  <si>
    <t>INSPECCIÓN INTERNA USO ÚNICO</t>
  </si>
  <si>
    <t>B.18</t>
  </si>
  <si>
    <t>INSPECCIÓN INTERNA USO MÚLTIPLE</t>
  </si>
  <si>
    <t>B.19</t>
  </si>
  <si>
    <t>INSPECCIÓN INTERNA FUENTE PROPIA</t>
  </si>
  <si>
    <t>B.20</t>
  </si>
  <si>
    <t>INSPECCIÓN ESPECIAL CON GEÓFONO</t>
  </si>
  <si>
    <t>B.21</t>
  </si>
  <si>
    <t>INSPECCIÓN EXTERNA Y/O POR ANOMALÍA</t>
  </si>
  <si>
    <t>B.22</t>
  </si>
  <si>
    <t>INSPECCIÓN EXTERNA Y/O POR ANOMALÍA CON BOROSCOPIO</t>
  </si>
  <si>
    <t>B.23</t>
  </si>
  <si>
    <t>INSPECCIÓN POR EMPADRONAMIENTO</t>
  </si>
  <si>
    <t>B.24</t>
  </si>
  <si>
    <t xml:space="preserve">EMPADRONAMIENTO PARA CAPTACIÓN DE FUENTE PROPIA </t>
  </si>
  <si>
    <t>B.25</t>
  </si>
  <si>
    <t>INSPECCIÓN POR MANTENIMIENTO CATASTRAL USO ÚNICO</t>
  </si>
  <si>
    <t>B.26</t>
  </si>
  <si>
    <t>INSPECCIÓN POR MANTENIMIENTO CATASTRAL USO MÚLTIPLE</t>
  </si>
  <si>
    <t>B.27</t>
  </si>
  <si>
    <t>INSPECCIÓN POR INCORPORACIÓN DE POZOS</t>
  </si>
  <si>
    <t>N.A.: No Aplica</t>
  </si>
  <si>
    <t>C. ACTIVIDADES DE ACCIONES PERSUASIVAS</t>
  </si>
  <si>
    <t>C.1</t>
  </si>
  <si>
    <t>VISITAS DEL GESTOR DE RECUPERACIÓN</t>
  </si>
  <si>
    <t>C.2</t>
  </si>
  <si>
    <t>VISITAS DEL GESTOR DE RECUPERACIÓN CON CUADRILLA</t>
  </si>
  <si>
    <t>C.3</t>
  </si>
  <si>
    <t>CIERRE Y REAPERTURA SIMPLE EN CAJA PORTAMEDIDOR CON O SIN MEDIDOR, CON VÁLVULAS TERMOPLÁSTICAS CON DISPOSITIVO DE CIERRE TIPO CONO DE ALUMINIO ARENADO CON 4 MUESCAS, EN CONEXIONES CON DIÁMETRO 15MM, 20MM Y 25MM</t>
  </si>
  <si>
    <t>C.4</t>
  </si>
  <si>
    <t>CIERRE Y REAPERTURA SIMPLE EN CAJA PORTAMEDIDOR CON O SIN MEDIDOR, CON VÁLVULAS TERMOPLÁSTICAS CON DISPOSITIVO DE CORTE TIPO GRILLETE DE ACERO ZINCADO CON PERNO DE SEGURIDAD, EN CONEXIONES CON DIÁMETRO 15MM, 20M Y 25MM.</t>
  </si>
  <si>
    <t>C.5</t>
  </si>
  <si>
    <t>CIERRE Y REAPERTURA SIMPLE EN CAJA PORTAMEDIDOR CON TAPA ESPECIAL EN CONEXIONES DE 15MM Y 20MM</t>
  </si>
  <si>
    <t>C.6</t>
  </si>
  <si>
    <t>CIERRE Y REAPERTURA SIMPLE EN LA VÁLVULA DADO ANTES DE CAJA PORTA MEDIDOR CON O SIN MEDIDOR, EN CONEXIONES DE 40MM A MÁS</t>
  </si>
  <si>
    <t>C.7</t>
  </si>
  <si>
    <t>CIERRE DRÁSTICO EN CAJA PORTAMEDIDOR CON O SIN MEDIDOR, CON DISPOSITIVO INTRUSIVO DE EXPANSIÓN EN CONEXIONES CON DIÁMETRO 15MM, 20MM Y 25MM.</t>
  </si>
  <si>
    <t>C.8</t>
  </si>
  <si>
    <t>REAPERTURA DRÁSTICA EN CAJA PORTAMEDIDOR CON O SIN MEDIDOR, CON DISPOSITIVO INTRUSIVO DE EXPANSIÓN EN CONEXIONES CON DIÁMETRO 15MM, 20MM Y 25MM.</t>
  </si>
  <si>
    <t>C.9</t>
  </si>
  <si>
    <t>CIERRE DRÁSTICO CON RETIRO DE ½ METRO DE TUBERÍA ANTES DE LA CAJA PORTAMEDIDOR EN CONEXIONES CON DIÁMETRO 15MM, 20MM Y 25MM.</t>
  </si>
  <si>
    <t>C.10</t>
  </si>
  <si>
    <t>REAPERTURA DRÁSTICA CON RETIRO DE ½ METRO DE TUBERÍA ANTES DE LA CAJA PORTAMEDIDOR EN CONEXIONES CON DIÁMETRO 15MM, 20MM Y 25MM.</t>
  </si>
  <si>
    <t>C.11</t>
  </si>
  <si>
    <t>CIERRE DRÁSTICO EN TUBERÍA MATRIZ PARA CONEXIONES CON DIÁMETRO 15 MM A MÁS</t>
  </si>
  <si>
    <t>C.12</t>
  </si>
  <si>
    <t>REAPERTURA DRÁSTICA EN TUBERÍA MATRIZ PARA CONEXIONES CON DIÁMETRO 15 MM A MÁS</t>
  </si>
  <si>
    <t>C.13</t>
  </si>
  <si>
    <t>OBTURACIÓN DE CONEXIÓN DE ALCANTARILLADO EN LA CAJA DE REGISTRO POR DEUDA O POR VMA</t>
  </si>
  <si>
    <t>C.14</t>
  </si>
  <si>
    <t>REAPERTURA DE OBTURACIÓN DE CONEXIÓN DE ALCANTARILLADO EN LA CAJA DE REGISTRO POR DEUDA O POR VMA</t>
  </si>
  <si>
    <t>C.15</t>
  </si>
  <si>
    <t>OBTURACIÓN DE CONEXIÓN DE ALCANTARILLADO EN BUZONETA POR DEUDA O POR VMA</t>
  </si>
  <si>
    <t>C.16</t>
  </si>
  <si>
    <t>REAPERTURA DE OBTURACIÓN DE CONEXIÓN DE ALCANTARILLADO EN BUZONETA POR DEUDA O POR VMA</t>
  </si>
  <si>
    <t>C.17</t>
  </si>
  <si>
    <t>OBTURACIÓN DE CONEXIÓN DE ALCANTARILLADO EN BUZÓN POR DEUDA O POR VMA</t>
  </si>
  <si>
    <t>C.18</t>
  </si>
  <si>
    <t>REAPERTURA DE OBTURACIÓN DE CONEXIÓN DE ALCANTARILLADO EN BUZÓN POR DEUDA O POR VMA</t>
  </si>
  <si>
    <t>C.19</t>
  </si>
  <si>
    <t>ACCIONES DE REVISIÓN DE LOS SERVICIOS CERRADOS - CONEXIÓN AGUA POTABLE</t>
  </si>
  <si>
    <t>C.20</t>
  </si>
  <si>
    <t xml:space="preserve">ACCIONES DE REVISIÓN DE LOS SERVICIOS OBTURADOS POR DEUDA O POR VMA - CONEXIÓN ALCANTARILLADO </t>
  </si>
  <si>
    <t>D. ACTIVIDADES DE SOSTENIBILIDAD DE LA UNIDAD DE MEDICIÓN</t>
  </si>
  <si>
    <t>D.1</t>
  </si>
  <si>
    <t>RETIRO DE MEDIDOR PARA DIÁMETROS DE 15MM A 40MM POR VERIFICACIÓN</t>
  </si>
  <si>
    <t>D.2</t>
  </si>
  <si>
    <t>RETIRO DE MEDIDOR PARA DIÁMETROS DE 50MM A MÁS POR VERIFICACIÓN POSTERIOR</t>
  </si>
  <si>
    <t>D.3</t>
  </si>
  <si>
    <t>REINSTALACIÓN DE MEDIDOR PARA DIÁMETROS DE 15MM A 40MM POR VERIFICACIÓN POSTERIOR</t>
  </si>
  <si>
    <t>D.4</t>
  </si>
  <si>
    <t>REINSTALACIÓN DE MEDIDOR PARA DIÁMETROS DE 50MM A MÁS POR VERIFICACIÓN POSTERIOR</t>
  </si>
  <si>
    <t>D.5</t>
  </si>
  <si>
    <t>INSTALACIÓN O CAMBIO DE BATERÍA DE MEDICIÓN PARA DIÁMETROS DE 15MM A 40MM - PROGRAMADA</t>
  </si>
  <si>
    <t>D.6</t>
  </si>
  <si>
    <t>INSTALACIÓN O CAMBIO DE BATERÍA DE MEDICIÓN PARA DIÁMETROS DE 15MM A 40MM - EMERGENCIA</t>
  </si>
  <si>
    <t>D.7</t>
  </si>
  <si>
    <t>INSTALACIÓN O CAMBIO DE BATERÍA DE MEDICIÓN PARA DIÁMETROS DE 50MM A MÁS - PROGRAMADA</t>
  </si>
  <si>
    <t>D.8</t>
  </si>
  <si>
    <t>INSTALACIÓN O CAMBIO DE BATERÍA DE MEDICIÓN PARA DIÁMETROS DE 50MM A MÁS - EMERGENCIA</t>
  </si>
  <si>
    <t>D.9</t>
  </si>
  <si>
    <t>ADECUACIÓN DE CAJA PORTAMEDIDOR PARA DIÁMETROS DE 15MM A 20MM</t>
  </si>
  <si>
    <t>D.10</t>
  </si>
  <si>
    <t>ADECUACIÓN DE CAJA PORTAMEDIDOR PARA DIÁMETROS DE 25MM</t>
  </si>
  <si>
    <t>D.11</t>
  </si>
  <si>
    <t>ADECUACIÓN DE CAJA PORTAMEDIDOR PARA DIÁMETRO DE 40MM</t>
  </si>
  <si>
    <t>D.12</t>
  </si>
  <si>
    <t>ADECUACIÓN DE CAJA PORTAMEDIDOR PARA DIÁMETROS DE 50MM A MÁS</t>
  </si>
  <si>
    <t>D.13</t>
  </si>
  <si>
    <t>INSTALACIÓN O CAMBIO DE DISPOSITIVO DE SEGURIDAD PARA MEDIDOR DE DIÁMETRO DE 15MM A 40MM</t>
  </si>
  <si>
    <t>D.14</t>
  </si>
  <si>
    <t>INSTALACIÓN O CAMBIO DE DISPOSITIVO DE SEGURIDAD PARA MEDIDOR DE DIÁMETRO DE 50MM A MÁS</t>
  </si>
  <si>
    <t>D.15</t>
  </si>
  <si>
    <t>INSTALACIÓN DE DISPOSITIVO DE SEGURIDAD PARA MEDIDOR DE DIÁMETRO DE 50 MM A MÁS - VANDALISMO REITERATIVOS (CAJA METÁLICA)</t>
  </si>
  <si>
    <t>D.16</t>
  </si>
  <si>
    <t>REFLOTAMIENTO O REUBICACIÓN DE CAJA PORTA MEDIDOR PARA CONEXIÓN DE DIÁMETRO DE 15MM O 20MM</t>
  </si>
  <si>
    <t>D.17</t>
  </si>
  <si>
    <t>REFLOTAMIENTO O REUBICACIÓN DE CAJA PORTA MEDIDOR PARA CONEXIÓN DE DIÁMETRO DE 25MM</t>
  </si>
  <si>
    <t>D.18</t>
  </si>
  <si>
    <t>REFLOTAMIENTO O REUBICACIÓN DE CAJA PORTA MEDIDOR PARA CONEXIÓN DE DIÁMETRO DE 40MM</t>
  </si>
  <si>
    <t>D.19</t>
  </si>
  <si>
    <t>REFLOTAMIENTO O REUBICACIÓN DE CAJA PORTA MEDIDOR PARA CONEXIÓN DE DIÁMETRO DE 50MM A MÁS</t>
  </si>
  <si>
    <t>D.20</t>
  </si>
  <si>
    <t>CAMBIO DE VÁLVULA COMPUERTA BRIDADA TIPO DADO PARA CONEXIÓN DE DIÁMETRO DE 50MM A MÁS</t>
  </si>
  <si>
    <t>D.21</t>
  </si>
  <si>
    <t>REDIMENSIONAMIENTO DE MEDIDOR EN CAJA PARA CONEXIÓN DE DIÁMETRO DE 15MM A 20MM</t>
  </si>
  <si>
    <t>D.22</t>
  </si>
  <si>
    <t>REDIMENSIONAMIENTO DE MEDIDOR CON ADECUACIÓN DE CAJA PORTAMEDIDOR A 25 MM DE DIÁMETRO</t>
  </si>
  <si>
    <t>D.23</t>
  </si>
  <si>
    <t>REDIMENSIONAMIENTO DE MEDIDOR CON ADECUACIÓN DE CAJA PORTAMEDIDOR A 40 MM DE DIÁMETRO</t>
  </si>
  <si>
    <t>D.24</t>
  </si>
  <si>
    <t>REDIMENSIONAMIENTO DE MEDIDOR CON ADECUACIÓN DE CAJA PORTA MEDIDOR A 50 MM DE DIÁMETRO</t>
  </si>
  <si>
    <t>D.25</t>
  </si>
  <si>
    <t>REDIMENSIONAMIENTO DE MEDIDOR EN CAJA PARA REDUCCIÓN DE DIÁMETRO DE MEDIDOR A 15MM, A 20MM, A 25MM</t>
  </si>
  <si>
    <t>D.26</t>
  </si>
  <si>
    <t>REDIMENSIONAMIENTO DE MEDIDOR EN CAJA PARA REDUCCIÓN DE DIÁMETRO DE MEDIDOR A 40 MM</t>
  </si>
  <si>
    <t>D.27</t>
  </si>
  <si>
    <t>INSTALACIÓN O CAMBIO DE LOSA DE CONCRETO PARA SUJECIÓN DE MARCO Y TAPA PARA CAJA PORTAMEDIDOR PARA CONEXIÓN DE DIÁMETRO DE 15MM A 40MM - PROGRAMADA</t>
  </si>
  <si>
    <t>D.28</t>
  </si>
  <si>
    <t>INSTALACIÓN O CAMBIO DE LOSA DE CONCRETO PARA SUJECIÓN DE MARCO Y TAPA PARA CAJA PORTAMEDIDOR PARA CONEXIÓN DE DIÁMETRO DE 15MM A 40MM - EMERGENCIA</t>
  </si>
  <si>
    <t>D.29</t>
  </si>
  <si>
    <t>INSTALACIÓN O CAMBIO DE LOSA DE CONCRETO PARA SUJECIÓN DE MARCO Y TAPA PARA CAJA PORTAMEDIDOR PARA CONEXIÓN DE DIÁMETRO DE 50MM A MÁS - PROGRAMADA</t>
  </si>
  <si>
    <t>D.30</t>
  </si>
  <si>
    <t>INSTALACIÓN O CAMBIO DE LOSA DE CONCRETO PARA SUJECIÓN DE MARCO Y TAPA PARA CAJA PORTAMEDIDOR PARA CONEXIÓN DE DIÁMETRO DE 50MM A MÁS - EMERGENCIA</t>
  </si>
  <si>
    <t>D.31</t>
  </si>
  <si>
    <t>INSTALACIÓN DE MARCO Y TAPA ESPECIAL PARA LECTURA CON BOROSCOPIO EN CONEXIONES DE DIÁMETRO DE 15MM Y 20MM</t>
  </si>
  <si>
    <t>D.32</t>
  </si>
  <si>
    <t>DESCONCRETADO Y CONCRETADO DE CAJA PORTA MEDIDOR PARA CONEXIONES DE DIÁMETRO DE 15MM A 40MM</t>
  </si>
  <si>
    <t>D.33</t>
  </si>
  <si>
    <t>DESCONCRETADO Y CONCRETADO DE CAJA PORTA MEDIDOR PARA CONEXIONES DE DIÁMETRO DE 50MM A MÁS</t>
  </si>
  <si>
    <t>D.34</t>
  </si>
  <si>
    <t>INSPECCIÓN PARA LA UBICACIÓN DE CONEXIONES REGISTRADAS CON GEORADAR</t>
  </si>
  <si>
    <t>D.35</t>
  </si>
  <si>
    <t>LEVANTAMIENTO DE CONEXIÓN DOMICILIARIA DE AGUA PARA DIÁMETROS DE 15MM A 25MM</t>
  </si>
  <si>
    <t>D.36</t>
  </si>
  <si>
    <t>INSPECCIÓN PARA LA DETECCIÓN DE POSIBLE CONEXIÓN ILEGAL O INSTALACIÓN NO AUTORIZADA DE AGUA CON INSPECTOR MOTORIZADO</t>
  </si>
  <si>
    <t>D.37</t>
  </si>
  <si>
    <t xml:space="preserve">INSPECCIÓN PARA LA DETECCIÓN DE POSIBLE CONEXIÓN ILEGAL O INSTALACIÓN NO AUTORIZADA DE AGUA CON CUADRILLA </t>
  </si>
  <si>
    <t>D.38</t>
  </si>
  <si>
    <t>INSPECCIÓN PARA LA DETECCIÓN DE POSIBLE CONEXIÓN ILEGAL O INSTALACIÓN NO AUTORIZADA DE AGUA CON GEORADAR</t>
  </si>
  <si>
    <t>D.39</t>
  </si>
  <si>
    <t>RETIRO DE CONEXIÓN ILEGAL O INSTALACIÓN NO AUTORIZADA PARA DIÁMETROS DE 15MM A 25MM</t>
  </si>
  <si>
    <t>D.40</t>
  </si>
  <si>
    <t>INSPECCIÓN PARA LA DETECCIÓN DE POSIBLE CONEXIÓN ILEGAL O INSTALACIÓN NO AUTORIZADA DE ALCANTARILLADO CON CUADRILLA</t>
  </si>
  <si>
    <t>D.41</t>
  </si>
  <si>
    <t>RETIRO DE MEDIDOR EN CONEXIONES DE AGUAS SUBTERRÁNEAS DE POZOS (FUENTE PROPIA)</t>
  </si>
  <si>
    <t>D.42</t>
  </si>
  <si>
    <t>INSTALACIÓN, RETIRO, REINSTALACIÓN, MANTENIMIENTO Y/O CONFIGURACIÓN DE DISPOSITIVOS CON SALIDA A DISTANCIA</t>
  </si>
  <si>
    <t>E. ACTIVIDADES COMPLEMENTARIAS</t>
  </si>
  <si>
    <t>E.1</t>
  </si>
  <si>
    <t>ROTURA Y REPOSICIÓN DE PAVIMENTO DE ASFALTO EN CALIENTE</t>
  </si>
  <si>
    <t>M2</t>
  </si>
  <si>
    <t>E.2</t>
  </si>
  <si>
    <t>ROTURA Y REPOSICIÓN DE PAVIMENTO DE CONCRETO</t>
  </si>
  <si>
    <t>E.3</t>
  </si>
  <si>
    <t>ROTURA Y REPOSICIÓN DE PAVIMENTO MIXTO, CONCRETO Y ASFALTO EN CALIENTE</t>
  </si>
  <si>
    <t>E.4</t>
  </si>
  <si>
    <t>ROTURA Y REPOSICIÓN DE VEREDAS DE CONCRETO</t>
  </si>
  <si>
    <t>E.5</t>
  </si>
  <si>
    <t>ROTURA Y REPOSICIÓN DE VEREDAS EMPEDRADAS</t>
  </si>
  <si>
    <t>E.6</t>
  </si>
  <si>
    <t>ROTURA Y REPOSICIÓN DE VEREDAS ESPECIALES</t>
  </si>
  <si>
    <t>E.7</t>
  </si>
  <si>
    <t>REPOSICIÓN DE JARDINES</t>
  </si>
  <si>
    <t>E.8</t>
  </si>
  <si>
    <t xml:space="preserve">ROTURA Y REPOSICIÓN DE SARDINELES </t>
  </si>
  <si>
    <t>ML</t>
  </si>
  <si>
    <t>E.9</t>
  </si>
  <si>
    <t>EXCAVACIÓN Y RELLENO DE ZANJA</t>
  </si>
  <si>
    <t>F. ACTIVIDADES DE PLATAFORMA DE ATENCIÓN AL PÚBLICO PRESENCIAL Y VIRTUAL</t>
  </si>
  <si>
    <t>F.1</t>
  </si>
  <si>
    <t>ACTIVIDADES DE PLATAFORMA DE ATENCIÓN AL PÚBLICO PRESENCIAL</t>
  </si>
  <si>
    <t>F.2</t>
  </si>
  <si>
    <t>ACTIVIDADES DE PLATAFORMA DE ATENCIÓN AL PÚBLICO VIRTUAL</t>
  </si>
  <si>
    <t>G. MATERIALES</t>
  </si>
  <si>
    <t>G.1</t>
  </si>
  <si>
    <t>ABRAZADERA CIEGA DE FIERRO FUNDIDO DE 10"</t>
  </si>
  <si>
    <t>G.2</t>
  </si>
  <si>
    <t>ABRAZADERA CIEGA DE FIERRO FUNDIDO DE 2"</t>
  </si>
  <si>
    <t>G.3</t>
  </si>
  <si>
    <t>ABRAZADERA CIEGA DE FIERRO FUNDIDO DE 4"</t>
  </si>
  <si>
    <t>G.4</t>
  </si>
  <si>
    <t>ABRAZADERA CIEGA DE FIERRO FUNDIDO DE 6"</t>
  </si>
  <si>
    <t>G.5</t>
  </si>
  <si>
    <t>ABRAZADERA CIEGA DE FIERRO FUNDIDO DE 8"</t>
  </si>
  <si>
    <t>G.6</t>
  </si>
  <si>
    <t>ABRAZADERA CIEGA DE POLIETILENO DE 10"</t>
  </si>
  <si>
    <t>G.7</t>
  </si>
  <si>
    <t>ABRAZADERA CIEGA DE POLIETILENO DE 2"</t>
  </si>
  <si>
    <t>G.8</t>
  </si>
  <si>
    <t>ABRAZADERA CIEGA DE POLIETILENO DE 4"</t>
  </si>
  <si>
    <t>G.9</t>
  </si>
  <si>
    <t>ABRAZADERA CIEGA DE POLIETILENO DE 6"</t>
  </si>
  <si>
    <t>G.10</t>
  </si>
  <si>
    <t>ABRAZADERA CIEGA DE POLIETILENO DE 8"</t>
  </si>
  <si>
    <t>G.11</t>
  </si>
  <si>
    <t>ABRAZADERA CIEGA DE PVC DE 10"</t>
  </si>
  <si>
    <t>G.12</t>
  </si>
  <si>
    <t>ABRAZADERA CIEGA DE PVC DE 2"</t>
  </si>
  <si>
    <t>G.13</t>
  </si>
  <si>
    <t>ABRAZADERA CIEGA DE PVC DE 4"</t>
  </si>
  <si>
    <t>G.14</t>
  </si>
  <si>
    <t>ABRAZADERA CIEGA DE PVC DE 6"</t>
  </si>
  <si>
    <t>G.15</t>
  </si>
  <si>
    <t>ABRAZADERA CIEGA DE PVC DE 8"</t>
  </si>
  <si>
    <t>G.16</t>
  </si>
  <si>
    <t>ACOPLE UNIV. PVC  DE 50MM ( 2"  ) 59.5/72.0</t>
  </si>
  <si>
    <t>G.17</t>
  </si>
  <si>
    <t>ACOPLE UNIV. PVC DE 100MM ( 4" ) 109 -127.8</t>
  </si>
  <si>
    <t>G.18</t>
  </si>
  <si>
    <t>ACOPLE UNIV. PVC DE 80MM ( 3" ) 88.1-102.4</t>
  </si>
  <si>
    <t>G.19</t>
  </si>
  <si>
    <t>ARENA GRUESA</t>
  </si>
  <si>
    <t>M3</t>
  </si>
  <si>
    <t>G.20</t>
  </si>
  <si>
    <t>BRIDA CON ROSCA F°F° 100 MM (4")</t>
  </si>
  <si>
    <t>G.21</t>
  </si>
  <si>
    <t>BRIDA CON ROSCA F°F° 150 MM (6")</t>
  </si>
  <si>
    <t>G.22</t>
  </si>
  <si>
    <t>BRIDA CON ROSCA F°F° 200 MM (8")</t>
  </si>
  <si>
    <t>G.23</t>
  </si>
  <si>
    <t>BRIDA CON ROSCA F°F° 250 MM (10")</t>
  </si>
  <si>
    <t>G.24</t>
  </si>
  <si>
    <t>BRIDA CON ROSCA F°F° 50 MM (2")</t>
  </si>
  <si>
    <t>G.25</t>
  </si>
  <si>
    <t>BRIDA CON ROSCA F°F° 80 MM (3")</t>
  </si>
  <si>
    <t>G.26</t>
  </si>
  <si>
    <t>BUSHING DE 20MM A 15MM (¾” A ½”)</t>
  </si>
  <si>
    <t>G.27</t>
  </si>
  <si>
    <t>BUSHING DE 25MM A 15MM (1” A ½”)</t>
  </si>
  <si>
    <t>G.28</t>
  </si>
  <si>
    <t>BUSHING DE 40MM A 25MM (1 ½ ” A 1")</t>
  </si>
  <si>
    <t>G.29</t>
  </si>
  <si>
    <t>BUSHING DE 50MM A 25MM (2” A 1”)</t>
  </si>
  <si>
    <t>G.30</t>
  </si>
  <si>
    <t>BUSHING DE 50MM A 40MM (2” A 1 ½ ”)</t>
  </si>
  <si>
    <t>G.31</t>
  </si>
  <si>
    <t>CANDADO HEXAGONAL 50MM</t>
  </si>
  <si>
    <t>G.32</t>
  </si>
  <si>
    <t>CEMENTO PORTLAND TIPO I (42.5 KG)</t>
  </si>
  <si>
    <t>BOL</t>
  </si>
  <si>
    <t>G.33</t>
  </si>
  <si>
    <t>CODO PVC DN 100 MM (4") X 45Ø</t>
  </si>
  <si>
    <t>G.34</t>
  </si>
  <si>
    <t>CODO PVC DN 100 MM (4") X 90Ø</t>
  </si>
  <si>
    <t>G.35</t>
  </si>
  <si>
    <t>CODO PVC DN 15 MM  (1/2") X 45Ø</t>
  </si>
  <si>
    <t>G.36</t>
  </si>
  <si>
    <t>CODO PVC DN 15 MM  (1/2") X 90Ø</t>
  </si>
  <si>
    <t>G.37</t>
  </si>
  <si>
    <t>CODO PVC DN 150 MM  (6")X 45Ø</t>
  </si>
  <si>
    <t>G.38</t>
  </si>
  <si>
    <t>CODO PVC DN 150 MM  (6")X 90Ø</t>
  </si>
  <si>
    <t>G.39</t>
  </si>
  <si>
    <t>CODO PVC DN 20 MM  (3/4") X 45Ø</t>
  </si>
  <si>
    <t>G.40</t>
  </si>
  <si>
    <t>CODO PVC DN 20 MM  (3/4") X 90Ø</t>
  </si>
  <si>
    <t>G.41</t>
  </si>
  <si>
    <t>CODO PVC DN 200 MM (8") X 45Ø</t>
  </si>
  <si>
    <t>G.42</t>
  </si>
  <si>
    <t>CODO PVC DN 200 MM (8") X 90Ø</t>
  </si>
  <si>
    <t>G.43</t>
  </si>
  <si>
    <t>CODO PVC DN 25 MM (1")  X 45Ø</t>
  </si>
  <si>
    <t>G.44</t>
  </si>
  <si>
    <t>CODO PVC DN 25 MM (1")  X 90Ø</t>
  </si>
  <si>
    <t>G.45</t>
  </si>
  <si>
    <t>CODO PVC DN 250 MM (10") X 45Ø</t>
  </si>
  <si>
    <t>G.46</t>
  </si>
  <si>
    <t>CODO PVC DN 250 MM (10") X 90Ø</t>
  </si>
  <si>
    <t>G.47</t>
  </si>
  <si>
    <t>CODO PVC DN 40 MM (1 1/2") X 45Ø</t>
  </si>
  <si>
    <t>G.48</t>
  </si>
  <si>
    <t>CODO PVC DN 40 MM (1 1/2") X 90Ø</t>
  </si>
  <si>
    <t>G.49</t>
  </si>
  <si>
    <t>CODO PVC DN 50 MM (2") X 45Ø</t>
  </si>
  <si>
    <t>G.50</t>
  </si>
  <si>
    <t>CODO PVC DN 50 MM (2") X 90Ø</t>
  </si>
  <si>
    <t>G.51</t>
  </si>
  <si>
    <t>CODO PVC DN 80 MM  (3") X 45Ø</t>
  </si>
  <si>
    <t>G.52</t>
  </si>
  <si>
    <t>CODO PVC DN 80 MM  (3") X 90Ø</t>
  </si>
  <si>
    <t>G.53</t>
  </si>
  <si>
    <t>CONCRETO PREMEZCLADO SECO F'C=175 KG/CM2 (40 KG)</t>
  </si>
  <si>
    <t>G.54</t>
  </si>
  <si>
    <t>CONCRETO PREMEZCLADO SECO F'C=210 KG/CM2 (40 KG)</t>
  </si>
  <si>
    <t>G.55</t>
  </si>
  <si>
    <t>CURVA PVC DN 100MM (4") X 45Ø</t>
  </si>
  <si>
    <t>G.56</t>
  </si>
  <si>
    <t>CURVA PVC DN 100MM (4") X 90Ø</t>
  </si>
  <si>
    <t>G.57</t>
  </si>
  <si>
    <t>CURVA PVC DN 150MM (6") X 45Ø</t>
  </si>
  <si>
    <t>G.58</t>
  </si>
  <si>
    <t>CURVA PVC DN 150MM (6") X 90Ø</t>
  </si>
  <si>
    <t>G.59</t>
  </si>
  <si>
    <t>CURVA PVC DN 15MM (1/2") X 45Ø</t>
  </si>
  <si>
    <t>G.60</t>
  </si>
  <si>
    <t>CURVA PVC DN 15MM (1/2") X 90Ø</t>
  </si>
  <si>
    <t>G.61</t>
  </si>
  <si>
    <t>CURVA PVC DN 20MM (3/4") X 90Ø</t>
  </si>
  <si>
    <t>G.62</t>
  </si>
  <si>
    <t>CURVA PVC DN 25MM (1") X 45Ø</t>
  </si>
  <si>
    <t>G.63</t>
  </si>
  <si>
    <t>CURVA PVC DN 25MM (1") X 90Ø</t>
  </si>
  <si>
    <t>G.64</t>
  </si>
  <si>
    <t>CURVA PVC DN 20MM (3/4") X 45Ø</t>
  </si>
  <si>
    <t>G.65</t>
  </si>
  <si>
    <t>CURVA PVC DN 40MM (1 1/2") X 45Ø</t>
  </si>
  <si>
    <t>G.66</t>
  </si>
  <si>
    <t>CURVA PVC DN 40MM (1 1/2") X 90Ø</t>
  </si>
  <si>
    <t>G.67</t>
  </si>
  <si>
    <t>CURVA PVC DN 50MM (2") X 45Ø</t>
  </si>
  <si>
    <t>G.68</t>
  </si>
  <si>
    <t>CURVA PVC DN 50MM (2") X 90Ø</t>
  </si>
  <si>
    <t>G.69</t>
  </si>
  <si>
    <t>CURVA PVC DN 80MM (3") X 45Ø</t>
  </si>
  <si>
    <t>G.70</t>
  </si>
  <si>
    <t>CURVA PVC DN 80MM (3") X 90Ø</t>
  </si>
  <si>
    <t>G.71</t>
  </si>
  <si>
    <t>DISPOSITIVO DE CIERRE TIPO CONO DE ALUMINIO ARENADO, PRECINTO TAPA POLICARBONATO NUMERADO Y CABLE ACERADO</t>
  </si>
  <si>
    <t>G.72</t>
  </si>
  <si>
    <t>DISPOSITIVO DE CIERRE TIPO GRILLETE</t>
  </si>
  <si>
    <t>G.73</t>
  </si>
  <si>
    <t>DISPOSITIVO DE SEGURIDAD CAJA METÁLICA (50 MM A MÁS)</t>
  </si>
  <si>
    <t>G.74</t>
  </si>
  <si>
    <t>DISPOSITIVO DE SEGURIDAD DE LOS DISPOSITIVOS CON SALIDA A DISTANCIA</t>
  </si>
  <si>
    <t>G.75</t>
  </si>
  <si>
    <t>DISPOSITIVO DE SEGURIDAD DN 100 MM (4")</t>
  </si>
  <si>
    <t>G.76</t>
  </si>
  <si>
    <t>DISPOSITIVO DE SEGURIDAD DN 15 MM (1/2")</t>
  </si>
  <si>
    <t>G.77</t>
  </si>
  <si>
    <t>DISPOSITIVO DE SEGURIDAD DN 150 MM (6")</t>
  </si>
  <si>
    <t>G.78</t>
  </si>
  <si>
    <t>DISPOSITIVO DE SEGURIDAD DN 20 MM (3/4")</t>
  </si>
  <si>
    <t>G.79</t>
  </si>
  <si>
    <t>DISPOSITIVO DE SEGURIDAD DN 200 MM (8")</t>
  </si>
  <si>
    <t>G.80</t>
  </si>
  <si>
    <t>DISPOSITIVO DE SEGURIDAD DN 25 MM (1")</t>
  </si>
  <si>
    <t>G.81</t>
  </si>
  <si>
    <t>DISPOSITIVO DE SEGURIDAD DN 250 MM (10")</t>
  </si>
  <si>
    <t>G.82</t>
  </si>
  <si>
    <t>DISPOSITIVO DE SEGURIDAD DN 40 MM (1 1/2")</t>
  </si>
  <si>
    <t>G.83</t>
  </si>
  <si>
    <t>DISPOSITIVO DE SEGURIDAD DN 50 MM (2")</t>
  </si>
  <si>
    <t>G.84</t>
  </si>
  <si>
    <t>DISPOSITIVO DE SEGURIDAD DN 80 MM (3")</t>
  </si>
  <si>
    <t>G.85</t>
  </si>
  <si>
    <t>DISPOSITIVO DE SEGURIDAD TIPO BUNKER PARA MEDIDORES ULTRASÓNICOS DE 15MM, 20MM Y 25MM</t>
  </si>
  <si>
    <t>G.86</t>
  </si>
  <si>
    <t>DPD REACTIVO EN POLVO PARA CLORO LIBRE</t>
  </si>
  <si>
    <t>SOBRE</t>
  </si>
  <si>
    <t>G.87</t>
  </si>
  <si>
    <t>EMPAQUETADURA DE JEBE ENLONADO 100 MM (4")</t>
  </si>
  <si>
    <t>G.88</t>
  </si>
  <si>
    <t>EMPAQUETADURA DE JEBE ENLONADO 150 MM (6")</t>
  </si>
  <si>
    <t>G.89</t>
  </si>
  <si>
    <t>EMPAQUETADURA DE JEBE ENLONADO 200 MM (8")</t>
  </si>
  <si>
    <t>G.90</t>
  </si>
  <si>
    <t>EMPAQUETADURA DE JEBE ENLONADO 250 MM (10")</t>
  </si>
  <si>
    <t>G.91</t>
  </si>
  <si>
    <t>EMPAQUETADURA DE JEBE ENLONADO 50 MM (2")</t>
  </si>
  <si>
    <t>G.92</t>
  </si>
  <si>
    <t>EMPAQUETADURA DE JEBE ENLONADO 80 MM (3")</t>
  </si>
  <si>
    <t>G.93</t>
  </si>
  <si>
    <t>EMPAQUETADURA NR/SBR 15 MM (1/2")</t>
  </si>
  <si>
    <t>G.94</t>
  </si>
  <si>
    <t>EMPAQUETADURA NR/SBR 20 MM (3/4")</t>
  </si>
  <si>
    <t>G.95</t>
  </si>
  <si>
    <t>EMPAQUETADURA NR/SBR 25 MM (1")</t>
  </si>
  <si>
    <t>G.96</t>
  </si>
  <si>
    <t>EMPAQUETADURA NR/SBR 40 MM (1 1/2")</t>
  </si>
  <si>
    <t>G.97</t>
  </si>
  <si>
    <t>FIERRO CORRUGADO ½”</t>
  </si>
  <si>
    <t>G.98</t>
  </si>
  <si>
    <t>FILTRO TIPO "Y" DE 100 MM (4")</t>
  </si>
  <si>
    <t>G.99</t>
  </si>
  <si>
    <t>FILTRO TIPO "Y" DE 150 MM (6")</t>
  </si>
  <si>
    <t>G.100</t>
  </si>
  <si>
    <t>FILTRO TIPO "Y" DE 200 MM (8")</t>
  </si>
  <si>
    <t>G.101</t>
  </si>
  <si>
    <t>FILTRO TIPO "Y" DE 250 MM (10")</t>
  </si>
  <si>
    <t>G.102</t>
  </si>
  <si>
    <t>FILTRO TIPO "Y" DE 50 MM (2")</t>
  </si>
  <si>
    <t>G.103</t>
  </si>
  <si>
    <t>FILTRO TIPO "Y" DE 80 MM (3")</t>
  </si>
  <si>
    <t>G.104</t>
  </si>
  <si>
    <t>GUANTES DE NITRILO</t>
  </si>
  <si>
    <t>PAR</t>
  </si>
  <si>
    <t>G.105</t>
  </si>
  <si>
    <t>MARCO Y TAPA DE ACERO GALVANIZADO CON PERFORACIONES PARA MEDIDORES ULTRASÓNICO EN CONEXIONES DE 15MM Y 20MM</t>
  </si>
  <si>
    <t>G.106</t>
  </si>
  <si>
    <t>MARCO Y TAPA TERMOPLÁSTICO SIN VISOR CON PERFORACIONES PARA MEDIDORES ULTRASÓNICO DE 15MM Y 20MM</t>
  </si>
  <si>
    <t>G.107</t>
  </si>
  <si>
    <t>MARCO Y TAPA DE Fº FDO PARA VÁLVULA DE COMPUERTA TIPO DADO</t>
  </si>
  <si>
    <t>G.108</t>
  </si>
  <si>
    <t>MARCO Y TAPA FIERRO GALVANIZADO 25MM (1")</t>
  </si>
  <si>
    <t>G.109</t>
  </si>
  <si>
    <t>MARCO Y TAPA TERMOPLÁSTICO CON VISOR DE 15MM Y 20MM</t>
  </si>
  <si>
    <t>G.110</t>
  </si>
  <si>
    <t>MEDIDOR 100MM ELECTROMAGNÉTICO Q3=160, R≥250</t>
  </si>
  <si>
    <t>G.111</t>
  </si>
  <si>
    <t>MEDIDOR 100MM ULTRASÓNICO Q3=160, R≥250</t>
  </si>
  <si>
    <t>G.112</t>
  </si>
  <si>
    <t>MEDIDOR 100MM ULTRASÓNICO Q3=160, R≥250 - EQUIPADO RED MOVIL CELULAR</t>
  </si>
  <si>
    <t>G.113</t>
  </si>
  <si>
    <t>MEDIDOR 100MM WOLTMANN Q3=100, R≥160</t>
  </si>
  <si>
    <t>G.114</t>
  </si>
  <si>
    <t>MEDIDOR 150MM ELECTROMAGNÉTICO Q3=400, R≥250</t>
  </si>
  <si>
    <t>G.115</t>
  </si>
  <si>
    <t>MEDIDOR 150MM ULTRASÓNICO Q3=400, R≥250</t>
  </si>
  <si>
    <t>G.116</t>
  </si>
  <si>
    <t>MEDIDOR 150MM ULTRASÓNICO Q3=400, R≥250 - EQUIPADO RED MOVIL CELULAR</t>
  </si>
  <si>
    <t>G.117</t>
  </si>
  <si>
    <t>MEDIDOR 150MM WOLTMANN Q3=250, R≥160</t>
  </si>
  <si>
    <t>G.118</t>
  </si>
  <si>
    <t>MEDIDOR 15MM CHORRO MÚLTIPLE Q3=2.5, R≥160</t>
  </si>
  <si>
    <t>G.119</t>
  </si>
  <si>
    <t>MEDIDOR 15MM CHORRO ÚNICO Q3=2.5, R≥160</t>
  </si>
  <si>
    <t>G.120</t>
  </si>
  <si>
    <t>MEDIDOR 15MM ELECTROMAGNÉTICO Q3=2.5, R≥200</t>
  </si>
  <si>
    <t>G.121</t>
  </si>
  <si>
    <t>MEDIDOR 15MM ULTRASÓNICO Q3=2.5, R≥200</t>
  </si>
  <si>
    <t>G.122</t>
  </si>
  <si>
    <t>MEDIDOR 15MM ULTRASÓNICO Q3=2.5, R≥200 - EQUIPADO RADIO FRECUENCIA</t>
  </si>
  <si>
    <t>G.123</t>
  </si>
  <si>
    <t>MEDIDOR 15MM ULTRASÓNICO Q3=2.5, R≥200 - EQUIPADO RADIO FRECUENCIA Y VÁLVULA DE CORTE AUTOMATICO</t>
  </si>
  <si>
    <t>G.124</t>
  </si>
  <si>
    <t>MEDIDOR 15MM ULTRASÓNICO Q3=2.5, R≥200 - EQUIPADO RED MÓVIL CELULAR</t>
  </si>
  <si>
    <t>G.125</t>
  </si>
  <si>
    <t>MEDIDOR 15MM ULTRASÓNICO Q3=2.5, R≥200 - EQUIPADO RED MÓVIL CELULAR Y VÁLVULA DE CORTE AUTOMATICO</t>
  </si>
  <si>
    <t>G.126</t>
  </si>
  <si>
    <t>MEDIDOR 15MM VOLUMÉTRICO Q3=2.5, R≥160</t>
  </si>
  <si>
    <t>G.127</t>
  </si>
  <si>
    <t>MEDIDOR 200MM ELECTROMAGNÉTICO Q3&gt;400, R≥250</t>
  </si>
  <si>
    <t>G.128</t>
  </si>
  <si>
    <t>MEDIDOR 200MM ULTRASÓNICO Q3&gt;400, R≥250</t>
  </si>
  <si>
    <t>G.129</t>
  </si>
  <si>
    <t>MEDIDOR 200MM ULTRASÓNICO Q3&gt;400, R≥250 - EQUIPADO RED MÓVIL CELULAR</t>
  </si>
  <si>
    <t>G.130</t>
  </si>
  <si>
    <t>MEDIDOR 200MM WOLTMANN Q3&gt;250, R≥160</t>
  </si>
  <si>
    <t>G.131</t>
  </si>
  <si>
    <t>MEDIDOR 20MM CHORRO MÚLTIPLE Q3=4, R≥160</t>
  </si>
  <si>
    <t>G.132</t>
  </si>
  <si>
    <t>MEDIDOR 20MM CHORRO ÚNICO Q3=4, R≥160</t>
  </si>
  <si>
    <t>G.133</t>
  </si>
  <si>
    <t>MEDIDOR 20MM ELECTROMAGNÉTICO Q3=4, R≥200</t>
  </si>
  <si>
    <t>G.134</t>
  </si>
  <si>
    <t>MEDIDOR 20MM ULTRASÓNICO Q3=4, R≥200</t>
  </si>
  <si>
    <t>G.135</t>
  </si>
  <si>
    <t>MEDIDOR 20MM ULTRASÓNICO Q3=4, R≥200 - EQUIPADO RADIO FRECUENCIA</t>
  </si>
  <si>
    <t>G.136</t>
  </si>
  <si>
    <t>MEDIDOR 20MM ULTRASÓNICO Q3=4, R≥200 - EQUIPADO RADIO FRECUENCIA Y VÁLVULA DE CORTE AUTOMATICO</t>
  </si>
  <si>
    <t>G.137</t>
  </si>
  <si>
    <t>MEDIDOR 20MM ULTRASÓNICO Q3=4, R≥200 - EQUIPADO RED MÓVIL CELULAR</t>
  </si>
  <si>
    <t>G.138</t>
  </si>
  <si>
    <t>MEDIDOR 20MM ULTRASÓNICO Q3=4, R≥200 - EQUIPADO RED MÓVIL CELULAR Y VÁLVULA DE CORTE AUTOMATICO</t>
  </si>
  <si>
    <t>G.139</t>
  </si>
  <si>
    <t>MEDIDOR 20MM VOLUMÉTRICO Q3=4, R≥160</t>
  </si>
  <si>
    <t>G.140</t>
  </si>
  <si>
    <t>MEDIDOR 250MM ELECTROMAGNÉTICO Q3&gt;400, R≥250</t>
  </si>
  <si>
    <t>G.141</t>
  </si>
  <si>
    <t>MEDIDOR 250MM ULTRASÓNICO Q3&gt;400, R≥250</t>
  </si>
  <si>
    <t>G.142</t>
  </si>
  <si>
    <t>MEDIDOR 250MM ULTRASÓNICO Q3&gt;400, R≥250 - EQUIPADO RED MÓVIL CELULAR</t>
  </si>
  <si>
    <t>G.143</t>
  </si>
  <si>
    <t>MEDIDOR 250MM WOLTMANN Q3&gt;250, R≥160</t>
  </si>
  <si>
    <t>G.144</t>
  </si>
  <si>
    <t>MEDIDOR 25MM CHORRO MÚLTIPLE Q3=6.3, R≥160</t>
  </si>
  <si>
    <t>G.145</t>
  </si>
  <si>
    <t>MEDIDOR 25MM CHORRO ÚNICO Q3=6.3, R≥160</t>
  </si>
  <si>
    <t>G.146</t>
  </si>
  <si>
    <t>MEDIDOR 25MM ELECTROMAGNÉTICO Q3=6.3, R≥200</t>
  </si>
  <si>
    <t>G.147</t>
  </si>
  <si>
    <t>MEDIDOR 25MM ULTRASÓNICO Q3=6.3, R≥200</t>
  </si>
  <si>
    <t>G.148</t>
  </si>
  <si>
    <t>MEDIDOR 25MM ULTRASÓNICO Q3=6.3, R≥200 - EQUIPADO RED MOVIL CELULAR</t>
  </si>
  <si>
    <t>G.149</t>
  </si>
  <si>
    <t>MEDIDOR 25MM ULTRASÓNICO Q3=6.3, R≥200 - EQUIPADO RED MOVIL CELULAR Y VÁLVULA DE CORTE AUTOMATICO</t>
  </si>
  <si>
    <t>G.150</t>
  </si>
  <si>
    <t>MEDIDOR 25MM VOLUMÉTRICO Q3=6.3, R≥160</t>
  </si>
  <si>
    <t>G.151</t>
  </si>
  <si>
    <t>MEDIDOR 40MM CHORRO MÚLTIPLE Q3=16, R≥160</t>
  </si>
  <si>
    <t>G.152</t>
  </si>
  <si>
    <t>MEDIDOR 40MM CHORRO ÚNICO Q3=16, R≥160</t>
  </si>
  <si>
    <t>G.153</t>
  </si>
  <si>
    <t>MEDIDOR 40MM ELECTROMAGNÉTICO Q3=16, R≥250</t>
  </si>
  <si>
    <t>G.154</t>
  </si>
  <si>
    <t>MEDIDOR 40MM ULTRASÓNICO Q3=16, R≥250</t>
  </si>
  <si>
    <t>G.155</t>
  </si>
  <si>
    <t>MEDIDOR 40MM ULTRASÓNICO Q3=16, R≥250 - EQUIPADO RED MOVIL CELULAR</t>
  </si>
  <si>
    <t>G.156</t>
  </si>
  <si>
    <t>MEDIDOR 50MM CHORRO ÚNICO Q3=25, R≥160</t>
  </si>
  <si>
    <t>G.157</t>
  </si>
  <si>
    <t>MEDIDOR 50MM ELECTROMAGNÉTICO Q3=16, R≥250</t>
  </si>
  <si>
    <t>G.158</t>
  </si>
  <si>
    <t>MEDIDOR 50MM ULTRASÓNICO Q3=16, R≥250</t>
  </si>
  <si>
    <t>G.159</t>
  </si>
  <si>
    <t>MEDIDOR 50MM ULTRASÓNICO Q3=16, R≥250 - EQUIPADO RED MOVIL CELULAR</t>
  </si>
  <si>
    <t>G.160</t>
  </si>
  <si>
    <t>MEDIDOR 50MM WOLTMANN Q3=40, R≥160</t>
  </si>
  <si>
    <t>G.161</t>
  </si>
  <si>
    <t>MEDIDOR 80MM CHORRO ÚNICO Q3=63, R≥160</t>
  </si>
  <si>
    <t>G.162</t>
  </si>
  <si>
    <t>MEDIDOR 80MM ELECTROMAGNÉTICO Q3=100, R≥250</t>
  </si>
  <si>
    <t>G.163</t>
  </si>
  <si>
    <t>MEDIDOR 80MM ULTRASÓNICO Q3=16, R≥250</t>
  </si>
  <si>
    <t>G.164</t>
  </si>
  <si>
    <t>MEDIDOR 80MM ULTRASÓNICO Q3=16, R≥250 - EQUIPADO RED MOVIL CELULAR</t>
  </si>
  <si>
    <t>G.165</t>
  </si>
  <si>
    <t>MEDIDOR 80MM WOLTMANN Q3=63, R≥160</t>
  </si>
  <si>
    <t>G.166</t>
  </si>
  <si>
    <t>NIPLE CON ROSCA DE 100MM (4")</t>
  </si>
  <si>
    <t>G.167</t>
  </si>
  <si>
    <t>NIPLE CON ROSCA DE 150MM (6")</t>
  </si>
  <si>
    <t>G.168</t>
  </si>
  <si>
    <t>NIPLE CON ROSCA DE 200MM (8")</t>
  </si>
  <si>
    <t>G.169</t>
  </si>
  <si>
    <t>NIPLE CON ROSCA DE 250MM (10")</t>
  </si>
  <si>
    <t>G.170</t>
  </si>
  <si>
    <t>NIPLE CON ROSCA DE 50MM (2")</t>
  </si>
  <si>
    <t>G.171</t>
  </si>
  <si>
    <t>NIPLE CON ROSCA DE 80MM (3")</t>
  </si>
  <si>
    <t>G.172</t>
  </si>
  <si>
    <t>NIPLE DE F°F° T/BRIDADO DE 10"</t>
  </si>
  <si>
    <t>G.173</t>
  </si>
  <si>
    <t>NIPLE DE F°F° T/BRIDADO DE 2"</t>
  </si>
  <si>
    <t>G.174</t>
  </si>
  <si>
    <t>NIPLE DE F°F° T/BRIDADO DE 3"</t>
  </si>
  <si>
    <t>G.175</t>
  </si>
  <si>
    <t>NIPLE DE F°F° T/BRIDADO DE 4"</t>
  </si>
  <si>
    <t>G.176</t>
  </si>
  <si>
    <t>NIPLE DE F°F° T/BRIDADO DE 6"</t>
  </si>
  <si>
    <t>G.177</t>
  </si>
  <si>
    <t>NIPLE DE F°F° T/BRIDADO DE 8"</t>
  </si>
  <si>
    <t>G.178</t>
  </si>
  <si>
    <t>NIPLE DE REEMPLAZO DE PVC DE 15MM (1/2")</t>
  </si>
  <si>
    <t>G.179</t>
  </si>
  <si>
    <t>NIPLE DE REEMPLAZO DE PVC DE 20MM (3/4")</t>
  </si>
  <si>
    <t>G.180</t>
  </si>
  <si>
    <t>NIPLE DE REEMPLAZO DE PVC DE 25MM (1")</t>
  </si>
  <si>
    <t>G.181</t>
  </si>
  <si>
    <t>NIPLE DE REEMPLAZO DE PVC DE 40MM (1 1/2")</t>
  </si>
  <si>
    <t>G.182</t>
  </si>
  <si>
    <t>NIPLE PVC DE 15MM (1/2") SIN ROSCA</t>
  </si>
  <si>
    <t>G.183</t>
  </si>
  <si>
    <t>NIPLE PVC DE 20MM (3/4") SIN ROSCA</t>
  </si>
  <si>
    <t>G.184</t>
  </si>
  <si>
    <t>NIPLE PVC DE 25MM (1") SIN ROSCA</t>
  </si>
  <si>
    <t>G.185</t>
  </si>
  <si>
    <t>PERNO FUSIBLE DE ACERO PARA TAPA METALICA</t>
  </si>
  <si>
    <t>G.186</t>
  </si>
  <si>
    <t>PERNO FUSIBLE DE ACERO O TORNILLO DE SEGURIDAD PARA TAPA TERMOPLÁSTICA</t>
  </si>
  <si>
    <t>G.187</t>
  </si>
  <si>
    <t>PERNOS, TUERCAS Y ARANDELAS</t>
  </si>
  <si>
    <t>G.188</t>
  </si>
  <si>
    <t>PRECINTO DE SEGURIDAD (NYLON)</t>
  </si>
  <si>
    <t>G.189</t>
  </si>
  <si>
    <t>RACOR PARA MEDIDOR BRONCE DE 40MM (NIPLE CON PESTAÑA Y TUERCA LOCA)</t>
  </si>
  <si>
    <t>G.190</t>
  </si>
  <si>
    <t xml:space="preserve">REDUCCIÓN CAMPANA PVC 20MM A 15MM (3/4" A 1/2") </t>
  </si>
  <si>
    <t>G.191</t>
  </si>
  <si>
    <t>REDUCCIÓN CAMPANA PVC DE 100MM A 80MM (4" A 3")</t>
  </si>
  <si>
    <t>G.192</t>
  </si>
  <si>
    <t>REDUCCIÓN CAMPANA PVC DE 150MM A 100MM (6" A 4")</t>
  </si>
  <si>
    <t>G.193</t>
  </si>
  <si>
    <t>REDUCCIÓN CAMPANA PVC DE 200MM A 150MM (8" A 6")</t>
  </si>
  <si>
    <t>G.194</t>
  </si>
  <si>
    <t>REDUCCIÓN CAMPANA PVC DE 250MM A 200MM (10" A 8")</t>
  </si>
  <si>
    <t>G.195</t>
  </si>
  <si>
    <t>REDUCCIÓN CAMPANA PVC DE 25MM A 15MM ( 1" A 1/2")</t>
  </si>
  <si>
    <t>G.196</t>
  </si>
  <si>
    <t>REDUCCIÓN CAMPANA PVC de 25MM A 20MM (1" A 3/4")</t>
  </si>
  <si>
    <t>G.197</t>
  </si>
  <si>
    <t>REDUCCIÓN CAMPANA PVC DE 25MM A 40MM (1" A 1 1/2")</t>
  </si>
  <si>
    <t>G.198</t>
  </si>
  <si>
    <t>REDUCCIÓN CAMPANA PVC DE 50MM A 25MM (2" A 1")</t>
  </si>
  <si>
    <t>G.199</t>
  </si>
  <si>
    <t>REDUCCIÓN CAMPANA PVC DE 50MM A 40MM (2" A 1 1/2")</t>
  </si>
  <si>
    <t>G.200</t>
  </si>
  <si>
    <t>REDUCCIÓN CAMPANA PVC DE 80MM A 50MM (3" A 2")</t>
  </si>
  <si>
    <t>G.201</t>
  </si>
  <si>
    <t>REDUCCIÓN CAMPANA ROSCADA PVC DE 100MM A 80MM (4" A 3")</t>
  </si>
  <si>
    <t>G.202</t>
  </si>
  <si>
    <t>REDUCCIÓN CAMPANA ROSCADA PVC DE 150MM A 100MM (6" A 4")</t>
  </si>
  <si>
    <t>G.203</t>
  </si>
  <si>
    <t>REDUCCIÓN CAMPANA ROSCADA PVC DE 200MM A 150MM (8" A 6")</t>
  </si>
  <si>
    <t>G.204</t>
  </si>
  <si>
    <t>REDUCCIÓN CAMPANA ROSCADA PVC de 20MM A 15 MM (3/4" A 1/2")</t>
  </si>
  <si>
    <t>G.205</t>
  </si>
  <si>
    <t>REDUCCIÓN CAMPANA ROSCADA PVC DE 250MM A 200MM (10" A 8")</t>
  </si>
  <si>
    <t>G.206</t>
  </si>
  <si>
    <t>REDUCCIÓN CAMPANA ROSCADA PVC DE 25MM A 15MM (1" A 1/2")</t>
  </si>
  <si>
    <t>G.207</t>
  </si>
  <si>
    <t>REDUCCIÓN CAMPANA ROSCADA PVC DE 25MM A 20MM (1" A 3/4")</t>
  </si>
  <si>
    <t>G.208</t>
  </si>
  <si>
    <t>REDUCCIÓN CAMPANA ROSCADA PVC DE 40MM A 25MM (1 1/2" A 1")</t>
  </si>
  <si>
    <t>G.209</t>
  </si>
  <si>
    <t>REDUCCIÓN CAMPANA ROSCADA PVC DE 50MM A 25MM (2" A 1")</t>
  </si>
  <si>
    <t>G.210</t>
  </si>
  <si>
    <t>REDUCCIÓN CAMPANA ROSCADA PVC DE 50MM A 40MM (2" A 1 1/2")</t>
  </si>
  <si>
    <t>G.211</t>
  </si>
  <si>
    <t>REDUCCIÓN CAMPANA ROSCADA PVC DE 80MM A 50MM (3" A 2")</t>
  </si>
  <si>
    <t>G.212</t>
  </si>
  <si>
    <t>TAPÓN PRESIÓN PVC DE 15MM (1/2")</t>
  </si>
  <si>
    <t>G.213</t>
  </si>
  <si>
    <t>TAPÓN PRESIÓN PVC DE 20MM (3/4")</t>
  </si>
  <si>
    <t>G.214</t>
  </si>
  <si>
    <t>TAPÓN PRESIÓN PVC DE 25MM (1")</t>
  </si>
  <si>
    <t>G.215</t>
  </si>
  <si>
    <t>TAPÓN PRESIÓN PVC DE 40MM (1 1/2")</t>
  </si>
  <si>
    <t>G.216</t>
  </si>
  <si>
    <t>TAPÓN PRESIÓN PVC DE 50MM (2")</t>
  </si>
  <si>
    <t>G.217</t>
  </si>
  <si>
    <t>TARUGO DE ALTA PRESION DE 100MM (4")</t>
  </si>
  <si>
    <t>G.218</t>
  </si>
  <si>
    <t>TARUGO DE ALTA PRESION DE 150MM (6")</t>
  </si>
  <si>
    <t>G.219</t>
  </si>
  <si>
    <t>TARUGO DE ALTA PRESION DE 15MM (1/2")</t>
  </si>
  <si>
    <t>G.220</t>
  </si>
  <si>
    <t>TARUGO DE ALTA PRESION DE 200MM (8")</t>
  </si>
  <si>
    <t>G.221</t>
  </si>
  <si>
    <t>TARUGO DE ALTA PRESION DE 20MM (3/4")</t>
  </si>
  <si>
    <t>G.222</t>
  </si>
  <si>
    <t>TARUGO DE ALTA PRESION DE 250MM (10")</t>
  </si>
  <si>
    <t>G.223</t>
  </si>
  <si>
    <t>TARUGO DE ALTA PRESION DE 25MM (1")</t>
  </si>
  <si>
    <t>G.224</t>
  </si>
  <si>
    <t>TARUGO DE ALTA PRESION DE 40MM (1 1/2")</t>
  </si>
  <si>
    <t>G.225</t>
  </si>
  <si>
    <t>TARUGO DE ALTA PRESION DE 50MM (2")</t>
  </si>
  <si>
    <t>G.226</t>
  </si>
  <si>
    <t>TARUGO DE ALTA PRESION DE 80MM (3")</t>
  </si>
  <si>
    <t>G.227</t>
  </si>
  <si>
    <t>TUBERÍA PRESIÓN HDPE DN 20 (1/2") P/AGUA PN 16 SDR 11 PE100</t>
  </si>
  <si>
    <t>G.228</t>
  </si>
  <si>
    <t>TUBERÍA PRESIÓN HDPE DN 25 (3/4") P/AGUA PN 16 SDR 11 PE100</t>
  </si>
  <si>
    <t>G.229</t>
  </si>
  <si>
    <t>TUBERÍA PRESIÓN HDPE DN 32 (1") P/AGUA PN 16 SDR 11 PE100</t>
  </si>
  <si>
    <t>G.230</t>
  </si>
  <si>
    <t>TUBERÍA PRESIÓN HDPE DN 50 (1 1/2") P/AGUA PN 16 SDR 11 PE100</t>
  </si>
  <si>
    <t>G.231</t>
  </si>
  <si>
    <t>TUBERÍA PRESIÓN HDPE DN 63 (2") P/AGUA PN 16 SDR 11 PE100</t>
  </si>
  <si>
    <t>G.232</t>
  </si>
  <si>
    <t>TUBERIA PVC PARA AGUA DE 100MM (4") X 5M</t>
  </si>
  <si>
    <t>G.233</t>
  </si>
  <si>
    <t>TUBERIA PVC PARA AGUA DE 150MM (6") X 5M</t>
  </si>
  <si>
    <t>G.234</t>
  </si>
  <si>
    <t>TUBERIA PVC PARA AGUA DE 15MM (1/2") X 5M</t>
  </si>
  <si>
    <t>G.235</t>
  </si>
  <si>
    <t>TUBERIA PVC PARA AGUA DE 200MM (8") X 5M</t>
  </si>
  <si>
    <t>G.236</t>
  </si>
  <si>
    <t>TUBERIA PVC PARA AGUA DE 20MM (3/4") X 5M</t>
  </si>
  <si>
    <t>G.237</t>
  </si>
  <si>
    <t>TUBERIA PVC PARA AGUA DE 250MM (10") X 5M</t>
  </si>
  <si>
    <t>G.238</t>
  </si>
  <si>
    <t>TUBERIA PVC PARA AGUA DE 25MM (1") X 5M</t>
  </si>
  <si>
    <t>G.239</t>
  </si>
  <si>
    <t>TUBERIA PVC PARA AGUA DE 40MM (1 1/2") X 5M</t>
  </si>
  <si>
    <t>G.240</t>
  </si>
  <si>
    <t>TUBERIA PVC PARA AGUA DE 50MM (2") X 5M</t>
  </si>
  <si>
    <t>G.241</t>
  </si>
  <si>
    <t>TUBERIA PVC PARA AGUADE 80MM (3") X 5M</t>
  </si>
  <si>
    <t>G.242</t>
  </si>
  <si>
    <t>UNIDAD INTERFASE DE MEDICIÓN CON TRANSMISIÓN PARA RED MÓVIL CELULAR</t>
  </si>
  <si>
    <t>G.243</t>
  </si>
  <si>
    <t>UNIÓN FLEXIB.DRESSER SMITH BLAIR Ó SIMILAR DE 100MM (4")</t>
  </si>
  <si>
    <t>G.244</t>
  </si>
  <si>
    <t>UNIÓN FLEXIB.DRESSER SMITH BLAIR Ó SIMILAR DE 150MM (6")</t>
  </si>
  <si>
    <t>G.245</t>
  </si>
  <si>
    <t>UNIÓN FLEXIB.DRESSER SMITH BLAIR Ó SIMILAR DE 200MM (8")</t>
  </si>
  <si>
    <t>G.246</t>
  </si>
  <si>
    <t>UNIÓN FLEXIB.DRESSER SMITH BLAIR Ó SIMILAR DE 250MM (10")</t>
  </si>
  <si>
    <t>G.247</t>
  </si>
  <si>
    <t>UNIÓN FLEXIB.DRESSER SMITH BLAIR Ó SIMILAR DE 50MM (2")</t>
  </si>
  <si>
    <t>G.248</t>
  </si>
  <si>
    <t>UNIÓN FLEXIB.DRESSER SMITH BLAIR Ó SIMILAR DE 80MM (3")</t>
  </si>
  <si>
    <t>G.249</t>
  </si>
  <si>
    <t>UNION PRESION ROSCA PVC DE 100MM (4")</t>
  </si>
  <si>
    <t>G.250</t>
  </si>
  <si>
    <t>UNION PRESION ROSCA PVC DE 150MM (6")</t>
  </si>
  <si>
    <t>G.251</t>
  </si>
  <si>
    <t>UNION PRESION ROSCA PVC DE 15MM (1/2")</t>
  </si>
  <si>
    <t>G.252</t>
  </si>
  <si>
    <t>UNION PRESION ROSCA PVC DE 200MM (8")</t>
  </si>
  <si>
    <t>G.253</t>
  </si>
  <si>
    <t>UNION PRESION ROSCA PVC DE 20MM (3/4")</t>
  </si>
  <si>
    <t>G.254</t>
  </si>
  <si>
    <t>UNION PRESION ROSCA PVC DE 250MM (10")</t>
  </si>
  <si>
    <t>G.255</t>
  </si>
  <si>
    <t>UNION PRESION ROSCA PVC DE 25MM (1")</t>
  </si>
  <si>
    <t>G.256</t>
  </si>
  <si>
    <t>UNION PRESION ROSCA PVC DE 40MM (1 1/2")</t>
  </si>
  <si>
    <t>G.257</t>
  </si>
  <si>
    <t>UNION PRESION ROSCA PVC DE 50MM (2")</t>
  </si>
  <si>
    <t>G.258</t>
  </si>
  <si>
    <t>UNION PRESION ROSCA PVC DE 80MM (3")</t>
  </si>
  <si>
    <t>G.259</t>
  </si>
  <si>
    <t>UNION PRESION SIMPLE PVC DE 100MM (4")</t>
  </si>
  <si>
    <t>G.260</t>
  </si>
  <si>
    <t>UNION PRESION SIMPLE PVC DE 150MM (6")</t>
  </si>
  <si>
    <t>G.261</t>
  </si>
  <si>
    <t>UNION PRESION SIMPLE PVC DE 15MM (1/2")</t>
  </si>
  <si>
    <t>G.262</t>
  </si>
  <si>
    <t>UNION PRESION SIMPLE PVC DE 200MM (8")</t>
  </si>
  <si>
    <t>G.263</t>
  </si>
  <si>
    <t>UNION PRESION SIMPLE PVC DE 20MM (3/4")</t>
  </si>
  <si>
    <t>G.264</t>
  </si>
  <si>
    <t>UNION PRESION SIMPLE PVC DE 250MM (10")</t>
  </si>
  <si>
    <t>G.265</t>
  </si>
  <si>
    <t>UNION PRESION SIMPLE PVC DE 25MM (1")</t>
  </si>
  <si>
    <t>G.266</t>
  </si>
  <si>
    <t>UNION PRESION SIMPLE PVC DE 40MM (1 1/2")</t>
  </si>
  <si>
    <t>G.267</t>
  </si>
  <si>
    <t>UNION PRESION SIMPLE PVC DE 50MM (2")</t>
  </si>
  <si>
    <t>G.268</t>
  </si>
  <si>
    <t>UNION PRESION SIMPLE PVC DE 80MM (3")</t>
  </si>
  <si>
    <t>G.269</t>
  </si>
  <si>
    <t>UNION PVC DOBLE ROSCA DE 15MM (1/2")</t>
  </si>
  <si>
    <t>G.270</t>
  </si>
  <si>
    <t>VALVULA CHECK DE 100MM (4")</t>
  </si>
  <si>
    <t>G.271</t>
  </si>
  <si>
    <t>VALVULA CHECK DE 150MM (6")</t>
  </si>
  <si>
    <t>G.272</t>
  </si>
  <si>
    <t>VALVULA CHECK DE 15MM (1/2")</t>
  </si>
  <si>
    <t>G.273</t>
  </si>
  <si>
    <t>VALVULA CHECK DE 200MM (8")</t>
  </si>
  <si>
    <t>G.274</t>
  </si>
  <si>
    <t>VALVULA CHECK DE 20MM (3/4")</t>
  </si>
  <si>
    <t>G.275</t>
  </si>
  <si>
    <t>VALVULA CHECK DE 250MM (10")</t>
  </si>
  <si>
    <t>G.276</t>
  </si>
  <si>
    <t>VALVULA CHECK DE 25MM (1")</t>
  </si>
  <si>
    <t>G.277</t>
  </si>
  <si>
    <t>VALVULA CHECK DE 40MM (1 1/2")</t>
  </si>
  <si>
    <t>G.278</t>
  </si>
  <si>
    <t>VALVULA CHECK DE 50MM (2")</t>
  </si>
  <si>
    <t>G.279</t>
  </si>
  <si>
    <t>VALVULA CHECK DE 80MM (3")</t>
  </si>
  <si>
    <t>G.280</t>
  </si>
  <si>
    <t>VALVULA COMPUERTA BRIDADO TIPO DADO DE 100MM (4")</t>
  </si>
  <si>
    <t>G.281</t>
  </si>
  <si>
    <t>VALVULA COMPUERTA BRIDADO TIPO DADO DE 150MM (6")</t>
  </si>
  <si>
    <t>G.282</t>
  </si>
  <si>
    <t>VALVULA COMPUERTA BRIDADO TIPO DADO DE 200MM (8")</t>
  </si>
  <si>
    <t>G.283</t>
  </si>
  <si>
    <t>VALVULA COMPUERTA BRIDADO TIPO DADO DE 250MM (10")</t>
  </si>
  <si>
    <t>G.284</t>
  </si>
  <si>
    <t>VALVULA COMPUERTA BRIDADO TIPO DADO DE 50MM (2")</t>
  </si>
  <si>
    <t>G.285</t>
  </si>
  <si>
    <t>VALVULA COMPUERTA BRIDADO TIPO DADO DE 80MM (3")</t>
  </si>
  <si>
    <t>G.286</t>
  </si>
  <si>
    <t>VALVULA DE PASO DE CIERRE ESFERICO BRIDADA DE 100MM (4")</t>
  </si>
  <si>
    <t>G.287</t>
  </si>
  <si>
    <t>VALVULA DE PASO DE CIERRE ESFERICO BRIDADA DE 150MM (6")</t>
  </si>
  <si>
    <t>G.288</t>
  </si>
  <si>
    <t>VALVULA DE PASO DE CIERRE ESFERICO BRIDADA DE 200MM (8")</t>
  </si>
  <si>
    <t>G.289</t>
  </si>
  <si>
    <t>VALVULA DE PASO DE CIERRE ESFERICO BRIDADA DE 250MM (10")</t>
  </si>
  <si>
    <t>G.290</t>
  </si>
  <si>
    <t>VALVULA DE PASO DE CIERRE ESFERICO BRIDADA DE 50MM (2")</t>
  </si>
  <si>
    <t>G.291</t>
  </si>
  <si>
    <t>VALVULA DE PASO DE CIERRE ESFERICO BRIDADA DE 80MM (3")</t>
  </si>
  <si>
    <t>G.292</t>
  </si>
  <si>
    <t>VÁLVULA DE PASO DE CIERRE ESFÉRICO DE BRONCE DE 40MM (1 1/2")</t>
  </si>
  <si>
    <t>G.293</t>
  </si>
  <si>
    <t>VALVULA DE PASO TERMOPLASTICA CON NIPLE TELESCOPICO Y UNIÓN A TUBERÍA POLIETILENO DE 15MM</t>
  </si>
  <si>
    <t>G.294</t>
  </si>
  <si>
    <t>VALVULA DE PASO TERMOPLASTICA CON NIPLE TELESCOPICO Y UNIÓN A TUBERÍA POLIETILENO DE 20MM</t>
  </si>
  <si>
    <t>G.295</t>
  </si>
  <si>
    <t>VALVULA DE PASO TERMOPLASTICA CON NIPLE TELESCOPICO Y UNIÓN A TUBERÍA POLIETILENO DE 25MM</t>
  </si>
  <si>
    <t>G.296</t>
  </si>
  <si>
    <t>VALVULA TERMOPLASTICA CON NIPLE TELESCOPICO 15 MM (1/2")</t>
  </si>
  <si>
    <t>G.297</t>
  </si>
  <si>
    <t>VALVULA TERMOPLASTICA CON NIPLE TELESCOPICO 20 MM (3/4")</t>
  </si>
  <si>
    <t>G.298</t>
  </si>
  <si>
    <t>VALVULA TERMOPLASTICA CON NIPLE TELESCOPICO 25 MM (1")</t>
  </si>
  <si>
    <t>G.299</t>
  </si>
  <si>
    <t>VALVULA TERMOPLASTICA CON SALIDA AUXILIAR 15MM (1/2")</t>
  </si>
  <si>
    <t>G.300</t>
  </si>
  <si>
    <t>VALVULA TERMOPLASTICA CON SALIDA AUXILIAR 20MM (3/4")</t>
  </si>
  <si>
    <t>G.301</t>
  </si>
  <si>
    <t>VALVULA TERMOPLASTICA CON SALIDA AUXILIAR 25MM (1")</t>
  </si>
  <si>
    <t>METRADO BREÑA</t>
  </si>
  <si>
    <t>METRADO ATE VITARTE</t>
  </si>
  <si>
    <t>METRADO SJL</t>
  </si>
  <si>
    <t>METRADO 
ATE VITARTE</t>
  </si>
  <si>
    <t>METRADO 
SJL</t>
  </si>
  <si>
    <t>METRADO
ATE VITARTE</t>
  </si>
  <si>
    <t>METRADO
SJL</t>
  </si>
  <si>
    <t>METRADO SURQUILLO</t>
  </si>
  <si>
    <t>METRADO VES</t>
  </si>
  <si>
    <t>METRADO
VES</t>
  </si>
  <si>
    <t>N.A</t>
  </si>
  <si>
    <t>METRADO ESCE</t>
  </si>
  <si>
    <t>Núm. de referencia del llamado a licitación:</t>
  </si>
  <si>
    <t>[inserte el núm. de referencia]</t>
  </si>
  <si>
    <t xml:space="preserve">Nombre del licitante: </t>
  </si>
  <si>
    <t>[inserte el nombre del licitante]</t>
  </si>
  <si>
    <t xml:space="preserve">Fecha: </t>
  </si>
  <si>
    <t>[inserte la fecha]</t>
  </si>
  <si>
    <t>ANEXO D: FORMULARIO DE OFERTA DE PRECIOS</t>
  </si>
  <si>
    <t>Indicar los precios unitarios hasta con dos (2) decimales.</t>
  </si>
  <si>
    <t>Nota.-</t>
  </si>
  <si>
    <t>ITEM N° 01 -  NORTE</t>
  </si>
  <si>
    <t>COSTO DIRECTO 
(S/)</t>
  </si>
  <si>
    <t>SUB - TOTAL (A)</t>
  </si>
  <si>
    <t>SUB - TOTAL (B)</t>
  </si>
  <si>
    <t>( % )</t>
  </si>
  <si>
    <t>UTILIDAD</t>
  </si>
  <si>
    <t>GASTOS GENERALES</t>
  </si>
  <si>
    <t>MONTO TOTAL DE LA PROPUESTA FINANCIERA PARA EL ÍTEM Nº 01 - NORTE            S/</t>
  </si>
  <si>
    <t>TOTAL
S/</t>
  </si>
  <si>
    <t>SUB - TOTAL            S/</t>
  </si>
  <si>
    <t xml:space="preserve"> COSTO DIRECTO              S/</t>
  </si>
  <si>
    <t>SUB - TOTAL (C)</t>
  </si>
  <si>
    <t>SUB - TOTAL (D)</t>
  </si>
  <si>
    <t>SUB - TOTAL (E)</t>
  </si>
  <si>
    <t>SUB - TOTAL (F)</t>
  </si>
  <si>
    <t>SUB - TOTAL (G)</t>
  </si>
  <si>
    <t>ITEM N° 02 -  CENTRO</t>
  </si>
  <si>
    <t>ITEM N° 03 -  SUR</t>
  </si>
  <si>
    <t>ITEM N° 04 -  CLIENTES ESPECIALES</t>
  </si>
  <si>
    <t>MONTO TOTAL DE LA PROPUESTA FINANCIERA PARA EL ÍTEM Nº 02 - CENTRO            S/</t>
  </si>
  <si>
    <t>PRECIO UNITARIO 
(S/)</t>
  </si>
  <si>
    <t>MONTO TOTAL DE LA PROPUESTA FINANCIERA PARA EL ÍTEM Nº 03 - SUR            S/</t>
  </si>
  <si>
    <t>MONTO TOTAL DE LA PROPUESTA FINANCIERA PARA
EL ÍTEM Nº 04 - CLIENTES ESPECIALES</t>
  </si>
  <si>
    <t xml:space="preserve">            S/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</si>
</sst>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8"/>
      <name val="Tahoma"/>
      <family val="2"/>
    </font>
    <font>
      <sz val="11"/>
      <name val="Calibri"/>
      <family val="2"/>
      <scheme val="minor"/>
    </font>
    <font>
      <sz val="7"/>
      <name val="Tahoma"/>
      <family val="2"/>
    </font>
    <font>
      <b/>
      <sz val="14"/>
      <color rgb="FF0070C0"/>
      <name val="Arial"/>
    </font>
    <font>
      <sz val="10"/>
      <color rgb="FF000000"/>
      <name val="Arial"/>
    </font>
    <font>
      <b/>
      <u/>
      <sz val="10"/>
      <name val="Arial"/>
      <family val="2"/>
    </font>
    <font>
      <b/>
      <u/>
      <sz val="10"/>
      <color rgb="FFFF0000"/>
      <name val="Arial"/>
      <family val="2"/>
    </font>
    <font>
      <sz val="10"/>
      <color rgb="FFFF0000"/>
      <name val="Arial"/>
      <family val="2"/>
    </font>
    <font>
      <b/>
      <sz val="14"/>
      <color rgb="FF0070C0"/>
      <name val="Arial"/>
      <family val="2"/>
    </font>
    <font>
      <sz val="11"/>
      <color theme="1"/>
      <name val="Arial"/>
      <family val="2"/>
    </font>
    <font>
      <sz val="8"/>
      <name val="Arial"/>
      <family val="2"/>
    </font>
    <font>
      <sz val="11"/>
      <name val="Arial"/>
      <family val="2"/>
    </font>
    <font>
      <sz val="10"/>
      <color rgb="FF000000"/>
      <name val="Arial"/>
      <family val="2"/>
    </font>
    <font>
      <sz val="7"/>
      <name val="Arial"/>
      <family val="2"/>
    </font>
    <font>
      <sz val="10"/>
      <color theme="1"/>
      <name val="Arial"/>
      <family val="2"/>
    </font>
    <font>
      <b/>
      <sz val="1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31F1FB"/>
        <bgColor rgb="FF31F1FB"/>
      </patternFill>
    </fill>
    <fill>
      <patternFill patternType="solid">
        <fgColor theme="0" tint="-0.249977111117893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/>
      <bottom/>
      <diagonal/>
    </border>
  </borders>
  <cellStyleXfs count="5">
    <xf numFmtId="0" fontId="0" fillId="0" borderId="0"/>
    <xf numFmtId="9" fontId="2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39">
    <xf numFmtId="0" fontId="0" fillId="0" borderId="0" xfId="0"/>
    <xf numFmtId="0" fontId="2" fillId="0" borderId="0" xfId="0" applyFont="1"/>
    <xf numFmtId="0" fontId="2" fillId="0" borderId="1" xfId="0" applyFont="1" applyBorder="1" applyAlignment="1">
      <alignment horizontal="center" vertical="center"/>
    </xf>
    <xf numFmtId="4" fontId="2" fillId="2" borderId="1" xfId="0" applyNumberFormat="1" applyFont="1" applyFill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/>
    </xf>
    <xf numFmtId="0" fontId="3" fillId="0" borderId="4" xfId="0" quotePrefix="1" applyFont="1" applyBorder="1" applyAlignment="1">
      <alignment horizontal="left" vertical="center"/>
    </xf>
    <xf numFmtId="0" fontId="2" fillId="0" borderId="4" xfId="0" applyFont="1" applyBorder="1" applyAlignment="1">
      <alignment vertical="center"/>
    </xf>
    <xf numFmtId="4" fontId="2" fillId="0" borderId="4" xfId="0" applyNumberFormat="1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4" fontId="2" fillId="0" borderId="0" xfId="0" applyNumberFormat="1" applyFont="1" applyAlignment="1">
      <alignment horizontal="center" vertical="center"/>
    </xf>
    <xf numFmtId="4" fontId="2" fillId="0" borderId="0" xfId="0" applyNumberFormat="1" applyFont="1"/>
    <xf numFmtId="0" fontId="4" fillId="0" borderId="0" xfId="2" applyFont="1" applyAlignment="1" applyProtection="1">
      <alignment vertical="center"/>
      <protection locked="0"/>
    </xf>
    <xf numFmtId="0" fontId="5" fillId="0" borderId="0" xfId="2" applyFont="1" applyAlignment="1" applyProtection="1">
      <alignment vertical="center"/>
      <protection locked="0"/>
    </xf>
    <xf numFmtId="0" fontId="6" fillId="0" borderId="0" xfId="2" applyFont="1" applyAlignment="1" applyProtection="1">
      <alignment horizontal="center" vertical="center"/>
      <protection locked="0"/>
    </xf>
    <xf numFmtId="0" fontId="6" fillId="0" borderId="0" xfId="2" applyFont="1" applyAlignment="1" applyProtection="1">
      <alignment vertical="center"/>
      <protection locked="0"/>
    </xf>
    <xf numFmtId="0" fontId="6" fillId="0" borderId="8" xfId="2" applyFont="1" applyBorder="1" applyAlignment="1" applyProtection="1">
      <alignment horizontal="center" vertical="center"/>
      <protection locked="0"/>
    </xf>
    <xf numFmtId="3" fontId="6" fillId="0" borderId="0" xfId="2" applyNumberFormat="1" applyFont="1" applyAlignment="1" applyProtection="1">
      <alignment vertical="center"/>
      <protection locked="0"/>
    </xf>
    <xf numFmtId="3" fontId="6" fillId="0" borderId="0" xfId="2" applyNumberFormat="1" applyFont="1" applyAlignment="1" applyProtection="1">
      <alignment horizontal="center" vertical="center"/>
      <protection locked="0"/>
    </xf>
    <xf numFmtId="0" fontId="3" fillId="0" borderId="2" xfId="0" quotePrefix="1" applyFont="1" applyBorder="1" applyAlignment="1">
      <alignment horizontal="right" vertical="center"/>
    </xf>
    <xf numFmtId="0" fontId="3" fillId="0" borderId="3" xfId="0" quotePrefix="1" applyFont="1" applyBorder="1" applyAlignment="1">
      <alignment horizontal="right" vertical="center"/>
    </xf>
    <xf numFmtId="0" fontId="6" fillId="0" borderId="0" xfId="2" applyFont="1" applyBorder="1" applyAlignment="1" applyProtection="1">
      <alignment horizontal="center" vertical="center"/>
      <protection locked="0"/>
    </xf>
    <xf numFmtId="0" fontId="3" fillId="0" borderId="2" xfId="0" quotePrefix="1" applyFont="1" applyBorder="1" applyAlignment="1">
      <alignment horizontal="right" vertical="center"/>
    </xf>
    <xf numFmtId="0" fontId="3" fillId="0" borderId="3" xfId="0" quotePrefix="1" applyFont="1" applyBorder="1" applyAlignment="1">
      <alignment horizontal="right" vertical="center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7" fillId="0" borderId="0" xfId="0" applyFont="1"/>
    <xf numFmtId="0" fontId="0" fillId="0" borderId="0" xfId="0" applyFont="1" applyAlignment="1"/>
    <xf numFmtId="0" fontId="8" fillId="0" borderId="0" xfId="0" applyFont="1" applyAlignment="1">
      <alignment vertical="center"/>
    </xf>
    <xf numFmtId="0" fontId="8" fillId="4" borderId="0" xfId="0" applyFont="1" applyFill="1" applyBorder="1"/>
    <xf numFmtId="0" fontId="10" fillId="0" borderId="0" xfId="0" applyFont="1"/>
    <xf numFmtId="0" fontId="11" fillId="0" borderId="0" xfId="0" applyFont="1"/>
    <xf numFmtId="0" fontId="12" fillId="0" borderId="0" xfId="0" applyFont="1" applyAlignment="1">
      <alignment horizontal="center" vertical="center"/>
    </xf>
    <xf numFmtId="0" fontId="14" fillId="0" borderId="0" xfId="2" applyFont="1" applyAlignment="1" applyProtection="1">
      <alignment vertical="center"/>
      <protection locked="0"/>
    </xf>
    <xf numFmtId="0" fontId="15" fillId="0" borderId="0" xfId="2" applyFont="1" applyAlignment="1" applyProtection="1">
      <alignment vertical="center"/>
      <protection locked="0"/>
    </xf>
    <xf numFmtId="0" fontId="13" fillId="0" borderId="0" xfId="0" applyFont="1"/>
    <xf numFmtId="0" fontId="16" fillId="0" borderId="0" xfId="0" applyFont="1" applyAlignment="1">
      <alignment vertical="center"/>
    </xf>
    <xf numFmtId="0" fontId="17" fillId="0" borderId="0" xfId="2" applyFont="1" applyBorder="1" applyAlignment="1" applyProtection="1">
      <alignment horizontal="center" vertical="center"/>
      <protection locked="0"/>
    </xf>
    <xf numFmtId="0" fontId="17" fillId="0" borderId="0" xfId="2" applyFont="1" applyAlignment="1" applyProtection="1">
      <alignment vertical="center"/>
      <protection locked="0"/>
    </xf>
    <xf numFmtId="0" fontId="17" fillId="0" borderId="0" xfId="2" applyFont="1" applyAlignment="1" applyProtection="1">
      <alignment horizontal="center" vertical="center"/>
      <protection locked="0"/>
    </xf>
    <xf numFmtId="0" fontId="17" fillId="0" borderId="7" xfId="2" applyFont="1" applyBorder="1" applyAlignment="1" applyProtection="1">
      <alignment horizontal="center" vertical="center"/>
      <protection locked="0"/>
    </xf>
    <xf numFmtId="0" fontId="17" fillId="0" borderId="7" xfId="2" applyFont="1" applyBorder="1" applyAlignment="1" applyProtection="1">
      <alignment vertical="center" wrapText="1"/>
      <protection locked="0"/>
    </xf>
    <xf numFmtId="0" fontId="3" fillId="0" borderId="5" xfId="2" applyFont="1" applyBorder="1" applyAlignment="1" applyProtection="1">
      <alignment vertical="center"/>
      <protection locked="0"/>
    </xf>
    <xf numFmtId="0" fontId="2" fillId="0" borderId="0" xfId="2" applyFont="1" applyAlignment="1" applyProtection="1">
      <alignment vertical="center"/>
      <protection locked="0"/>
    </xf>
    <xf numFmtId="0" fontId="18" fillId="0" borderId="0" xfId="0" applyFont="1"/>
    <xf numFmtId="0" fontId="3" fillId="5" borderId="1" xfId="2" applyFont="1" applyFill="1" applyBorder="1" applyAlignment="1" applyProtection="1">
      <alignment horizontal="center" vertical="center" wrapText="1"/>
      <protection locked="0"/>
    </xf>
    <xf numFmtId="0" fontId="3" fillId="5" borderId="1" xfId="2" applyFont="1" applyFill="1" applyBorder="1" applyAlignment="1" applyProtection="1">
      <alignment horizontal="center" vertical="center"/>
      <protection locked="0"/>
    </xf>
    <xf numFmtId="3" fontId="3" fillId="5" borderId="1" xfId="2" applyNumberFormat="1" applyFont="1" applyFill="1" applyBorder="1" applyAlignment="1" applyProtection="1">
      <alignment horizontal="center" vertical="center" wrapText="1"/>
      <protection locked="0"/>
    </xf>
    <xf numFmtId="0" fontId="2" fillId="0" borderId="1" xfId="2" applyFont="1" applyBorder="1" applyAlignment="1" applyProtection="1">
      <alignment horizontal="center" vertical="center"/>
      <protection locked="0"/>
    </xf>
    <xf numFmtId="0" fontId="2" fillId="0" borderId="1" xfId="2" applyFont="1" applyBorder="1" applyAlignment="1" applyProtection="1">
      <alignment vertical="center" wrapText="1"/>
      <protection locked="0"/>
    </xf>
    <xf numFmtId="4" fontId="2" fillId="3" borderId="1" xfId="2" applyNumberFormat="1" applyFont="1" applyFill="1" applyBorder="1" applyAlignment="1">
      <alignment vertical="center"/>
    </xf>
    <xf numFmtId="4" fontId="2" fillId="0" borderId="1" xfId="2" applyNumberFormat="1" applyFont="1" applyBorder="1" applyAlignment="1">
      <alignment vertical="center"/>
    </xf>
    <xf numFmtId="0" fontId="2" fillId="0" borderId="6" xfId="2" applyFont="1" applyBorder="1" applyAlignment="1" applyProtection="1">
      <alignment horizontal="center" vertical="center"/>
      <protection locked="0"/>
    </xf>
    <xf numFmtId="4" fontId="3" fillId="0" borderId="1" xfId="2" applyNumberFormat="1" applyFont="1" applyBorder="1" applyAlignment="1">
      <alignment vertical="center"/>
    </xf>
    <xf numFmtId="0" fontId="3" fillId="0" borderId="0" xfId="2" applyFont="1" applyAlignment="1" applyProtection="1">
      <alignment horizontal="center" vertical="center"/>
      <protection locked="0"/>
    </xf>
    <xf numFmtId="3" fontId="2" fillId="0" borderId="0" xfId="2" applyNumberFormat="1" applyFont="1" applyAlignment="1" applyProtection="1">
      <alignment vertical="center"/>
      <protection locked="0"/>
    </xf>
    <xf numFmtId="3" fontId="3" fillId="0" borderId="0" xfId="2" applyNumberFormat="1" applyFont="1" applyAlignment="1">
      <alignment vertical="center"/>
    </xf>
    <xf numFmtId="9" fontId="2" fillId="0" borderId="0" xfId="3" applyFont="1" applyFill="1" applyAlignment="1" applyProtection="1">
      <alignment vertical="center"/>
      <protection locked="0"/>
    </xf>
    <xf numFmtId="3" fontId="2" fillId="0" borderId="1" xfId="2" applyNumberFormat="1" applyFont="1" applyBorder="1" applyAlignment="1" applyProtection="1">
      <alignment vertical="center"/>
      <protection locked="0"/>
    </xf>
    <xf numFmtId="3" fontId="2" fillId="0" borderId="1" xfId="2" applyNumberFormat="1" applyFont="1" applyBorder="1" applyAlignment="1" applyProtection="1">
      <alignment horizontal="center" vertical="center"/>
      <protection locked="0"/>
    </xf>
    <xf numFmtId="3" fontId="2" fillId="3" borderId="1" xfId="2" applyNumberFormat="1" applyFont="1" applyFill="1" applyBorder="1" applyAlignment="1" applyProtection="1">
      <alignment horizontal="center" vertical="center"/>
      <protection locked="0"/>
    </xf>
    <xf numFmtId="0" fontId="2" fillId="3" borderId="1" xfId="2" applyFont="1" applyFill="1" applyBorder="1" applyAlignment="1" applyProtection="1">
      <alignment horizontal="center" vertical="center"/>
      <protection locked="0"/>
    </xf>
    <xf numFmtId="0" fontId="2" fillId="0" borderId="7" xfId="2" applyFont="1" applyBorder="1" applyAlignment="1" applyProtection="1">
      <alignment horizontal="left" vertical="center"/>
      <protection locked="0"/>
    </xf>
    <xf numFmtId="0" fontId="2" fillId="0" borderId="0" xfId="2" applyFont="1" applyAlignment="1" applyProtection="1">
      <alignment horizontal="center" vertical="center"/>
      <protection locked="0"/>
    </xf>
    <xf numFmtId="0" fontId="2" fillId="0" borderId="1" xfId="2" applyFont="1" applyBorder="1" applyAlignment="1" applyProtection="1">
      <alignment vertical="center"/>
      <protection locked="0"/>
    </xf>
    <xf numFmtId="0" fontId="2" fillId="0" borderId="7" xfId="2" applyFont="1" applyBorder="1" applyAlignment="1" applyProtection="1">
      <alignment horizontal="center" vertical="center"/>
      <protection locked="0"/>
    </xf>
    <xf numFmtId="0" fontId="2" fillId="0" borderId="7" xfId="2" applyFont="1" applyBorder="1" applyAlignment="1" applyProtection="1">
      <alignment vertical="center" wrapText="1"/>
      <protection locked="0"/>
    </xf>
    <xf numFmtId="0" fontId="3" fillId="0" borderId="7" xfId="2" applyFont="1" applyBorder="1" applyAlignment="1" applyProtection="1">
      <alignment horizontal="center" vertical="center"/>
      <protection locked="0"/>
    </xf>
    <xf numFmtId="0" fontId="2" fillId="0" borderId="1" xfId="2" applyFont="1" applyBorder="1" applyAlignment="1">
      <alignment vertical="center" wrapText="1"/>
    </xf>
    <xf numFmtId="0" fontId="2" fillId="0" borderId="1" xfId="2" applyFont="1" applyBorder="1" applyAlignment="1">
      <alignment vertical="center"/>
    </xf>
    <xf numFmtId="0" fontId="2" fillId="0" borderId="8" xfId="2" applyFont="1" applyBorder="1" applyAlignment="1" applyProtection="1">
      <alignment horizontal="center" vertical="center"/>
      <protection locked="0"/>
    </xf>
    <xf numFmtId="0" fontId="2" fillId="0" borderId="0" xfId="2" applyFont="1" applyBorder="1" applyAlignment="1" applyProtection="1">
      <alignment horizontal="center" vertical="center"/>
      <protection locked="0"/>
    </xf>
    <xf numFmtId="3" fontId="2" fillId="0" borderId="1" xfId="2" applyNumberFormat="1" applyFont="1" applyBorder="1" applyAlignment="1">
      <alignment horizontal="center" vertical="center"/>
    </xf>
    <xf numFmtId="4" fontId="2" fillId="3" borderId="1" xfId="2" applyNumberFormat="1" applyFont="1" applyFill="1" applyBorder="1" applyAlignment="1">
      <alignment horizontal="center" vertical="center"/>
    </xf>
    <xf numFmtId="4" fontId="3" fillId="5" borderId="1" xfId="2" applyNumberFormat="1" applyFont="1" applyFill="1" applyBorder="1" applyAlignment="1">
      <alignment vertical="center"/>
    </xf>
    <xf numFmtId="0" fontId="3" fillId="5" borderId="2" xfId="2" applyFont="1" applyFill="1" applyBorder="1" applyAlignment="1" applyProtection="1">
      <alignment vertical="center"/>
      <protection locked="0"/>
    </xf>
    <xf numFmtId="0" fontId="3" fillId="5" borderId="4" xfId="2" applyFont="1" applyFill="1" applyBorder="1" applyAlignment="1" applyProtection="1">
      <alignment vertical="center"/>
      <protection locked="0"/>
    </xf>
    <xf numFmtId="0" fontId="3" fillId="5" borderId="3" xfId="2" applyFont="1" applyFill="1" applyBorder="1" applyAlignment="1" applyProtection="1">
      <alignment horizontal="right" vertical="center"/>
      <protection locked="0"/>
    </xf>
    <xf numFmtId="4" fontId="2" fillId="5" borderId="1" xfId="2" applyNumberFormat="1" applyFont="1" applyFill="1" applyBorder="1" applyAlignment="1">
      <alignment vertical="center"/>
    </xf>
    <xf numFmtId="9" fontId="3" fillId="3" borderId="1" xfId="4" applyFont="1" applyFill="1" applyBorder="1" applyAlignment="1">
      <alignment horizontal="center" vertical="center"/>
    </xf>
    <xf numFmtId="9" fontId="2" fillId="3" borderId="1" xfId="4" applyFont="1" applyFill="1" applyBorder="1" applyAlignment="1">
      <alignment horizontal="center" vertical="center"/>
    </xf>
    <xf numFmtId="0" fontId="3" fillId="5" borderId="2" xfId="0" quotePrefix="1" applyFont="1" applyFill="1" applyBorder="1" applyAlignment="1">
      <alignment horizontal="right" vertical="center"/>
    </xf>
    <xf numFmtId="0" fontId="3" fillId="5" borderId="4" xfId="0" quotePrefix="1" applyFont="1" applyFill="1" applyBorder="1" applyAlignment="1">
      <alignment horizontal="right" vertical="center"/>
    </xf>
    <xf numFmtId="0" fontId="3" fillId="5" borderId="3" xfId="0" quotePrefix="1" applyFont="1" applyFill="1" applyBorder="1" applyAlignment="1">
      <alignment horizontal="right" vertical="center"/>
    </xf>
    <xf numFmtId="4" fontId="3" fillId="5" borderId="1" xfId="0" applyNumberFormat="1" applyFont="1" applyFill="1" applyBorder="1" applyAlignment="1">
      <alignment horizontal="center" vertical="center"/>
    </xf>
    <xf numFmtId="0" fontId="19" fillId="0" borderId="5" xfId="2" applyFont="1" applyBorder="1" applyAlignment="1" applyProtection="1">
      <alignment vertical="center"/>
      <protection locked="0"/>
    </xf>
    <xf numFmtId="0" fontId="19" fillId="5" borderId="1" xfId="0" quotePrefix="1" applyFont="1" applyFill="1" applyBorder="1" applyAlignment="1">
      <alignment horizontal="center" vertical="center"/>
    </xf>
    <xf numFmtId="0" fontId="19" fillId="5" borderId="2" xfId="0" applyFont="1" applyFill="1" applyBorder="1" applyAlignment="1">
      <alignment horizontal="center" vertical="center"/>
    </xf>
    <xf numFmtId="0" fontId="19" fillId="5" borderId="3" xfId="0" applyFont="1" applyFill="1" applyBorder="1" applyAlignment="1">
      <alignment horizontal="center" vertical="center"/>
    </xf>
    <xf numFmtId="0" fontId="19" fillId="5" borderId="1" xfId="0" applyFont="1" applyFill="1" applyBorder="1" applyAlignment="1">
      <alignment horizontal="center" vertical="center" wrapText="1"/>
    </xf>
    <xf numFmtId="0" fontId="19" fillId="0" borderId="5" xfId="2" applyFont="1" applyBorder="1" applyAlignment="1" applyProtection="1">
      <alignment horizontal="left" vertical="center"/>
      <protection locked="0"/>
    </xf>
    <xf numFmtId="0" fontId="3" fillId="5" borderId="2" xfId="0" quotePrefix="1" applyFont="1" applyFill="1" applyBorder="1" applyAlignment="1">
      <alignment horizontal="right" vertical="center"/>
    </xf>
    <xf numFmtId="0" fontId="3" fillId="5" borderId="3" xfId="0" quotePrefix="1" applyFont="1" applyFill="1" applyBorder="1" applyAlignment="1">
      <alignment horizontal="right" vertical="center"/>
    </xf>
    <xf numFmtId="9" fontId="3" fillId="5" borderId="1" xfId="1" applyFont="1" applyFill="1" applyBorder="1" applyAlignment="1">
      <alignment horizontal="center" vertical="center"/>
    </xf>
    <xf numFmtId="4" fontId="2" fillId="5" borderId="1" xfId="0" applyNumberFormat="1" applyFont="1" applyFill="1" applyBorder="1" applyAlignment="1">
      <alignment horizontal="center" vertical="center"/>
    </xf>
    <xf numFmtId="3" fontId="9" fillId="0" borderId="0" xfId="2" applyNumberFormat="1" applyFont="1" applyAlignment="1" applyProtection="1">
      <alignment horizontal="right" vertical="center"/>
      <protection locked="0"/>
    </xf>
    <xf numFmtId="3" fontId="9" fillId="0" borderId="0" xfId="2" applyNumberFormat="1" applyFont="1" applyAlignment="1" applyProtection="1">
      <alignment horizontal="right" vertical="top"/>
      <protection locked="0"/>
    </xf>
    <xf numFmtId="0" fontId="3" fillId="0" borderId="0" xfId="0" applyFont="1" applyAlignment="1"/>
    <xf numFmtId="3" fontId="17" fillId="0" borderId="7" xfId="2" applyNumberFormat="1" applyFont="1" applyBorder="1" applyAlignment="1" applyProtection="1">
      <alignment vertical="center"/>
      <protection locked="0"/>
    </xf>
    <xf numFmtId="3" fontId="2" fillId="0" borderId="7" xfId="2" applyNumberFormat="1" applyFont="1" applyBorder="1" applyAlignment="1" applyProtection="1">
      <alignment horizontal="center" vertical="center"/>
      <protection locked="0"/>
    </xf>
    <xf numFmtId="3" fontId="2" fillId="0" borderId="7" xfId="2" applyNumberFormat="1" applyFont="1" applyBorder="1" applyAlignment="1">
      <alignment vertical="center"/>
    </xf>
    <xf numFmtId="3" fontId="2" fillId="0" borderId="5" xfId="2" applyNumberFormat="1" applyFont="1" applyBorder="1" applyAlignment="1">
      <alignment vertical="center"/>
    </xf>
    <xf numFmtId="0" fontId="2" fillId="0" borderId="5" xfId="2" applyFont="1" applyBorder="1" applyAlignment="1" applyProtection="1">
      <alignment vertical="center"/>
      <protection locked="0"/>
    </xf>
    <xf numFmtId="0" fontId="2" fillId="0" borderId="5" xfId="2" applyFont="1" applyBorder="1" applyAlignment="1" applyProtection="1">
      <alignment horizontal="center" vertical="center"/>
      <protection locked="0"/>
    </xf>
    <xf numFmtId="3" fontId="2" fillId="0" borderId="5" xfId="2" applyNumberFormat="1" applyFont="1" applyBorder="1" applyAlignment="1" applyProtection="1">
      <alignment vertical="center"/>
      <protection locked="0"/>
    </xf>
    <xf numFmtId="3" fontId="2" fillId="0" borderId="7" xfId="2" applyNumberFormat="1" applyFont="1" applyBorder="1" applyAlignment="1" applyProtection="1">
      <alignment vertical="center"/>
      <protection locked="0"/>
    </xf>
    <xf numFmtId="0" fontId="2" fillId="0" borderId="0" xfId="2" applyFont="1" applyAlignment="1" applyProtection="1">
      <alignment vertical="center" wrapText="1"/>
      <protection locked="0"/>
    </xf>
    <xf numFmtId="0" fontId="2" fillId="0" borderId="4" xfId="2" applyFont="1" applyBorder="1" applyAlignment="1" applyProtection="1">
      <alignment vertical="center" wrapText="1"/>
      <protection locked="0"/>
    </xf>
    <xf numFmtId="0" fontId="13" fillId="0" borderId="0" xfId="0" applyFont="1" applyAlignment="1">
      <alignment vertical="center"/>
    </xf>
    <xf numFmtId="0" fontId="18" fillId="0" borderId="0" xfId="0" applyFont="1" applyAlignment="1">
      <alignment vertical="center"/>
    </xf>
    <xf numFmtId="0" fontId="16" fillId="4" borderId="0" xfId="0" applyFont="1" applyFill="1" applyBorder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3" fillId="5" borderId="4" xfId="2" applyFont="1" applyFill="1" applyBorder="1" applyAlignment="1" applyProtection="1">
      <alignment horizontal="right" vertical="center"/>
      <protection locked="0"/>
    </xf>
    <xf numFmtId="3" fontId="19" fillId="0" borderId="5" xfId="2" applyNumberFormat="1" applyFont="1" applyBorder="1" applyAlignment="1" applyProtection="1">
      <alignment vertical="center"/>
      <protection locked="0"/>
    </xf>
    <xf numFmtId="3" fontId="15" fillId="0" borderId="5" xfId="2" applyNumberFormat="1" applyFont="1" applyBorder="1" applyAlignment="1">
      <alignment vertical="center"/>
    </xf>
    <xf numFmtId="0" fontId="15" fillId="0" borderId="5" xfId="2" applyFont="1" applyBorder="1" applyAlignment="1" applyProtection="1">
      <alignment vertical="center"/>
      <protection locked="0"/>
    </xf>
    <xf numFmtId="0" fontId="15" fillId="0" borderId="5" xfId="2" applyFont="1" applyBorder="1" applyAlignment="1" applyProtection="1">
      <alignment horizontal="center" vertical="center"/>
      <protection locked="0"/>
    </xf>
    <xf numFmtId="3" fontId="15" fillId="0" borderId="5" xfId="2" applyNumberFormat="1" applyFont="1" applyBorder="1" applyAlignment="1" applyProtection="1">
      <alignment vertical="center"/>
      <protection locked="0"/>
    </xf>
    <xf numFmtId="3" fontId="2" fillId="0" borderId="0" xfId="2" applyNumberFormat="1" applyFont="1" applyAlignment="1">
      <alignment vertical="center"/>
    </xf>
    <xf numFmtId="3" fontId="3" fillId="0" borderId="7" xfId="2" applyNumberFormat="1" applyFont="1" applyBorder="1" applyAlignment="1">
      <alignment vertical="center"/>
    </xf>
    <xf numFmtId="0" fontId="3" fillId="5" borderId="2" xfId="0" quotePrefix="1" applyFont="1" applyFill="1" applyBorder="1" applyAlignment="1">
      <alignment horizontal="right" vertical="center" wrapText="1"/>
    </xf>
    <xf numFmtId="0" fontId="3" fillId="5" borderId="4" xfId="0" quotePrefix="1" applyFont="1" applyFill="1" applyBorder="1" applyAlignment="1">
      <alignment horizontal="right" vertical="center" wrapText="1"/>
    </xf>
    <xf numFmtId="0" fontId="3" fillId="5" borderId="3" xfId="0" quotePrefix="1" applyFont="1" applyFill="1" applyBorder="1" applyAlignment="1">
      <alignment vertical="center" wrapText="1"/>
    </xf>
    <xf numFmtId="3" fontId="3" fillId="0" borderId="0" xfId="2" applyNumberFormat="1" applyFont="1" applyAlignment="1" applyProtection="1">
      <alignment horizontal="center" vertical="center" wrapText="1"/>
      <protection locked="0"/>
    </xf>
    <xf numFmtId="3" fontId="2" fillId="0" borderId="0" xfId="2" applyNumberFormat="1" applyFont="1" applyAlignment="1">
      <alignment horizontal="center" vertical="center"/>
    </xf>
    <xf numFmtId="3" fontId="2" fillId="0" borderId="5" xfId="2" applyNumberFormat="1" applyFont="1" applyBorder="1" applyAlignment="1">
      <alignment horizontal="center" vertical="center"/>
    </xf>
    <xf numFmtId="0" fontId="2" fillId="0" borderId="0" xfId="2" applyFont="1" applyAlignment="1" applyProtection="1">
      <alignment horizontal="left" vertical="center"/>
      <protection locked="0"/>
    </xf>
    <xf numFmtId="3" fontId="3" fillId="0" borderId="0" xfId="2" applyNumberFormat="1" applyFont="1" applyAlignment="1">
      <alignment horizontal="center" vertical="center"/>
    </xf>
    <xf numFmtId="3" fontId="2" fillId="0" borderId="5" xfId="2" applyNumberFormat="1" applyFont="1" applyBorder="1" applyAlignment="1" applyProtection="1">
      <alignment horizontal="center" vertical="center"/>
      <protection locked="0"/>
    </xf>
    <xf numFmtId="3" fontId="2" fillId="0" borderId="7" xfId="2" applyNumberFormat="1" applyFont="1" applyBorder="1" applyAlignment="1">
      <alignment horizontal="center" vertical="center"/>
    </xf>
    <xf numFmtId="3" fontId="2" fillId="0" borderId="0" xfId="2" applyNumberFormat="1" applyFont="1" applyAlignment="1" applyProtection="1">
      <alignment horizontal="center" vertical="center"/>
      <protection locked="0"/>
    </xf>
    <xf numFmtId="0" fontId="2" fillId="0" borderId="7" xfId="2" applyFont="1" applyBorder="1" applyAlignment="1" applyProtection="1">
      <alignment vertical="center"/>
      <protection locked="0"/>
    </xf>
    <xf numFmtId="3" fontId="3" fillId="5" borderId="2" xfId="2" applyNumberFormat="1" applyFont="1" applyFill="1" applyBorder="1" applyAlignment="1">
      <alignment vertical="center"/>
    </xf>
    <xf numFmtId="3" fontId="3" fillId="5" borderId="4" xfId="2" applyNumberFormat="1" applyFont="1" applyFill="1" applyBorder="1" applyAlignment="1">
      <alignment vertical="center"/>
    </xf>
    <xf numFmtId="0" fontId="12" fillId="0" borderId="0" xfId="0" applyFont="1" applyAlignment="1"/>
  </cellXfs>
  <cellStyles count="5">
    <cellStyle name="Normal" xfId="0" builtinId="0"/>
    <cellStyle name="Normal 21" xfId="2"/>
    <cellStyle name="Porcentaje" xfId="4" builtinId="5"/>
    <cellStyle name="Porcentaje 11" xfId="3"/>
    <cellStyle name="Porcentaje 2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66"/>
  <sheetViews>
    <sheetView showGridLines="0" tabSelected="1" zoomScale="90" zoomScaleNormal="90" zoomScaleSheetLayoutView="80" workbookViewId="0">
      <selection activeCell="C7" sqref="C7"/>
    </sheetView>
  </sheetViews>
  <sheetFormatPr baseColWidth="10" defaultRowHeight="12.75" x14ac:dyDescent="0.25"/>
  <cols>
    <col min="1" max="1" width="8.7109375" style="73" customWidth="1"/>
    <col min="2" max="2" width="40.7109375" style="46" customWidth="1"/>
    <col min="3" max="3" width="10.7109375" style="66" customWidth="1"/>
    <col min="4" max="4" width="40.7109375" style="46" customWidth="1"/>
    <col min="5" max="5" width="20.7109375" style="46" customWidth="1"/>
    <col min="6" max="6" width="15.7109375" style="46" customWidth="1"/>
    <col min="7" max="8" width="20.7109375" style="46" customWidth="1"/>
    <col min="9" max="16384" width="11.42578125" style="112"/>
  </cols>
  <sheetData>
    <row r="1" spans="1:8" s="111" customFormat="1" ht="24.95" customHeight="1" x14ac:dyDescent="0.25">
      <c r="A1" s="138" t="s">
        <v>876</v>
      </c>
      <c r="G1" s="36"/>
      <c r="H1" s="98"/>
    </row>
    <row r="2" spans="1:8" s="111" customFormat="1" ht="15" customHeight="1" x14ac:dyDescent="0.25">
      <c r="G2" s="36"/>
      <c r="H2" s="37"/>
    </row>
    <row r="3" spans="1:8" ht="15" customHeight="1" x14ac:dyDescent="0.25">
      <c r="A3" s="39" t="s">
        <v>870</v>
      </c>
      <c r="B3" s="112"/>
      <c r="C3" s="113" t="s">
        <v>871</v>
      </c>
      <c r="D3" s="113"/>
      <c r="F3" s="112"/>
    </row>
    <row r="4" spans="1:8" ht="15" customHeight="1" x14ac:dyDescent="0.25">
      <c r="A4" s="39" t="s">
        <v>872</v>
      </c>
      <c r="B4" s="112"/>
      <c r="C4" s="113" t="s">
        <v>873</v>
      </c>
      <c r="D4" s="113"/>
      <c r="E4" s="112"/>
      <c r="F4" s="112"/>
    </row>
    <row r="5" spans="1:8" ht="15" customHeight="1" x14ac:dyDescent="0.25">
      <c r="A5" s="39" t="s">
        <v>874</v>
      </c>
      <c r="B5" s="112"/>
      <c r="C5" s="113" t="s">
        <v>875</v>
      </c>
      <c r="D5" s="113"/>
      <c r="E5" s="112"/>
      <c r="F5" s="112"/>
    </row>
    <row r="6" spans="1:8" ht="15" customHeight="1" x14ac:dyDescent="0.25">
      <c r="A6" s="74"/>
    </row>
    <row r="7" spans="1:8" ht="15" customHeight="1" x14ac:dyDescent="0.25">
      <c r="A7" s="114" t="s">
        <v>878</v>
      </c>
    </row>
    <row r="8" spans="1:8" ht="15" customHeight="1" x14ac:dyDescent="0.25">
      <c r="A8" s="115" t="s">
        <v>877</v>
      </c>
    </row>
    <row r="9" spans="1:8" s="111" customFormat="1" ht="15" customHeight="1" x14ac:dyDescent="0.25">
      <c r="A9" s="40"/>
      <c r="B9" s="41"/>
      <c r="C9" s="42"/>
      <c r="D9" s="37"/>
      <c r="E9" s="37"/>
      <c r="F9" s="37"/>
      <c r="G9" s="36"/>
      <c r="H9" s="37"/>
    </row>
    <row r="10" spans="1:8" s="111" customFormat="1" ht="20.100000000000001" customHeight="1" x14ac:dyDescent="0.25">
      <c r="A10" s="9"/>
      <c r="B10" s="35" t="s">
        <v>879</v>
      </c>
      <c r="C10" s="35"/>
      <c r="D10" s="35"/>
      <c r="E10" s="35"/>
    </row>
    <row r="11" spans="1:8" s="111" customFormat="1" ht="15" customHeight="1" x14ac:dyDescent="0.25">
      <c r="A11" s="40"/>
      <c r="B11" s="41"/>
      <c r="C11" s="42"/>
      <c r="D11" s="37"/>
      <c r="E11" s="37"/>
    </row>
    <row r="12" spans="1:8" ht="30" customHeight="1" x14ac:dyDescent="0.25">
      <c r="A12" s="9"/>
      <c r="B12" s="89" t="s">
        <v>0</v>
      </c>
      <c r="C12" s="90" t="s">
        <v>1</v>
      </c>
      <c r="D12" s="91"/>
      <c r="E12" s="92" t="s">
        <v>887</v>
      </c>
      <c r="F12" s="112"/>
      <c r="G12" s="112"/>
      <c r="H12" s="112"/>
    </row>
    <row r="13" spans="1:8" ht="30" customHeight="1" x14ac:dyDescent="0.25">
      <c r="A13" s="9"/>
      <c r="B13" s="2" t="s">
        <v>3</v>
      </c>
      <c r="C13" s="25" t="s">
        <v>4</v>
      </c>
      <c r="D13" s="26"/>
      <c r="E13" s="3">
        <f>+H38</f>
        <v>0</v>
      </c>
      <c r="F13" s="112"/>
      <c r="G13" s="112"/>
      <c r="H13" s="112"/>
    </row>
    <row r="14" spans="1:8" ht="30" customHeight="1" x14ac:dyDescent="0.25">
      <c r="A14" s="9"/>
      <c r="B14" s="2" t="s">
        <v>5</v>
      </c>
      <c r="C14" s="25" t="s">
        <v>6</v>
      </c>
      <c r="D14" s="26"/>
      <c r="E14" s="4">
        <f>+H69</f>
        <v>0</v>
      </c>
      <c r="F14" s="112"/>
      <c r="G14" s="112"/>
      <c r="H14" s="112"/>
    </row>
    <row r="15" spans="1:8" ht="30" customHeight="1" x14ac:dyDescent="0.25">
      <c r="A15" s="9"/>
      <c r="B15" s="2" t="s">
        <v>7</v>
      </c>
      <c r="C15" s="25" t="s">
        <v>8</v>
      </c>
      <c r="D15" s="26"/>
      <c r="E15" s="4">
        <f>+H94</f>
        <v>0</v>
      </c>
      <c r="F15" s="112"/>
      <c r="G15" s="112"/>
      <c r="H15" s="112"/>
    </row>
    <row r="16" spans="1:8" ht="30" customHeight="1" x14ac:dyDescent="0.25">
      <c r="A16" s="9"/>
      <c r="B16" s="2" t="s">
        <v>9</v>
      </c>
      <c r="C16" s="25" t="s">
        <v>10</v>
      </c>
      <c r="D16" s="26"/>
      <c r="E16" s="4">
        <f>+H140</f>
        <v>0</v>
      </c>
      <c r="F16" s="112"/>
      <c r="G16" s="112"/>
      <c r="H16" s="112"/>
    </row>
    <row r="17" spans="1:8" ht="30" customHeight="1" x14ac:dyDescent="0.25">
      <c r="A17" s="9"/>
      <c r="B17" s="2" t="s">
        <v>11</v>
      </c>
      <c r="C17" s="25" t="s">
        <v>12</v>
      </c>
      <c r="D17" s="26"/>
      <c r="E17" s="3">
        <f>+H154</f>
        <v>0</v>
      </c>
      <c r="F17" s="112"/>
      <c r="G17" s="112"/>
      <c r="H17" s="112"/>
    </row>
    <row r="18" spans="1:8" ht="30" customHeight="1" x14ac:dyDescent="0.25">
      <c r="A18" s="9"/>
      <c r="B18" s="2" t="s">
        <v>13</v>
      </c>
      <c r="C18" s="25" t="s">
        <v>14</v>
      </c>
      <c r="D18" s="26"/>
      <c r="E18" s="3">
        <f>+H160</f>
        <v>0</v>
      </c>
      <c r="F18" s="112"/>
      <c r="G18" s="112"/>
      <c r="H18" s="112"/>
    </row>
    <row r="19" spans="1:8" ht="30" customHeight="1" x14ac:dyDescent="0.25">
      <c r="A19" s="9"/>
      <c r="B19" s="2" t="s">
        <v>15</v>
      </c>
      <c r="C19" s="25" t="s">
        <v>16</v>
      </c>
      <c r="D19" s="26"/>
      <c r="E19" s="3">
        <f>+H465</f>
        <v>0</v>
      </c>
      <c r="F19" s="112"/>
      <c r="G19" s="112"/>
      <c r="H19" s="112"/>
    </row>
    <row r="20" spans="1:8" ht="30" customHeight="1" x14ac:dyDescent="0.25">
      <c r="A20" s="9"/>
      <c r="B20" s="84" t="s">
        <v>889</v>
      </c>
      <c r="C20" s="85"/>
      <c r="D20" s="86"/>
      <c r="E20" s="87">
        <f>SUM(E13:E19)</f>
        <v>0</v>
      </c>
      <c r="F20" s="112"/>
      <c r="G20" s="112"/>
      <c r="H20" s="112"/>
    </row>
    <row r="21" spans="1:8" ht="30" customHeight="1" x14ac:dyDescent="0.25">
      <c r="A21" s="9"/>
      <c r="B21" s="20" t="s">
        <v>885</v>
      </c>
      <c r="C21" s="21" t="s">
        <v>883</v>
      </c>
      <c r="D21" s="83"/>
      <c r="E21" s="4">
        <f>+ROUND(D21*E20,2)</f>
        <v>0</v>
      </c>
      <c r="F21" s="112"/>
      <c r="G21" s="112"/>
      <c r="H21" s="112"/>
    </row>
    <row r="22" spans="1:8" ht="30" customHeight="1" x14ac:dyDescent="0.25">
      <c r="A22" s="9"/>
      <c r="B22" s="20" t="s">
        <v>884</v>
      </c>
      <c r="C22" s="21" t="s">
        <v>883</v>
      </c>
      <c r="D22" s="83"/>
      <c r="E22" s="4">
        <f>+ROUND(E20*D22,2)</f>
        <v>0</v>
      </c>
      <c r="F22" s="112"/>
      <c r="G22" s="112"/>
      <c r="H22" s="112"/>
    </row>
    <row r="23" spans="1:8" ht="30" customHeight="1" x14ac:dyDescent="0.25">
      <c r="A23" s="9"/>
      <c r="B23" s="84" t="s">
        <v>888</v>
      </c>
      <c r="C23" s="85"/>
      <c r="D23" s="86"/>
      <c r="E23" s="87">
        <f>SUM(E20:E22)</f>
        <v>0</v>
      </c>
      <c r="F23" s="112"/>
      <c r="G23" s="112"/>
      <c r="H23" s="112"/>
    </row>
    <row r="24" spans="1:8" ht="12.75" customHeight="1" x14ac:dyDescent="0.25">
      <c r="A24" s="112"/>
      <c r="B24" s="112"/>
      <c r="C24" s="112"/>
      <c r="D24" s="112"/>
      <c r="E24" s="112"/>
      <c r="F24" s="112"/>
      <c r="G24" s="112"/>
      <c r="H24" s="112"/>
    </row>
    <row r="25" spans="1:8" ht="30" customHeight="1" x14ac:dyDescent="0.25">
      <c r="A25" s="9"/>
      <c r="B25" s="94" t="s">
        <v>19</v>
      </c>
      <c r="C25" s="95" t="s">
        <v>883</v>
      </c>
      <c r="D25" s="96">
        <v>0.18</v>
      </c>
      <c r="E25" s="97">
        <f>+ROUND(D25*E23,2)</f>
        <v>0</v>
      </c>
      <c r="F25" s="112"/>
      <c r="G25" s="112"/>
      <c r="H25" s="112"/>
    </row>
    <row r="26" spans="1:8" ht="12.75" customHeight="1" x14ac:dyDescent="0.25">
      <c r="A26" s="112"/>
      <c r="B26" s="112"/>
      <c r="C26" s="112"/>
      <c r="D26" s="112"/>
      <c r="E26" s="112"/>
      <c r="F26" s="112"/>
      <c r="G26" s="112"/>
      <c r="H26" s="112"/>
    </row>
    <row r="27" spans="1:8" ht="30" customHeight="1" x14ac:dyDescent="0.25">
      <c r="A27" s="9"/>
      <c r="B27" s="84" t="s">
        <v>886</v>
      </c>
      <c r="C27" s="85"/>
      <c r="D27" s="86"/>
      <c r="E27" s="87">
        <f>+E25+E23</f>
        <v>0</v>
      </c>
      <c r="F27" s="112"/>
      <c r="G27" s="112"/>
      <c r="H27" s="112"/>
    </row>
    <row r="28" spans="1:8" ht="12.75" customHeight="1" x14ac:dyDescent="0.25">
      <c r="A28" s="74"/>
    </row>
    <row r="29" spans="1:8" ht="12.75" customHeight="1" x14ac:dyDescent="0.25">
      <c r="A29" s="74"/>
    </row>
    <row r="30" spans="1:8" ht="20.100000000000001" customHeight="1" x14ac:dyDescent="0.25">
      <c r="A30" s="88" t="s">
        <v>20</v>
      </c>
      <c r="B30" s="45"/>
      <c r="C30" s="45"/>
      <c r="D30" s="45"/>
      <c r="E30" s="45"/>
      <c r="F30" s="45"/>
    </row>
    <row r="31" spans="1:8" ht="25.5" x14ac:dyDescent="0.25">
      <c r="A31" s="48" t="s">
        <v>21</v>
      </c>
      <c r="B31" s="49" t="s">
        <v>1</v>
      </c>
      <c r="C31" s="49" t="s">
        <v>22</v>
      </c>
      <c r="D31" s="50" t="s">
        <v>23</v>
      </c>
      <c r="E31" s="50" t="s">
        <v>24</v>
      </c>
      <c r="F31" s="50" t="s">
        <v>25</v>
      </c>
      <c r="G31" s="50" t="s">
        <v>899</v>
      </c>
      <c r="H31" s="50" t="s">
        <v>880</v>
      </c>
    </row>
    <row r="32" spans="1:8" ht="38.25" x14ac:dyDescent="0.25">
      <c r="A32" s="51" t="s">
        <v>28</v>
      </c>
      <c r="B32" s="52" t="s">
        <v>29</v>
      </c>
      <c r="C32" s="51" t="s">
        <v>30</v>
      </c>
      <c r="D32" s="75">
        <v>9715</v>
      </c>
      <c r="E32" s="75">
        <v>4036</v>
      </c>
      <c r="F32" s="75">
        <v>13751</v>
      </c>
      <c r="G32" s="76"/>
      <c r="H32" s="54">
        <f>+ROUND(F32*G32,2)</f>
        <v>0</v>
      </c>
    </row>
    <row r="33" spans="1:8" ht="38.25" x14ac:dyDescent="0.25">
      <c r="A33" s="51" t="s">
        <v>31</v>
      </c>
      <c r="B33" s="52" t="s">
        <v>32</v>
      </c>
      <c r="C33" s="51" t="s">
        <v>30</v>
      </c>
      <c r="D33" s="75">
        <v>0</v>
      </c>
      <c r="E33" s="75">
        <v>0</v>
      </c>
      <c r="F33" s="75">
        <v>0</v>
      </c>
      <c r="G33" s="76"/>
      <c r="H33" s="54">
        <f t="shared" ref="H33:H37" si="0">+ROUND(F33*G33,2)</f>
        <v>0</v>
      </c>
    </row>
    <row r="34" spans="1:8" ht="38.25" x14ac:dyDescent="0.25">
      <c r="A34" s="55" t="s">
        <v>33</v>
      </c>
      <c r="B34" s="52" t="s">
        <v>34</v>
      </c>
      <c r="C34" s="51" t="s">
        <v>30</v>
      </c>
      <c r="D34" s="75">
        <v>2</v>
      </c>
      <c r="E34" s="75">
        <v>0</v>
      </c>
      <c r="F34" s="75">
        <v>2</v>
      </c>
      <c r="G34" s="76"/>
      <c r="H34" s="54">
        <f t="shared" si="0"/>
        <v>0</v>
      </c>
    </row>
    <row r="35" spans="1:8" ht="38.25" x14ac:dyDescent="0.25">
      <c r="A35" s="55" t="s">
        <v>35</v>
      </c>
      <c r="B35" s="52" t="s">
        <v>36</v>
      </c>
      <c r="C35" s="51" t="s">
        <v>30</v>
      </c>
      <c r="D35" s="75">
        <v>194487</v>
      </c>
      <c r="E35" s="75">
        <v>116902</v>
      </c>
      <c r="F35" s="75">
        <v>311389</v>
      </c>
      <c r="G35" s="76"/>
      <c r="H35" s="54">
        <f t="shared" si="0"/>
        <v>0</v>
      </c>
    </row>
    <row r="36" spans="1:8" ht="38.25" x14ac:dyDescent="0.25">
      <c r="A36" s="55" t="s">
        <v>37</v>
      </c>
      <c r="B36" s="52" t="s">
        <v>38</v>
      </c>
      <c r="C36" s="51" t="s">
        <v>30</v>
      </c>
      <c r="D36" s="75">
        <v>85</v>
      </c>
      <c r="E36" s="75">
        <v>30</v>
      </c>
      <c r="F36" s="75">
        <v>115</v>
      </c>
      <c r="G36" s="76"/>
      <c r="H36" s="54">
        <f t="shared" si="0"/>
        <v>0</v>
      </c>
    </row>
    <row r="37" spans="1:8" ht="38.25" x14ac:dyDescent="0.25">
      <c r="A37" s="51" t="s">
        <v>39</v>
      </c>
      <c r="B37" s="52" t="s">
        <v>40</v>
      </c>
      <c r="C37" s="51" t="s">
        <v>30</v>
      </c>
      <c r="D37" s="75">
        <v>86</v>
      </c>
      <c r="E37" s="75">
        <v>82</v>
      </c>
      <c r="F37" s="75">
        <v>168</v>
      </c>
      <c r="G37" s="76"/>
      <c r="H37" s="54">
        <f t="shared" si="0"/>
        <v>0</v>
      </c>
    </row>
    <row r="38" spans="1:8" ht="30" customHeight="1" x14ac:dyDescent="0.25">
      <c r="A38" s="78"/>
      <c r="B38" s="79"/>
      <c r="C38" s="79"/>
      <c r="D38" s="79"/>
      <c r="E38" s="79"/>
      <c r="F38" s="116" t="s">
        <v>881</v>
      </c>
      <c r="G38" s="80" t="s">
        <v>2</v>
      </c>
      <c r="H38" s="77">
        <f>SUM(H32:H37)</f>
        <v>0</v>
      </c>
    </row>
    <row r="39" spans="1:8" x14ac:dyDescent="0.25">
      <c r="A39" s="57"/>
      <c r="B39" s="57"/>
      <c r="C39" s="57"/>
      <c r="D39" s="58"/>
      <c r="E39" s="58"/>
      <c r="F39" s="59"/>
      <c r="G39" s="60"/>
    </row>
    <row r="40" spans="1:8" ht="20.100000000000001" customHeight="1" x14ac:dyDescent="0.25">
      <c r="A40" s="88" t="s">
        <v>41</v>
      </c>
      <c r="B40" s="88"/>
      <c r="C40" s="88"/>
      <c r="D40" s="58"/>
      <c r="E40" s="58"/>
    </row>
    <row r="41" spans="1:8" ht="25.5" x14ac:dyDescent="0.25">
      <c r="A41" s="48" t="s">
        <v>21</v>
      </c>
      <c r="B41" s="49" t="s">
        <v>1</v>
      </c>
      <c r="C41" s="49" t="s">
        <v>22</v>
      </c>
      <c r="D41" s="50" t="s">
        <v>23</v>
      </c>
      <c r="E41" s="50" t="s">
        <v>24</v>
      </c>
      <c r="F41" s="50" t="s">
        <v>25</v>
      </c>
      <c r="G41" s="50" t="s">
        <v>26</v>
      </c>
      <c r="H41" s="50" t="s">
        <v>27</v>
      </c>
    </row>
    <row r="42" spans="1:8" ht="25.5" x14ac:dyDescent="0.25">
      <c r="A42" s="51" t="s">
        <v>42</v>
      </c>
      <c r="B42" s="52" t="s">
        <v>43</v>
      </c>
      <c r="C42" s="51" t="s">
        <v>30</v>
      </c>
      <c r="D42" s="75">
        <v>185094</v>
      </c>
      <c r="E42" s="75">
        <v>73125</v>
      </c>
      <c r="F42" s="75">
        <v>258219</v>
      </c>
      <c r="G42" s="76"/>
      <c r="H42" s="54">
        <f t="shared" ref="H42:H67" si="1">+ROUND(F42*G42,2)</f>
        <v>0</v>
      </c>
    </row>
    <row r="43" spans="1:8" ht="38.25" x14ac:dyDescent="0.25">
      <c r="A43" s="51" t="s">
        <v>44</v>
      </c>
      <c r="B43" s="52" t="s">
        <v>45</v>
      </c>
      <c r="C43" s="51" t="s">
        <v>30</v>
      </c>
      <c r="D43" s="75">
        <v>15480</v>
      </c>
      <c r="E43" s="75">
        <v>4802</v>
      </c>
      <c r="F43" s="75">
        <v>20282</v>
      </c>
      <c r="G43" s="76"/>
      <c r="H43" s="54">
        <f t="shared" si="1"/>
        <v>0</v>
      </c>
    </row>
    <row r="44" spans="1:8" ht="38.25" x14ac:dyDescent="0.25">
      <c r="A44" s="51" t="s">
        <v>46</v>
      </c>
      <c r="B44" s="52" t="s">
        <v>47</v>
      </c>
      <c r="C44" s="51" t="s">
        <v>30</v>
      </c>
      <c r="D44" s="75">
        <v>1546965</v>
      </c>
      <c r="E44" s="75">
        <v>710500</v>
      </c>
      <c r="F44" s="75">
        <v>2257465</v>
      </c>
      <c r="G44" s="76"/>
      <c r="H44" s="54">
        <f t="shared" si="1"/>
        <v>0</v>
      </c>
    </row>
    <row r="45" spans="1:8" ht="38.25" x14ac:dyDescent="0.25">
      <c r="A45" s="51" t="s">
        <v>48</v>
      </c>
      <c r="B45" s="52" t="s">
        <v>49</v>
      </c>
      <c r="C45" s="51" t="s">
        <v>30</v>
      </c>
      <c r="D45" s="75">
        <v>2244412</v>
      </c>
      <c r="E45" s="75">
        <v>1797179</v>
      </c>
      <c r="F45" s="75">
        <v>4041591</v>
      </c>
      <c r="G45" s="76"/>
      <c r="H45" s="54">
        <f t="shared" si="1"/>
        <v>0</v>
      </c>
    </row>
    <row r="46" spans="1:8" ht="25.5" x14ac:dyDescent="0.25">
      <c r="A46" s="51" t="s">
        <v>50</v>
      </c>
      <c r="B46" s="52" t="s">
        <v>51</v>
      </c>
      <c r="C46" s="51" t="s">
        <v>30</v>
      </c>
      <c r="D46" s="62">
        <v>27709843</v>
      </c>
      <c r="E46" s="62">
        <v>9659725</v>
      </c>
      <c r="F46" s="62">
        <v>37369568</v>
      </c>
      <c r="G46" s="76"/>
      <c r="H46" s="54">
        <f t="shared" si="1"/>
        <v>0</v>
      </c>
    </row>
    <row r="47" spans="1:8" ht="25.5" x14ac:dyDescent="0.25">
      <c r="A47" s="51" t="s">
        <v>52</v>
      </c>
      <c r="B47" s="52" t="s">
        <v>53</v>
      </c>
      <c r="C47" s="51" t="s">
        <v>30</v>
      </c>
      <c r="D47" s="62">
        <v>4829760</v>
      </c>
      <c r="E47" s="62">
        <v>2516145</v>
      </c>
      <c r="F47" s="62">
        <v>7345905</v>
      </c>
      <c r="G47" s="76"/>
      <c r="H47" s="54">
        <f t="shared" si="1"/>
        <v>0</v>
      </c>
    </row>
    <row r="48" spans="1:8" ht="25.5" x14ac:dyDescent="0.25">
      <c r="A48" s="51" t="s">
        <v>54</v>
      </c>
      <c r="B48" s="52" t="s">
        <v>55</v>
      </c>
      <c r="C48" s="51" t="s">
        <v>30</v>
      </c>
      <c r="D48" s="62" t="s">
        <v>56</v>
      </c>
      <c r="E48" s="62" t="s">
        <v>56</v>
      </c>
      <c r="F48" s="62" t="s">
        <v>56</v>
      </c>
      <c r="G48" s="76"/>
      <c r="H48" s="81"/>
    </row>
    <row r="49" spans="1:8" ht="38.25" x14ac:dyDescent="0.25">
      <c r="A49" s="51" t="s">
        <v>57</v>
      </c>
      <c r="B49" s="52" t="s">
        <v>58</v>
      </c>
      <c r="C49" s="51" t="s">
        <v>30</v>
      </c>
      <c r="D49" s="51" t="s">
        <v>56</v>
      </c>
      <c r="E49" s="51" t="s">
        <v>56</v>
      </c>
      <c r="F49" s="51" t="s">
        <v>56</v>
      </c>
      <c r="G49" s="76"/>
      <c r="H49" s="81"/>
    </row>
    <row r="50" spans="1:8" ht="25.5" x14ac:dyDescent="0.25">
      <c r="A50" s="51" t="s">
        <v>59</v>
      </c>
      <c r="B50" s="52" t="s">
        <v>60</v>
      </c>
      <c r="C50" s="51" t="s">
        <v>30</v>
      </c>
      <c r="D50" s="62">
        <v>23675592</v>
      </c>
      <c r="E50" s="62">
        <v>1099935</v>
      </c>
      <c r="F50" s="62">
        <v>24775527</v>
      </c>
      <c r="G50" s="76"/>
      <c r="H50" s="54">
        <f t="shared" si="1"/>
        <v>0</v>
      </c>
    </row>
    <row r="51" spans="1:8" ht="25.5" x14ac:dyDescent="0.25">
      <c r="A51" s="51" t="s">
        <v>61</v>
      </c>
      <c r="B51" s="52" t="s">
        <v>62</v>
      </c>
      <c r="C51" s="51" t="s">
        <v>30</v>
      </c>
      <c r="D51" s="62">
        <v>3041297</v>
      </c>
      <c r="E51" s="62">
        <v>9972960</v>
      </c>
      <c r="F51" s="62">
        <v>13014257</v>
      </c>
      <c r="G51" s="76"/>
      <c r="H51" s="54">
        <f t="shared" si="1"/>
        <v>0</v>
      </c>
    </row>
    <row r="52" spans="1:8" ht="38.25" x14ac:dyDescent="0.25">
      <c r="A52" s="51" t="s">
        <v>63</v>
      </c>
      <c r="B52" s="52" t="s">
        <v>64</v>
      </c>
      <c r="C52" s="51" t="s">
        <v>30</v>
      </c>
      <c r="D52" s="62" t="s">
        <v>56</v>
      </c>
      <c r="E52" s="62" t="s">
        <v>56</v>
      </c>
      <c r="F52" s="62" t="s">
        <v>56</v>
      </c>
      <c r="G52" s="76"/>
      <c r="H52" s="81"/>
    </row>
    <row r="53" spans="1:8" ht="25.5" x14ac:dyDescent="0.25">
      <c r="A53" s="51" t="s">
        <v>65</v>
      </c>
      <c r="B53" s="52" t="s">
        <v>66</v>
      </c>
      <c r="C53" s="51" t="s">
        <v>67</v>
      </c>
      <c r="D53" s="62">
        <v>120</v>
      </c>
      <c r="E53" s="62">
        <v>0</v>
      </c>
      <c r="F53" s="62">
        <v>120</v>
      </c>
      <c r="G53" s="76"/>
      <c r="H53" s="54">
        <f t="shared" si="1"/>
        <v>0</v>
      </c>
    </row>
    <row r="54" spans="1:8" ht="38.25" x14ac:dyDescent="0.25">
      <c r="A54" s="51" t="s">
        <v>68</v>
      </c>
      <c r="B54" s="52" t="s">
        <v>69</v>
      </c>
      <c r="C54" s="51" t="s">
        <v>30</v>
      </c>
      <c r="D54" s="62">
        <v>9980</v>
      </c>
      <c r="E54" s="62">
        <v>108586</v>
      </c>
      <c r="F54" s="62">
        <v>118566</v>
      </c>
      <c r="G54" s="76"/>
      <c r="H54" s="54">
        <f t="shared" si="1"/>
        <v>0</v>
      </c>
    </row>
    <row r="55" spans="1:8" x14ac:dyDescent="0.25">
      <c r="A55" s="51" t="s">
        <v>70</v>
      </c>
      <c r="B55" s="52" t="s">
        <v>71</v>
      </c>
      <c r="C55" s="51" t="s">
        <v>30</v>
      </c>
      <c r="D55" s="62">
        <v>176931</v>
      </c>
      <c r="E55" s="62">
        <v>50064</v>
      </c>
      <c r="F55" s="62">
        <v>226995</v>
      </c>
      <c r="G55" s="76"/>
      <c r="H55" s="54">
        <f t="shared" si="1"/>
        <v>0</v>
      </c>
    </row>
    <row r="56" spans="1:8" x14ac:dyDescent="0.25">
      <c r="A56" s="51" t="s">
        <v>72</v>
      </c>
      <c r="B56" s="52" t="s">
        <v>73</v>
      </c>
      <c r="C56" s="51" t="s">
        <v>30</v>
      </c>
      <c r="D56" s="62">
        <v>101899</v>
      </c>
      <c r="E56" s="62">
        <v>21456</v>
      </c>
      <c r="F56" s="62">
        <v>123355</v>
      </c>
      <c r="G56" s="76"/>
      <c r="H56" s="54">
        <f t="shared" si="1"/>
        <v>0</v>
      </c>
    </row>
    <row r="57" spans="1:8" x14ac:dyDescent="0.25">
      <c r="A57" s="51" t="s">
        <v>74</v>
      </c>
      <c r="B57" s="52" t="s">
        <v>75</v>
      </c>
      <c r="C57" s="51" t="s">
        <v>30</v>
      </c>
      <c r="D57" s="62" t="s">
        <v>56</v>
      </c>
      <c r="E57" s="62" t="s">
        <v>56</v>
      </c>
      <c r="F57" s="62" t="s">
        <v>56</v>
      </c>
      <c r="G57" s="76"/>
      <c r="H57" s="54"/>
    </row>
    <row r="58" spans="1:8" x14ac:dyDescent="0.25">
      <c r="A58" s="51" t="s">
        <v>76</v>
      </c>
      <c r="B58" s="52" t="s">
        <v>77</v>
      </c>
      <c r="C58" s="51" t="s">
        <v>30</v>
      </c>
      <c r="D58" s="62">
        <v>133980</v>
      </c>
      <c r="E58" s="62">
        <v>83515</v>
      </c>
      <c r="F58" s="62">
        <v>217495</v>
      </c>
      <c r="G58" s="76"/>
      <c r="H58" s="54">
        <f t="shared" si="1"/>
        <v>0</v>
      </c>
    </row>
    <row r="59" spans="1:8" x14ac:dyDescent="0.25">
      <c r="A59" s="51" t="s">
        <v>78</v>
      </c>
      <c r="B59" s="52" t="s">
        <v>79</v>
      </c>
      <c r="C59" s="51" t="s">
        <v>30</v>
      </c>
      <c r="D59" s="62">
        <v>28439</v>
      </c>
      <c r="E59" s="62">
        <v>19535</v>
      </c>
      <c r="F59" s="62">
        <v>47974</v>
      </c>
      <c r="G59" s="76"/>
      <c r="H59" s="54">
        <f t="shared" si="1"/>
        <v>0</v>
      </c>
    </row>
    <row r="60" spans="1:8" x14ac:dyDescent="0.25">
      <c r="A60" s="51" t="s">
        <v>80</v>
      </c>
      <c r="B60" s="52" t="s">
        <v>81</v>
      </c>
      <c r="C60" s="51" t="s">
        <v>30</v>
      </c>
      <c r="D60" s="62" t="s">
        <v>56</v>
      </c>
      <c r="E60" s="62" t="s">
        <v>56</v>
      </c>
      <c r="F60" s="62" t="s">
        <v>56</v>
      </c>
      <c r="G60" s="76"/>
      <c r="H60" s="81"/>
    </row>
    <row r="61" spans="1:8" x14ac:dyDescent="0.25">
      <c r="A61" s="51" t="s">
        <v>82</v>
      </c>
      <c r="B61" s="52" t="s">
        <v>83</v>
      </c>
      <c r="C61" s="51" t="s">
        <v>30</v>
      </c>
      <c r="D61" s="62">
        <v>11806</v>
      </c>
      <c r="E61" s="62">
        <v>2921</v>
      </c>
      <c r="F61" s="62">
        <v>14727</v>
      </c>
      <c r="G61" s="76"/>
      <c r="H61" s="54">
        <f t="shared" si="1"/>
        <v>0</v>
      </c>
    </row>
    <row r="62" spans="1:8" x14ac:dyDescent="0.25">
      <c r="A62" s="51" t="s">
        <v>84</v>
      </c>
      <c r="B62" s="52" t="s">
        <v>85</v>
      </c>
      <c r="C62" s="51" t="s">
        <v>30</v>
      </c>
      <c r="D62" s="62">
        <v>3626029</v>
      </c>
      <c r="E62" s="62">
        <v>1802352</v>
      </c>
      <c r="F62" s="62">
        <v>5428381</v>
      </c>
      <c r="G62" s="76"/>
      <c r="H62" s="54">
        <f t="shared" si="1"/>
        <v>0</v>
      </c>
    </row>
    <row r="63" spans="1:8" ht="25.5" x14ac:dyDescent="0.25">
      <c r="A63" s="51" t="s">
        <v>86</v>
      </c>
      <c r="B63" s="52" t="s">
        <v>87</v>
      </c>
      <c r="C63" s="51" t="s">
        <v>30</v>
      </c>
      <c r="D63" s="62">
        <v>2979</v>
      </c>
      <c r="E63" s="62">
        <v>10108</v>
      </c>
      <c r="F63" s="62">
        <v>13087</v>
      </c>
      <c r="G63" s="76"/>
      <c r="H63" s="54">
        <f t="shared" si="1"/>
        <v>0</v>
      </c>
    </row>
    <row r="64" spans="1:8" x14ac:dyDescent="0.25">
      <c r="A64" s="51" t="s">
        <v>88</v>
      </c>
      <c r="B64" s="52" t="s">
        <v>89</v>
      </c>
      <c r="C64" s="51" t="s">
        <v>30</v>
      </c>
      <c r="D64" s="62">
        <v>48559</v>
      </c>
      <c r="E64" s="62">
        <v>19649</v>
      </c>
      <c r="F64" s="62">
        <v>68208</v>
      </c>
      <c r="G64" s="76"/>
      <c r="H64" s="54">
        <f t="shared" si="1"/>
        <v>0</v>
      </c>
    </row>
    <row r="65" spans="1:8" ht="25.5" x14ac:dyDescent="0.25">
      <c r="A65" s="51" t="s">
        <v>90</v>
      </c>
      <c r="B65" s="52" t="s">
        <v>91</v>
      </c>
      <c r="C65" s="51" t="s">
        <v>30</v>
      </c>
      <c r="D65" s="62" t="s">
        <v>56</v>
      </c>
      <c r="E65" s="62" t="s">
        <v>56</v>
      </c>
      <c r="F65" s="62" t="s">
        <v>56</v>
      </c>
      <c r="G65" s="76"/>
      <c r="H65" s="81"/>
    </row>
    <row r="66" spans="1:8" ht="25.5" x14ac:dyDescent="0.25">
      <c r="A66" s="51" t="s">
        <v>92</v>
      </c>
      <c r="B66" s="52" t="s">
        <v>93</v>
      </c>
      <c r="C66" s="51" t="s">
        <v>30</v>
      </c>
      <c r="D66" s="62">
        <v>327246</v>
      </c>
      <c r="E66" s="62">
        <v>62500</v>
      </c>
      <c r="F66" s="62">
        <v>389746</v>
      </c>
      <c r="G66" s="76"/>
      <c r="H66" s="54">
        <f t="shared" si="1"/>
        <v>0</v>
      </c>
    </row>
    <row r="67" spans="1:8" ht="25.5" x14ac:dyDescent="0.25">
      <c r="A67" s="51" t="s">
        <v>94</v>
      </c>
      <c r="B67" s="52" t="s">
        <v>95</v>
      </c>
      <c r="C67" s="51" t="s">
        <v>30</v>
      </c>
      <c r="D67" s="62">
        <v>46768</v>
      </c>
      <c r="E67" s="62">
        <v>12000</v>
      </c>
      <c r="F67" s="62">
        <v>58768</v>
      </c>
      <c r="G67" s="76"/>
      <c r="H67" s="54">
        <f t="shared" si="1"/>
        <v>0</v>
      </c>
    </row>
    <row r="68" spans="1:8" ht="25.5" x14ac:dyDescent="0.25">
      <c r="A68" s="51" t="s">
        <v>96</v>
      </c>
      <c r="B68" s="52" t="s">
        <v>97</v>
      </c>
      <c r="C68" s="51" t="s">
        <v>30</v>
      </c>
      <c r="D68" s="62" t="s">
        <v>56</v>
      </c>
      <c r="E68" s="62" t="s">
        <v>56</v>
      </c>
      <c r="F68" s="62" t="s">
        <v>56</v>
      </c>
      <c r="G68" s="76"/>
      <c r="H68" s="81"/>
    </row>
    <row r="69" spans="1:8" ht="30" customHeight="1" x14ac:dyDescent="0.25">
      <c r="A69" s="78"/>
      <c r="B69" s="79"/>
      <c r="C69" s="79"/>
      <c r="D69" s="79"/>
      <c r="E69" s="79"/>
      <c r="F69" s="116" t="s">
        <v>882</v>
      </c>
      <c r="G69" s="80" t="s">
        <v>2</v>
      </c>
      <c r="H69" s="77">
        <f>SUM(H42:H68)</f>
        <v>0</v>
      </c>
    </row>
    <row r="70" spans="1:8" x14ac:dyDescent="0.25">
      <c r="A70" s="65" t="s">
        <v>98</v>
      </c>
      <c r="B70" s="65"/>
      <c r="C70" s="57"/>
    </row>
    <row r="71" spans="1:8" x14ac:dyDescent="0.25">
      <c r="A71" s="66"/>
    </row>
    <row r="72" spans="1:8" ht="20.100000000000001" customHeight="1" x14ac:dyDescent="0.25">
      <c r="A72" s="88" t="s">
        <v>99</v>
      </c>
      <c r="B72" s="45"/>
      <c r="C72" s="45"/>
    </row>
    <row r="73" spans="1:8" ht="25.5" x14ac:dyDescent="0.25">
      <c r="A73" s="48" t="s">
        <v>21</v>
      </c>
      <c r="B73" s="49" t="s">
        <v>1</v>
      </c>
      <c r="C73" s="49" t="s">
        <v>22</v>
      </c>
      <c r="D73" s="50" t="s">
        <v>23</v>
      </c>
      <c r="E73" s="50" t="s">
        <v>24</v>
      </c>
      <c r="F73" s="50" t="s">
        <v>25</v>
      </c>
      <c r="G73" s="50" t="s">
        <v>26</v>
      </c>
      <c r="H73" s="50" t="s">
        <v>27</v>
      </c>
    </row>
    <row r="74" spans="1:8" x14ac:dyDescent="0.25">
      <c r="A74" s="51" t="s">
        <v>100</v>
      </c>
      <c r="B74" s="67" t="s">
        <v>101</v>
      </c>
      <c r="C74" s="51" t="s">
        <v>30</v>
      </c>
      <c r="D74" s="62">
        <v>165115</v>
      </c>
      <c r="E74" s="62">
        <v>134178</v>
      </c>
      <c r="F74" s="62">
        <v>299293</v>
      </c>
      <c r="G74" s="53"/>
      <c r="H74" s="54">
        <f t="shared" ref="H74:H93" si="2">+ROUND(F74*G74,2)</f>
        <v>0</v>
      </c>
    </row>
    <row r="75" spans="1:8" x14ac:dyDescent="0.25">
      <c r="A75" s="51" t="s">
        <v>102</v>
      </c>
      <c r="B75" s="67" t="s">
        <v>103</v>
      </c>
      <c r="C75" s="51" t="s">
        <v>30</v>
      </c>
      <c r="D75" s="62">
        <v>8690</v>
      </c>
      <c r="E75" s="62">
        <v>7062</v>
      </c>
      <c r="F75" s="62">
        <v>15752</v>
      </c>
      <c r="G75" s="53"/>
      <c r="H75" s="54">
        <f t="shared" si="2"/>
        <v>0</v>
      </c>
    </row>
    <row r="76" spans="1:8" ht="89.25" x14ac:dyDescent="0.25">
      <c r="A76" s="51" t="s">
        <v>104</v>
      </c>
      <c r="B76" s="52" t="s">
        <v>105</v>
      </c>
      <c r="C76" s="51" t="s">
        <v>30</v>
      </c>
      <c r="D76" s="62">
        <v>1016954</v>
      </c>
      <c r="E76" s="62">
        <v>730785</v>
      </c>
      <c r="F76" s="62">
        <v>1747739</v>
      </c>
      <c r="G76" s="53"/>
      <c r="H76" s="54">
        <f t="shared" si="2"/>
        <v>0</v>
      </c>
    </row>
    <row r="77" spans="1:8" ht="89.25" x14ac:dyDescent="0.25">
      <c r="A77" s="51" t="s">
        <v>106</v>
      </c>
      <c r="B77" s="52" t="s">
        <v>107</v>
      </c>
      <c r="C77" s="51" t="s">
        <v>30</v>
      </c>
      <c r="D77" s="62">
        <v>0</v>
      </c>
      <c r="E77" s="62">
        <v>6036</v>
      </c>
      <c r="F77" s="62">
        <v>6036</v>
      </c>
      <c r="G77" s="53"/>
      <c r="H77" s="54">
        <f t="shared" si="2"/>
        <v>0</v>
      </c>
    </row>
    <row r="78" spans="1:8" ht="38.25" x14ac:dyDescent="0.25">
      <c r="A78" s="51" t="s">
        <v>108</v>
      </c>
      <c r="B78" s="52" t="s">
        <v>109</v>
      </c>
      <c r="C78" s="51" t="s">
        <v>30</v>
      </c>
      <c r="D78" s="62">
        <v>15600</v>
      </c>
      <c r="E78" s="62">
        <v>13581</v>
      </c>
      <c r="F78" s="62">
        <v>29181</v>
      </c>
      <c r="G78" s="53"/>
      <c r="H78" s="54">
        <f t="shared" si="2"/>
        <v>0</v>
      </c>
    </row>
    <row r="79" spans="1:8" ht="51" x14ac:dyDescent="0.25">
      <c r="A79" s="51" t="s">
        <v>110</v>
      </c>
      <c r="B79" s="52" t="s">
        <v>111</v>
      </c>
      <c r="C79" s="51" t="s">
        <v>30</v>
      </c>
      <c r="D79" s="62">
        <v>43</v>
      </c>
      <c r="E79" s="62">
        <v>604</v>
      </c>
      <c r="F79" s="62">
        <v>647</v>
      </c>
      <c r="G79" s="53"/>
      <c r="H79" s="54">
        <f t="shared" si="2"/>
        <v>0</v>
      </c>
    </row>
    <row r="80" spans="1:8" ht="63.75" x14ac:dyDescent="0.25">
      <c r="A80" s="51" t="s">
        <v>112</v>
      </c>
      <c r="B80" s="52" t="s">
        <v>113</v>
      </c>
      <c r="C80" s="51" t="s">
        <v>30</v>
      </c>
      <c r="D80" s="62">
        <v>20311</v>
      </c>
      <c r="E80" s="62">
        <v>24000</v>
      </c>
      <c r="F80" s="62">
        <v>44311</v>
      </c>
      <c r="G80" s="53"/>
      <c r="H80" s="54">
        <f t="shared" si="2"/>
        <v>0</v>
      </c>
    </row>
    <row r="81" spans="1:8" ht="63.75" x14ac:dyDescent="0.25">
      <c r="A81" s="51" t="s">
        <v>114</v>
      </c>
      <c r="B81" s="52" t="s">
        <v>115</v>
      </c>
      <c r="C81" s="51" t="s">
        <v>30</v>
      </c>
      <c r="D81" s="62">
        <v>14040</v>
      </c>
      <c r="E81" s="62">
        <v>60359</v>
      </c>
      <c r="F81" s="62">
        <v>74399</v>
      </c>
      <c r="G81" s="53"/>
      <c r="H81" s="54">
        <f t="shared" si="2"/>
        <v>0</v>
      </c>
    </row>
    <row r="82" spans="1:8" ht="51" x14ac:dyDescent="0.25">
      <c r="A82" s="51" t="s">
        <v>116</v>
      </c>
      <c r="B82" s="52" t="s">
        <v>117</v>
      </c>
      <c r="C82" s="51" t="s">
        <v>30</v>
      </c>
      <c r="D82" s="62">
        <v>4243</v>
      </c>
      <c r="E82" s="62">
        <v>33178</v>
      </c>
      <c r="F82" s="62">
        <v>37421</v>
      </c>
      <c r="G82" s="53"/>
      <c r="H82" s="54">
        <f t="shared" si="2"/>
        <v>0</v>
      </c>
    </row>
    <row r="83" spans="1:8" ht="51" x14ac:dyDescent="0.25">
      <c r="A83" s="51" t="s">
        <v>118</v>
      </c>
      <c r="B83" s="52" t="s">
        <v>119</v>
      </c>
      <c r="C83" s="51" t="s">
        <v>30</v>
      </c>
      <c r="D83" s="62">
        <v>4243</v>
      </c>
      <c r="E83" s="62">
        <v>18330</v>
      </c>
      <c r="F83" s="62">
        <v>22573</v>
      </c>
      <c r="G83" s="53"/>
      <c r="H83" s="54">
        <f t="shared" si="2"/>
        <v>0</v>
      </c>
    </row>
    <row r="84" spans="1:8" ht="38.25" x14ac:dyDescent="0.25">
      <c r="A84" s="51" t="s">
        <v>120</v>
      </c>
      <c r="B84" s="52" t="s">
        <v>121</v>
      </c>
      <c r="C84" s="51" t="s">
        <v>30</v>
      </c>
      <c r="D84" s="62">
        <v>624</v>
      </c>
      <c r="E84" s="62">
        <v>12856</v>
      </c>
      <c r="F84" s="62">
        <v>13480</v>
      </c>
      <c r="G84" s="53"/>
      <c r="H84" s="54">
        <f t="shared" si="2"/>
        <v>0</v>
      </c>
    </row>
    <row r="85" spans="1:8" ht="38.25" x14ac:dyDescent="0.25">
      <c r="A85" s="51" t="s">
        <v>122</v>
      </c>
      <c r="B85" s="52" t="s">
        <v>123</v>
      </c>
      <c r="C85" s="51" t="s">
        <v>30</v>
      </c>
      <c r="D85" s="62">
        <v>659</v>
      </c>
      <c r="E85" s="62">
        <v>8998</v>
      </c>
      <c r="F85" s="62">
        <v>9657</v>
      </c>
      <c r="G85" s="53"/>
      <c r="H85" s="54">
        <f t="shared" si="2"/>
        <v>0</v>
      </c>
    </row>
    <row r="86" spans="1:8" ht="38.25" x14ac:dyDescent="0.25">
      <c r="A86" s="51" t="s">
        <v>124</v>
      </c>
      <c r="B86" s="52" t="s">
        <v>125</v>
      </c>
      <c r="C86" s="51" t="s">
        <v>30</v>
      </c>
      <c r="D86" s="62">
        <v>312</v>
      </c>
      <c r="E86" s="62">
        <v>2414</v>
      </c>
      <c r="F86" s="62">
        <v>2726</v>
      </c>
      <c r="G86" s="53"/>
      <c r="H86" s="54">
        <f t="shared" si="2"/>
        <v>0</v>
      </c>
    </row>
    <row r="87" spans="1:8" ht="51" x14ac:dyDescent="0.25">
      <c r="A87" s="51" t="s">
        <v>126</v>
      </c>
      <c r="B87" s="52" t="s">
        <v>127</v>
      </c>
      <c r="C87" s="51" t="s">
        <v>30</v>
      </c>
      <c r="D87" s="62">
        <v>312</v>
      </c>
      <c r="E87" s="62">
        <v>2414</v>
      </c>
      <c r="F87" s="62">
        <v>2726</v>
      </c>
      <c r="G87" s="53"/>
      <c r="H87" s="54">
        <f t="shared" si="2"/>
        <v>0</v>
      </c>
    </row>
    <row r="88" spans="1:8" ht="38.25" x14ac:dyDescent="0.25">
      <c r="A88" s="51" t="s">
        <v>128</v>
      </c>
      <c r="B88" s="52" t="s">
        <v>129</v>
      </c>
      <c r="C88" s="51" t="s">
        <v>30</v>
      </c>
      <c r="D88" s="62">
        <v>187</v>
      </c>
      <c r="E88" s="62">
        <v>604</v>
      </c>
      <c r="F88" s="62">
        <v>791</v>
      </c>
      <c r="G88" s="53"/>
      <c r="H88" s="54">
        <f t="shared" si="2"/>
        <v>0</v>
      </c>
    </row>
    <row r="89" spans="1:8" ht="38.25" x14ac:dyDescent="0.25">
      <c r="A89" s="51" t="s">
        <v>130</v>
      </c>
      <c r="B89" s="52" t="s">
        <v>131</v>
      </c>
      <c r="C89" s="51" t="s">
        <v>30</v>
      </c>
      <c r="D89" s="62">
        <v>187</v>
      </c>
      <c r="E89" s="62">
        <v>604</v>
      </c>
      <c r="F89" s="62">
        <v>791</v>
      </c>
      <c r="G89" s="53"/>
      <c r="H89" s="54">
        <f t="shared" si="2"/>
        <v>0</v>
      </c>
    </row>
    <row r="90" spans="1:8" ht="38.25" x14ac:dyDescent="0.25">
      <c r="A90" s="51" t="s">
        <v>132</v>
      </c>
      <c r="B90" s="52" t="s">
        <v>133</v>
      </c>
      <c r="C90" s="51" t="s">
        <v>30</v>
      </c>
      <c r="D90" s="62">
        <v>0</v>
      </c>
      <c r="E90" s="62">
        <v>604</v>
      </c>
      <c r="F90" s="62">
        <v>604</v>
      </c>
      <c r="G90" s="53"/>
      <c r="H90" s="54">
        <f t="shared" si="2"/>
        <v>0</v>
      </c>
    </row>
    <row r="91" spans="1:8" ht="38.25" x14ac:dyDescent="0.25">
      <c r="A91" s="51" t="s">
        <v>134</v>
      </c>
      <c r="B91" s="52" t="s">
        <v>135</v>
      </c>
      <c r="C91" s="51" t="s">
        <v>30</v>
      </c>
      <c r="D91" s="62">
        <v>0</v>
      </c>
      <c r="E91" s="62">
        <v>604</v>
      </c>
      <c r="F91" s="62">
        <v>604</v>
      </c>
      <c r="G91" s="53"/>
      <c r="H91" s="54">
        <f t="shared" si="2"/>
        <v>0</v>
      </c>
    </row>
    <row r="92" spans="1:8" ht="38.25" x14ac:dyDescent="0.25">
      <c r="A92" s="51" t="s">
        <v>136</v>
      </c>
      <c r="B92" s="52" t="s">
        <v>137</v>
      </c>
      <c r="C92" s="51" t="s">
        <v>30</v>
      </c>
      <c r="D92" s="62">
        <v>1060550</v>
      </c>
      <c r="E92" s="62">
        <v>800000</v>
      </c>
      <c r="F92" s="62">
        <v>1860550</v>
      </c>
      <c r="G92" s="53"/>
      <c r="H92" s="54">
        <f t="shared" si="2"/>
        <v>0</v>
      </c>
    </row>
    <row r="93" spans="1:8" ht="38.25" x14ac:dyDescent="0.25">
      <c r="A93" s="51" t="s">
        <v>138</v>
      </c>
      <c r="B93" s="52" t="s">
        <v>139</v>
      </c>
      <c r="C93" s="51" t="s">
        <v>30</v>
      </c>
      <c r="D93" s="62">
        <v>1144</v>
      </c>
      <c r="E93" s="62">
        <v>3622</v>
      </c>
      <c r="F93" s="62">
        <v>4766</v>
      </c>
      <c r="G93" s="53"/>
      <c r="H93" s="54">
        <f t="shared" si="2"/>
        <v>0</v>
      </c>
    </row>
    <row r="94" spans="1:8" ht="30" customHeight="1" x14ac:dyDescent="0.25">
      <c r="A94" s="78"/>
      <c r="B94" s="79"/>
      <c r="C94" s="79"/>
      <c r="D94" s="79"/>
      <c r="E94" s="79"/>
      <c r="F94" s="116" t="s">
        <v>890</v>
      </c>
      <c r="G94" s="80" t="s">
        <v>2</v>
      </c>
      <c r="H94" s="77">
        <f>SUM(H74:H93)</f>
        <v>0</v>
      </c>
    </row>
    <row r="95" spans="1:8" x14ac:dyDescent="0.25">
      <c r="A95" s="68"/>
      <c r="B95" s="69"/>
      <c r="C95" s="68"/>
    </row>
    <row r="96" spans="1:8" ht="20.100000000000001" customHeight="1" x14ac:dyDescent="0.25">
      <c r="A96" s="93" t="s">
        <v>140</v>
      </c>
      <c r="B96" s="93"/>
      <c r="C96" s="93"/>
    </row>
    <row r="97" spans="1:8" ht="25.5" x14ac:dyDescent="0.25">
      <c r="A97" s="48" t="s">
        <v>21</v>
      </c>
      <c r="B97" s="49" t="s">
        <v>1</v>
      </c>
      <c r="C97" s="49" t="s">
        <v>22</v>
      </c>
      <c r="D97" s="50" t="s">
        <v>23</v>
      </c>
      <c r="E97" s="50" t="s">
        <v>24</v>
      </c>
      <c r="F97" s="50" t="s">
        <v>25</v>
      </c>
      <c r="G97" s="50" t="s">
        <v>26</v>
      </c>
      <c r="H97" s="50" t="s">
        <v>27</v>
      </c>
    </row>
    <row r="98" spans="1:8" ht="25.5" x14ac:dyDescent="0.25">
      <c r="A98" s="51" t="s">
        <v>141</v>
      </c>
      <c r="B98" s="52" t="s">
        <v>142</v>
      </c>
      <c r="C98" s="51" t="s">
        <v>30</v>
      </c>
      <c r="D98" s="62">
        <v>321</v>
      </c>
      <c r="E98" s="62">
        <v>188</v>
      </c>
      <c r="F98" s="62">
        <v>509</v>
      </c>
      <c r="G98" s="53"/>
      <c r="H98" s="54">
        <f t="shared" ref="H98:H139" si="3">+ROUND(F98*G98,2)</f>
        <v>0</v>
      </c>
    </row>
    <row r="99" spans="1:8" ht="38.25" x14ac:dyDescent="0.25">
      <c r="A99" s="51" t="s">
        <v>143</v>
      </c>
      <c r="B99" s="52" t="s">
        <v>144</v>
      </c>
      <c r="C99" s="51" t="s">
        <v>30</v>
      </c>
      <c r="D99" s="62">
        <v>15</v>
      </c>
      <c r="E99" s="62">
        <v>9</v>
      </c>
      <c r="F99" s="62">
        <v>24</v>
      </c>
      <c r="G99" s="53"/>
      <c r="H99" s="54">
        <f t="shared" si="3"/>
        <v>0</v>
      </c>
    </row>
    <row r="100" spans="1:8" ht="38.25" x14ac:dyDescent="0.25">
      <c r="A100" s="51" t="s">
        <v>145</v>
      </c>
      <c r="B100" s="52" t="s">
        <v>146</v>
      </c>
      <c r="C100" s="51" t="s">
        <v>30</v>
      </c>
      <c r="D100" s="62">
        <v>257</v>
      </c>
      <c r="E100" s="62">
        <v>150</v>
      </c>
      <c r="F100" s="62">
        <v>407</v>
      </c>
      <c r="G100" s="53"/>
      <c r="H100" s="54">
        <f t="shared" si="3"/>
        <v>0</v>
      </c>
    </row>
    <row r="101" spans="1:8" ht="38.25" x14ac:dyDescent="0.25">
      <c r="A101" s="51" t="s">
        <v>147</v>
      </c>
      <c r="B101" s="52" t="s">
        <v>148</v>
      </c>
      <c r="C101" s="51" t="s">
        <v>30</v>
      </c>
      <c r="D101" s="62">
        <v>12</v>
      </c>
      <c r="E101" s="62">
        <v>8</v>
      </c>
      <c r="F101" s="62">
        <v>20</v>
      </c>
      <c r="G101" s="53"/>
      <c r="H101" s="54">
        <f t="shared" si="3"/>
        <v>0</v>
      </c>
    </row>
    <row r="102" spans="1:8" ht="38.25" x14ac:dyDescent="0.25">
      <c r="A102" s="51" t="s">
        <v>149</v>
      </c>
      <c r="B102" s="52" t="s">
        <v>150</v>
      </c>
      <c r="C102" s="51" t="s">
        <v>30</v>
      </c>
      <c r="D102" s="62">
        <v>28565</v>
      </c>
      <c r="E102" s="62">
        <v>25218</v>
      </c>
      <c r="F102" s="62">
        <v>53783</v>
      </c>
      <c r="G102" s="53"/>
      <c r="H102" s="54">
        <f t="shared" si="3"/>
        <v>0</v>
      </c>
    </row>
    <row r="103" spans="1:8" ht="38.25" x14ac:dyDescent="0.25">
      <c r="A103" s="51" t="s">
        <v>151</v>
      </c>
      <c r="B103" s="52" t="s">
        <v>152</v>
      </c>
      <c r="C103" s="51" t="s">
        <v>30</v>
      </c>
      <c r="D103" s="62">
        <v>41107</v>
      </c>
      <c r="E103" s="62">
        <v>34928</v>
      </c>
      <c r="F103" s="62">
        <v>76035</v>
      </c>
      <c r="G103" s="53"/>
      <c r="H103" s="54">
        <f t="shared" si="3"/>
        <v>0</v>
      </c>
    </row>
    <row r="104" spans="1:8" ht="38.25" x14ac:dyDescent="0.25">
      <c r="A104" s="51" t="s">
        <v>153</v>
      </c>
      <c r="B104" s="52" t="s">
        <v>154</v>
      </c>
      <c r="C104" s="51" t="s">
        <v>30</v>
      </c>
      <c r="D104" s="62">
        <v>131</v>
      </c>
      <c r="E104" s="62">
        <v>18</v>
      </c>
      <c r="F104" s="62">
        <v>149</v>
      </c>
      <c r="G104" s="53"/>
      <c r="H104" s="54">
        <f t="shared" si="3"/>
        <v>0</v>
      </c>
    </row>
    <row r="105" spans="1:8" ht="38.25" x14ac:dyDescent="0.25">
      <c r="A105" s="51" t="s">
        <v>155</v>
      </c>
      <c r="B105" s="52" t="s">
        <v>156</v>
      </c>
      <c r="C105" s="51" t="s">
        <v>30</v>
      </c>
      <c r="D105" s="62">
        <v>190</v>
      </c>
      <c r="E105" s="62">
        <v>600</v>
      </c>
      <c r="F105" s="62">
        <v>790</v>
      </c>
      <c r="G105" s="53"/>
      <c r="H105" s="54">
        <f t="shared" si="3"/>
        <v>0</v>
      </c>
    </row>
    <row r="106" spans="1:8" ht="25.5" x14ac:dyDescent="0.25">
      <c r="A106" s="51" t="s">
        <v>157</v>
      </c>
      <c r="B106" s="52" t="s">
        <v>158</v>
      </c>
      <c r="C106" s="51" t="s">
        <v>30</v>
      </c>
      <c r="D106" s="62">
        <v>1358</v>
      </c>
      <c r="E106" s="62">
        <v>7807</v>
      </c>
      <c r="F106" s="62">
        <v>9165</v>
      </c>
      <c r="G106" s="53"/>
      <c r="H106" s="54">
        <f t="shared" si="3"/>
        <v>0</v>
      </c>
    </row>
    <row r="107" spans="1:8" ht="25.5" x14ac:dyDescent="0.25">
      <c r="A107" s="51" t="s">
        <v>159</v>
      </c>
      <c r="B107" s="52" t="s">
        <v>160</v>
      </c>
      <c r="C107" s="51" t="s">
        <v>30</v>
      </c>
      <c r="D107" s="62">
        <v>42</v>
      </c>
      <c r="E107" s="62">
        <v>98</v>
      </c>
      <c r="F107" s="62">
        <v>140</v>
      </c>
      <c r="G107" s="53"/>
      <c r="H107" s="54">
        <f t="shared" si="3"/>
        <v>0</v>
      </c>
    </row>
    <row r="108" spans="1:8" ht="25.5" x14ac:dyDescent="0.25">
      <c r="A108" s="51" t="s">
        <v>161</v>
      </c>
      <c r="B108" s="52" t="s">
        <v>162</v>
      </c>
      <c r="C108" s="51" t="s">
        <v>30</v>
      </c>
      <c r="D108" s="62">
        <v>8</v>
      </c>
      <c r="E108" s="62">
        <v>12</v>
      </c>
      <c r="F108" s="62">
        <v>20</v>
      </c>
      <c r="G108" s="53"/>
      <c r="H108" s="54">
        <f t="shared" si="3"/>
        <v>0</v>
      </c>
    </row>
    <row r="109" spans="1:8" ht="25.5" x14ac:dyDescent="0.25">
      <c r="A109" s="51" t="s">
        <v>163</v>
      </c>
      <c r="B109" s="52" t="s">
        <v>164</v>
      </c>
      <c r="C109" s="51" t="s">
        <v>30</v>
      </c>
      <c r="D109" s="62">
        <v>25</v>
      </c>
      <c r="E109" s="62">
        <v>29</v>
      </c>
      <c r="F109" s="62">
        <v>54</v>
      </c>
      <c r="G109" s="53"/>
      <c r="H109" s="54">
        <f t="shared" si="3"/>
        <v>0</v>
      </c>
    </row>
    <row r="110" spans="1:8" ht="38.25" x14ac:dyDescent="0.25">
      <c r="A110" s="51" t="s">
        <v>165</v>
      </c>
      <c r="B110" s="52" t="s">
        <v>166</v>
      </c>
      <c r="C110" s="51" t="s">
        <v>30</v>
      </c>
      <c r="D110" s="62">
        <v>15273</v>
      </c>
      <c r="E110" s="62">
        <v>50487</v>
      </c>
      <c r="F110" s="62">
        <v>65760</v>
      </c>
      <c r="G110" s="53"/>
      <c r="H110" s="54">
        <f t="shared" si="3"/>
        <v>0</v>
      </c>
    </row>
    <row r="111" spans="1:8" ht="38.25" x14ac:dyDescent="0.25">
      <c r="A111" s="51" t="s">
        <v>167</v>
      </c>
      <c r="B111" s="52" t="s">
        <v>168</v>
      </c>
      <c r="C111" s="51" t="s">
        <v>30</v>
      </c>
      <c r="D111" s="62">
        <v>8</v>
      </c>
      <c r="E111" s="62">
        <v>41</v>
      </c>
      <c r="F111" s="62">
        <v>49</v>
      </c>
      <c r="G111" s="53"/>
      <c r="H111" s="54">
        <f t="shared" si="3"/>
        <v>0</v>
      </c>
    </row>
    <row r="112" spans="1:8" ht="51" x14ac:dyDescent="0.25">
      <c r="A112" s="51" t="s">
        <v>169</v>
      </c>
      <c r="B112" s="52" t="s">
        <v>170</v>
      </c>
      <c r="C112" s="51" t="s">
        <v>30</v>
      </c>
      <c r="D112" s="62">
        <v>7</v>
      </c>
      <c r="E112" s="62">
        <v>94</v>
      </c>
      <c r="F112" s="62">
        <v>101</v>
      </c>
      <c r="G112" s="53"/>
      <c r="H112" s="54">
        <f t="shared" si="3"/>
        <v>0</v>
      </c>
    </row>
    <row r="113" spans="1:8" ht="38.25" x14ac:dyDescent="0.25">
      <c r="A113" s="51" t="s">
        <v>171</v>
      </c>
      <c r="B113" s="52" t="s">
        <v>172</v>
      </c>
      <c r="C113" s="51" t="s">
        <v>30</v>
      </c>
      <c r="D113" s="62">
        <v>12505</v>
      </c>
      <c r="E113" s="62">
        <v>5000</v>
      </c>
      <c r="F113" s="62">
        <v>17505</v>
      </c>
      <c r="G113" s="53"/>
      <c r="H113" s="54">
        <f t="shared" si="3"/>
        <v>0</v>
      </c>
    </row>
    <row r="114" spans="1:8" ht="38.25" x14ac:dyDescent="0.25">
      <c r="A114" s="51" t="s">
        <v>173</v>
      </c>
      <c r="B114" s="52" t="s">
        <v>174</v>
      </c>
      <c r="C114" s="51" t="s">
        <v>30</v>
      </c>
      <c r="D114" s="62">
        <v>31</v>
      </c>
      <c r="E114" s="62">
        <v>1000</v>
      </c>
      <c r="F114" s="62">
        <v>1031</v>
      </c>
      <c r="G114" s="53"/>
      <c r="H114" s="54">
        <f t="shared" si="3"/>
        <v>0</v>
      </c>
    </row>
    <row r="115" spans="1:8" ht="38.25" x14ac:dyDescent="0.25">
      <c r="A115" s="51" t="s">
        <v>175</v>
      </c>
      <c r="B115" s="52" t="s">
        <v>176</v>
      </c>
      <c r="C115" s="51" t="s">
        <v>30</v>
      </c>
      <c r="D115" s="62">
        <v>20</v>
      </c>
      <c r="E115" s="62">
        <v>120</v>
      </c>
      <c r="F115" s="62">
        <v>140</v>
      </c>
      <c r="G115" s="53"/>
      <c r="H115" s="54">
        <f t="shared" si="3"/>
        <v>0</v>
      </c>
    </row>
    <row r="116" spans="1:8" ht="38.25" x14ac:dyDescent="0.25">
      <c r="A116" s="51" t="s">
        <v>177</v>
      </c>
      <c r="B116" s="52" t="s">
        <v>178</v>
      </c>
      <c r="C116" s="51" t="s">
        <v>30</v>
      </c>
      <c r="D116" s="62">
        <v>76</v>
      </c>
      <c r="E116" s="62">
        <v>60</v>
      </c>
      <c r="F116" s="62">
        <v>136</v>
      </c>
      <c r="G116" s="53"/>
      <c r="H116" s="54">
        <f t="shared" si="3"/>
        <v>0</v>
      </c>
    </row>
    <row r="117" spans="1:8" ht="38.25" x14ac:dyDescent="0.25">
      <c r="A117" s="51" t="s">
        <v>179</v>
      </c>
      <c r="B117" s="52" t="s">
        <v>180</v>
      </c>
      <c r="C117" s="51" t="s">
        <v>30</v>
      </c>
      <c r="D117" s="62">
        <v>64</v>
      </c>
      <c r="E117" s="62">
        <v>38</v>
      </c>
      <c r="F117" s="62">
        <v>102</v>
      </c>
      <c r="G117" s="53"/>
      <c r="H117" s="54">
        <f t="shared" si="3"/>
        <v>0</v>
      </c>
    </row>
    <row r="118" spans="1:8" ht="38.25" x14ac:dyDescent="0.25">
      <c r="A118" s="51" t="s">
        <v>181</v>
      </c>
      <c r="B118" s="52" t="s">
        <v>182</v>
      </c>
      <c r="C118" s="51" t="s">
        <v>30</v>
      </c>
      <c r="D118" s="62">
        <v>95</v>
      </c>
      <c r="E118" s="62">
        <v>4</v>
      </c>
      <c r="F118" s="62">
        <v>99</v>
      </c>
      <c r="G118" s="53"/>
      <c r="H118" s="54">
        <f t="shared" si="3"/>
        <v>0</v>
      </c>
    </row>
    <row r="119" spans="1:8" ht="38.25" x14ac:dyDescent="0.25">
      <c r="A119" s="51" t="s">
        <v>183</v>
      </c>
      <c r="B119" s="52" t="s">
        <v>184</v>
      </c>
      <c r="C119" s="51" t="s">
        <v>30</v>
      </c>
      <c r="D119" s="62">
        <v>5</v>
      </c>
      <c r="E119" s="62">
        <v>2</v>
      </c>
      <c r="F119" s="62">
        <v>7</v>
      </c>
      <c r="G119" s="53"/>
      <c r="H119" s="54">
        <f t="shared" si="3"/>
        <v>0</v>
      </c>
    </row>
    <row r="120" spans="1:8" ht="38.25" x14ac:dyDescent="0.25">
      <c r="A120" s="51" t="s">
        <v>185</v>
      </c>
      <c r="B120" s="52" t="s">
        <v>186</v>
      </c>
      <c r="C120" s="51" t="s">
        <v>30</v>
      </c>
      <c r="D120" s="62">
        <v>1</v>
      </c>
      <c r="E120" s="62">
        <v>2</v>
      </c>
      <c r="F120" s="62">
        <v>3</v>
      </c>
      <c r="G120" s="53"/>
      <c r="H120" s="54">
        <f t="shared" si="3"/>
        <v>0</v>
      </c>
    </row>
    <row r="121" spans="1:8" ht="38.25" x14ac:dyDescent="0.25">
      <c r="A121" s="51" t="s">
        <v>187</v>
      </c>
      <c r="B121" s="52" t="s">
        <v>188</v>
      </c>
      <c r="C121" s="51" t="s">
        <v>30</v>
      </c>
      <c r="D121" s="62">
        <v>1</v>
      </c>
      <c r="E121" s="62">
        <v>4</v>
      </c>
      <c r="F121" s="62">
        <v>5</v>
      </c>
      <c r="G121" s="53"/>
      <c r="H121" s="54">
        <f t="shared" si="3"/>
        <v>0</v>
      </c>
    </row>
    <row r="122" spans="1:8" ht="38.25" x14ac:dyDescent="0.25">
      <c r="A122" s="51" t="s">
        <v>189</v>
      </c>
      <c r="B122" s="52" t="s">
        <v>190</v>
      </c>
      <c r="C122" s="51" t="s">
        <v>30</v>
      </c>
      <c r="D122" s="62">
        <v>244</v>
      </c>
      <c r="E122" s="62">
        <v>4</v>
      </c>
      <c r="F122" s="62">
        <v>248</v>
      </c>
      <c r="G122" s="53"/>
      <c r="H122" s="54">
        <f t="shared" si="3"/>
        <v>0</v>
      </c>
    </row>
    <row r="123" spans="1:8" ht="38.25" x14ac:dyDescent="0.25">
      <c r="A123" s="51" t="s">
        <v>191</v>
      </c>
      <c r="B123" s="52" t="s">
        <v>192</v>
      </c>
      <c r="C123" s="51" t="s">
        <v>30</v>
      </c>
      <c r="D123" s="62">
        <v>2</v>
      </c>
      <c r="E123" s="62">
        <v>2</v>
      </c>
      <c r="F123" s="62">
        <v>4</v>
      </c>
      <c r="G123" s="53"/>
      <c r="H123" s="54">
        <f t="shared" si="3"/>
        <v>0</v>
      </c>
    </row>
    <row r="124" spans="1:8" ht="63.75" x14ac:dyDescent="0.25">
      <c r="A124" s="51" t="s">
        <v>193</v>
      </c>
      <c r="B124" s="52" t="s">
        <v>194</v>
      </c>
      <c r="C124" s="51" t="s">
        <v>30</v>
      </c>
      <c r="D124" s="62">
        <v>2030</v>
      </c>
      <c r="E124" s="62">
        <v>3934</v>
      </c>
      <c r="F124" s="62">
        <v>5964</v>
      </c>
      <c r="G124" s="53"/>
      <c r="H124" s="54">
        <f t="shared" si="3"/>
        <v>0</v>
      </c>
    </row>
    <row r="125" spans="1:8" ht="63.75" x14ac:dyDescent="0.25">
      <c r="A125" s="51" t="s">
        <v>195</v>
      </c>
      <c r="B125" s="52" t="s">
        <v>196</v>
      </c>
      <c r="C125" s="51" t="s">
        <v>30</v>
      </c>
      <c r="D125" s="62">
        <v>2920</v>
      </c>
      <c r="E125" s="62">
        <v>5463</v>
      </c>
      <c r="F125" s="62">
        <v>8383</v>
      </c>
      <c r="G125" s="53"/>
      <c r="H125" s="54">
        <f t="shared" si="3"/>
        <v>0</v>
      </c>
    </row>
    <row r="126" spans="1:8" ht="63.75" x14ac:dyDescent="0.25">
      <c r="A126" s="51" t="s">
        <v>197</v>
      </c>
      <c r="B126" s="52" t="s">
        <v>198</v>
      </c>
      <c r="C126" s="51" t="s">
        <v>30</v>
      </c>
      <c r="D126" s="62">
        <v>53</v>
      </c>
      <c r="E126" s="62">
        <v>42</v>
      </c>
      <c r="F126" s="62">
        <v>95</v>
      </c>
      <c r="G126" s="53"/>
      <c r="H126" s="54">
        <f t="shared" si="3"/>
        <v>0</v>
      </c>
    </row>
    <row r="127" spans="1:8" ht="63.75" x14ac:dyDescent="0.25">
      <c r="A127" s="51" t="s">
        <v>199</v>
      </c>
      <c r="B127" s="52" t="s">
        <v>200</v>
      </c>
      <c r="C127" s="51" t="s">
        <v>30</v>
      </c>
      <c r="D127" s="62">
        <v>76</v>
      </c>
      <c r="E127" s="62">
        <v>75</v>
      </c>
      <c r="F127" s="62">
        <v>151</v>
      </c>
      <c r="G127" s="53"/>
      <c r="H127" s="54">
        <f t="shared" si="3"/>
        <v>0</v>
      </c>
    </row>
    <row r="128" spans="1:8" ht="51" x14ac:dyDescent="0.25">
      <c r="A128" s="51" t="s">
        <v>201</v>
      </c>
      <c r="B128" s="52" t="s">
        <v>202</v>
      </c>
      <c r="C128" s="51" t="s">
        <v>30</v>
      </c>
      <c r="D128" s="62">
        <v>611</v>
      </c>
      <c r="E128" s="62">
        <v>1501</v>
      </c>
      <c r="F128" s="62">
        <v>2112</v>
      </c>
      <c r="G128" s="53"/>
      <c r="H128" s="54">
        <f t="shared" si="3"/>
        <v>0</v>
      </c>
    </row>
    <row r="129" spans="1:8" ht="38.25" x14ac:dyDescent="0.25">
      <c r="A129" s="51" t="s">
        <v>203</v>
      </c>
      <c r="B129" s="52" t="s">
        <v>204</v>
      </c>
      <c r="C129" s="51" t="s">
        <v>30</v>
      </c>
      <c r="D129" s="62">
        <v>1018</v>
      </c>
      <c r="E129" s="62">
        <v>484</v>
      </c>
      <c r="F129" s="62">
        <v>1502</v>
      </c>
      <c r="G129" s="53"/>
      <c r="H129" s="54">
        <f t="shared" si="3"/>
        <v>0</v>
      </c>
    </row>
    <row r="130" spans="1:8" ht="38.25" x14ac:dyDescent="0.25">
      <c r="A130" s="51" t="s">
        <v>205</v>
      </c>
      <c r="B130" s="52" t="s">
        <v>206</v>
      </c>
      <c r="C130" s="51" t="s">
        <v>30</v>
      </c>
      <c r="D130" s="62">
        <v>51</v>
      </c>
      <c r="E130" s="62">
        <v>0</v>
      </c>
      <c r="F130" s="62">
        <v>51</v>
      </c>
      <c r="G130" s="53"/>
      <c r="H130" s="54">
        <f t="shared" si="3"/>
        <v>0</v>
      </c>
    </row>
    <row r="131" spans="1:8" ht="38.25" x14ac:dyDescent="0.25">
      <c r="A131" s="51" t="s">
        <v>207</v>
      </c>
      <c r="B131" s="52" t="s">
        <v>208</v>
      </c>
      <c r="C131" s="51" t="s">
        <v>30</v>
      </c>
      <c r="D131" s="62">
        <v>3600</v>
      </c>
      <c r="E131" s="62">
        <v>1240</v>
      </c>
      <c r="F131" s="62">
        <v>4840</v>
      </c>
      <c r="G131" s="53"/>
      <c r="H131" s="54">
        <f t="shared" si="3"/>
        <v>0</v>
      </c>
    </row>
    <row r="132" spans="1:8" ht="38.25" x14ac:dyDescent="0.25">
      <c r="A132" s="51" t="s">
        <v>209</v>
      </c>
      <c r="B132" s="52" t="s">
        <v>210</v>
      </c>
      <c r="C132" s="51" t="s">
        <v>30</v>
      </c>
      <c r="D132" s="62">
        <v>1333</v>
      </c>
      <c r="E132" s="62">
        <v>1584</v>
      </c>
      <c r="F132" s="62">
        <v>2917</v>
      </c>
      <c r="G132" s="53"/>
      <c r="H132" s="54">
        <f t="shared" si="3"/>
        <v>0</v>
      </c>
    </row>
    <row r="133" spans="1:8" ht="51" x14ac:dyDescent="0.25">
      <c r="A133" s="51" t="s">
        <v>211</v>
      </c>
      <c r="B133" s="52" t="s">
        <v>212</v>
      </c>
      <c r="C133" s="51" t="s">
        <v>30</v>
      </c>
      <c r="D133" s="62">
        <v>9000</v>
      </c>
      <c r="E133" s="62">
        <v>753</v>
      </c>
      <c r="F133" s="62">
        <v>9753</v>
      </c>
      <c r="G133" s="53"/>
      <c r="H133" s="54">
        <f t="shared" si="3"/>
        <v>0</v>
      </c>
    </row>
    <row r="134" spans="1:8" ht="51" x14ac:dyDescent="0.25">
      <c r="A134" s="51" t="s">
        <v>213</v>
      </c>
      <c r="B134" s="52" t="s">
        <v>214</v>
      </c>
      <c r="C134" s="51" t="s">
        <v>30</v>
      </c>
      <c r="D134" s="62">
        <v>7200</v>
      </c>
      <c r="E134" s="62">
        <v>2400</v>
      </c>
      <c r="F134" s="62">
        <v>9600</v>
      </c>
      <c r="G134" s="53"/>
      <c r="H134" s="54">
        <f t="shared" si="3"/>
        <v>0</v>
      </c>
    </row>
    <row r="135" spans="1:8" ht="51" x14ac:dyDescent="0.25">
      <c r="A135" s="51" t="s">
        <v>215</v>
      </c>
      <c r="B135" s="52" t="s">
        <v>216</v>
      </c>
      <c r="C135" s="51" t="s">
        <v>30</v>
      </c>
      <c r="D135" s="62">
        <v>3600</v>
      </c>
      <c r="E135" s="62">
        <v>1600</v>
      </c>
      <c r="F135" s="62">
        <v>5200</v>
      </c>
      <c r="G135" s="53"/>
      <c r="H135" s="54">
        <f t="shared" si="3"/>
        <v>0</v>
      </c>
    </row>
    <row r="136" spans="1:8" ht="38.25" x14ac:dyDescent="0.25">
      <c r="A136" s="51" t="s">
        <v>217</v>
      </c>
      <c r="B136" s="52" t="s">
        <v>218</v>
      </c>
      <c r="C136" s="51" t="s">
        <v>30</v>
      </c>
      <c r="D136" s="62">
        <v>2640</v>
      </c>
      <c r="E136" s="62">
        <v>550</v>
      </c>
      <c r="F136" s="62">
        <v>3190</v>
      </c>
      <c r="G136" s="53"/>
      <c r="H136" s="54">
        <f t="shared" si="3"/>
        <v>0</v>
      </c>
    </row>
    <row r="137" spans="1:8" ht="51" x14ac:dyDescent="0.25">
      <c r="A137" s="51" t="s">
        <v>219</v>
      </c>
      <c r="B137" s="52" t="s">
        <v>220</v>
      </c>
      <c r="C137" s="51" t="s">
        <v>30</v>
      </c>
      <c r="D137" s="62">
        <v>6000</v>
      </c>
      <c r="E137" s="62">
        <v>13</v>
      </c>
      <c r="F137" s="62">
        <v>6013</v>
      </c>
      <c r="G137" s="53"/>
      <c r="H137" s="54">
        <f t="shared" si="3"/>
        <v>0</v>
      </c>
    </row>
    <row r="138" spans="1:8" ht="38.25" x14ac:dyDescent="0.25">
      <c r="A138" s="51" t="s">
        <v>221</v>
      </c>
      <c r="B138" s="52" t="s">
        <v>222</v>
      </c>
      <c r="C138" s="51" t="s">
        <v>30</v>
      </c>
      <c r="D138" s="62" t="s">
        <v>56</v>
      </c>
      <c r="E138" s="62" t="s">
        <v>56</v>
      </c>
      <c r="F138" s="62" t="s">
        <v>56</v>
      </c>
      <c r="G138" s="63"/>
      <c r="H138" s="54"/>
    </row>
    <row r="139" spans="1:8" ht="38.25" x14ac:dyDescent="0.25">
      <c r="A139" s="51" t="s">
        <v>223</v>
      </c>
      <c r="B139" s="52" t="s">
        <v>224</v>
      </c>
      <c r="C139" s="51" t="s">
        <v>30</v>
      </c>
      <c r="D139" s="62">
        <v>1</v>
      </c>
      <c r="E139" s="62">
        <v>0</v>
      </c>
      <c r="F139" s="62">
        <v>1</v>
      </c>
      <c r="G139" s="53"/>
      <c r="H139" s="54">
        <f t="shared" si="3"/>
        <v>0</v>
      </c>
    </row>
    <row r="140" spans="1:8" ht="30" customHeight="1" x14ac:dyDescent="0.25">
      <c r="A140" s="78"/>
      <c r="B140" s="79"/>
      <c r="C140" s="79"/>
      <c r="D140" s="79"/>
      <c r="E140" s="79"/>
      <c r="F140" s="116" t="s">
        <v>891</v>
      </c>
      <c r="G140" s="80" t="s">
        <v>2</v>
      </c>
      <c r="H140" s="77">
        <f>SUM(H98:H139)</f>
        <v>0</v>
      </c>
    </row>
    <row r="141" spans="1:8" x14ac:dyDescent="0.25">
      <c r="A141" s="65" t="s">
        <v>98</v>
      </c>
      <c r="B141" s="65"/>
      <c r="C141" s="70"/>
    </row>
    <row r="142" spans="1:8" x14ac:dyDescent="0.25">
      <c r="A142" s="66"/>
    </row>
    <row r="143" spans="1:8" ht="20.100000000000001" customHeight="1" x14ac:dyDescent="0.25">
      <c r="A143" s="93" t="s">
        <v>225</v>
      </c>
      <c r="B143" s="93"/>
      <c r="C143" s="93"/>
    </row>
    <row r="144" spans="1:8" ht="25.5" x14ac:dyDescent="0.25">
      <c r="A144" s="48" t="s">
        <v>21</v>
      </c>
      <c r="B144" s="49" t="s">
        <v>1</v>
      </c>
      <c r="C144" s="49" t="s">
        <v>22</v>
      </c>
      <c r="D144" s="50" t="s">
        <v>23</v>
      </c>
      <c r="E144" s="50" t="s">
        <v>24</v>
      </c>
      <c r="F144" s="50" t="s">
        <v>25</v>
      </c>
      <c r="G144" s="50" t="s">
        <v>26</v>
      </c>
      <c r="H144" s="50" t="s">
        <v>27</v>
      </c>
    </row>
    <row r="145" spans="1:8" ht="25.5" x14ac:dyDescent="0.25">
      <c r="A145" s="51" t="s">
        <v>226</v>
      </c>
      <c r="B145" s="52" t="s">
        <v>227</v>
      </c>
      <c r="C145" s="51" t="s">
        <v>228</v>
      </c>
      <c r="D145" s="62">
        <v>1037</v>
      </c>
      <c r="E145" s="62">
        <v>74</v>
      </c>
      <c r="F145" s="62">
        <v>1111</v>
      </c>
      <c r="G145" s="76"/>
      <c r="H145" s="54">
        <f t="shared" ref="H145:H153" si="4">+ROUND(F145*G145,2)</f>
        <v>0</v>
      </c>
    </row>
    <row r="146" spans="1:8" ht="25.5" x14ac:dyDescent="0.25">
      <c r="A146" s="51" t="s">
        <v>229</v>
      </c>
      <c r="B146" s="52" t="s">
        <v>230</v>
      </c>
      <c r="C146" s="51" t="s">
        <v>228</v>
      </c>
      <c r="D146" s="62">
        <v>1037</v>
      </c>
      <c r="E146" s="62">
        <v>74</v>
      </c>
      <c r="F146" s="62">
        <v>1111</v>
      </c>
      <c r="G146" s="76"/>
      <c r="H146" s="54">
        <f t="shared" si="4"/>
        <v>0</v>
      </c>
    </row>
    <row r="147" spans="1:8" ht="38.25" x14ac:dyDescent="0.25">
      <c r="A147" s="51" t="s">
        <v>231</v>
      </c>
      <c r="B147" s="52" t="s">
        <v>232</v>
      </c>
      <c r="C147" s="51" t="s">
        <v>228</v>
      </c>
      <c r="D147" s="62">
        <v>864</v>
      </c>
      <c r="E147" s="62">
        <v>59</v>
      </c>
      <c r="F147" s="62">
        <v>923</v>
      </c>
      <c r="G147" s="76"/>
      <c r="H147" s="54">
        <f t="shared" si="4"/>
        <v>0</v>
      </c>
    </row>
    <row r="148" spans="1:8" ht="25.5" x14ac:dyDescent="0.25">
      <c r="A148" s="51" t="s">
        <v>233</v>
      </c>
      <c r="B148" s="52" t="s">
        <v>234</v>
      </c>
      <c r="C148" s="51" t="s">
        <v>228</v>
      </c>
      <c r="D148" s="62">
        <v>2419</v>
      </c>
      <c r="E148" s="62">
        <v>323</v>
      </c>
      <c r="F148" s="62">
        <v>2742</v>
      </c>
      <c r="G148" s="76"/>
      <c r="H148" s="54">
        <f t="shared" si="4"/>
        <v>0</v>
      </c>
    </row>
    <row r="149" spans="1:8" ht="25.5" x14ac:dyDescent="0.25">
      <c r="A149" s="51" t="s">
        <v>235</v>
      </c>
      <c r="B149" s="52" t="s">
        <v>236</v>
      </c>
      <c r="C149" s="51" t="s">
        <v>228</v>
      </c>
      <c r="D149" s="62">
        <v>346</v>
      </c>
      <c r="E149" s="62">
        <v>51</v>
      </c>
      <c r="F149" s="62">
        <v>397</v>
      </c>
      <c r="G149" s="76"/>
      <c r="H149" s="54">
        <f t="shared" si="4"/>
        <v>0</v>
      </c>
    </row>
    <row r="150" spans="1:8" ht="25.5" x14ac:dyDescent="0.25">
      <c r="A150" s="51" t="s">
        <v>237</v>
      </c>
      <c r="B150" s="52" t="s">
        <v>238</v>
      </c>
      <c r="C150" s="51" t="s">
        <v>228</v>
      </c>
      <c r="D150" s="62">
        <v>346</v>
      </c>
      <c r="E150" s="62">
        <v>51</v>
      </c>
      <c r="F150" s="62">
        <v>397</v>
      </c>
      <c r="G150" s="76"/>
      <c r="H150" s="54">
        <f t="shared" si="4"/>
        <v>0</v>
      </c>
    </row>
    <row r="151" spans="1:8" x14ac:dyDescent="0.25">
      <c r="A151" s="51" t="s">
        <v>239</v>
      </c>
      <c r="B151" s="52" t="s">
        <v>240</v>
      </c>
      <c r="C151" s="51" t="s">
        <v>228</v>
      </c>
      <c r="D151" s="62">
        <v>346</v>
      </c>
      <c r="E151" s="62">
        <v>26</v>
      </c>
      <c r="F151" s="62">
        <v>372</v>
      </c>
      <c r="G151" s="76"/>
      <c r="H151" s="54">
        <f t="shared" si="4"/>
        <v>0</v>
      </c>
    </row>
    <row r="152" spans="1:8" x14ac:dyDescent="0.25">
      <c r="A152" s="51" t="s">
        <v>241</v>
      </c>
      <c r="B152" s="52" t="s">
        <v>242</v>
      </c>
      <c r="C152" s="51" t="s">
        <v>243</v>
      </c>
      <c r="D152" s="62">
        <v>346</v>
      </c>
      <c r="E152" s="62">
        <v>44</v>
      </c>
      <c r="F152" s="62">
        <v>390</v>
      </c>
      <c r="G152" s="76"/>
      <c r="H152" s="54">
        <f t="shared" si="4"/>
        <v>0</v>
      </c>
    </row>
    <row r="153" spans="1:8" x14ac:dyDescent="0.25">
      <c r="A153" s="51" t="s">
        <v>244</v>
      </c>
      <c r="B153" s="52" t="s">
        <v>245</v>
      </c>
      <c r="C153" s="51" t="s">
        <v>228</v>
      </c>
      <c r="D153" s="62">
        <v>35424</v>
      </c>
      <c r="E153" s="62">
        <v>2205</v>
      </c>
      <c r="F153" s="62">
        <v>37629</v>
      </c>
      <c r="G153" s="76"/>
      <c r="H153" s="54">
        <f t="shared" si="4"/>
        <v>0</v>
      </c>
    </row>
    <row r="154" spans="1:8" ht="30" customHeight="1" x14ac:dyDescent="0.25">
      <c r="A154" s="78"/>
      <c r="B154" s="79"/>
      <c r="C154" s="79"/>
      <c r="D154" s="79"/>
      <c r="E154" s="79"/>
      <c r="F154" s="116" t="s">
        <v>892</v>
      </c>
      <c r="G154" s="80" t="s">
        <v>2</v>
      </c>
      <c r="H154" s="77">
        <f>SUM(H145:H153)</f>
        <v>0</v>
      </c>
    </row>
    <row r="155" spans="1:8" x14ac:dyDescent="0.25">
      <c r="A155" s="66"/>
    </row>
    <row r="156" spans="1:8" ht="20.100000000000001" customHeight="1" x14ac:dyDescent="0.25">
      <c r="A156" s="93" t="s">
        <v>246</v>
      </c>
      <c r="B156" s="93"/>
      <c r="C156" s="93"/>
    </row>
    <row r="157" spans="1:8" ht="25.5" x14ac:dyDescent="0.25">
      <c r="A157" s="48" t="s">
        <v>21</v>
      </c>
      <c r="B157" s="49" t="s">
        <v>1</v>
      </c>
      <c r="C157" s="49" t="s">
        <v>22</v>
      </c>
      <c r="D157" s="50" t="s">
        <v>23</v>
      </c>
      <c r="E157" s="50" t="s">
        <v>24</v>
      </c>
      <c r="F157" s="50" t="s">
        <v>25</v>
      </c>
      <c r="G157" s="50" t="s">
        <v>26</v>
      </c>
      <c r="H157" s="50" t="s">
        <v>27</v>
      </c>
    </row>
    <row r="158" spans="1:8" ht="25.5" x14ac:dyDescent="0.25">
      <c r="A158" s="51" t="s">
        <v>247</v>
      </c>
      <c r="B158" s="52" t="s">
        <v>248</v>
      </c>
      <c r="C158" s="51" t="s">
        <v>67</v>
      </c>
      <c r="D158" s="62">
        <v>42120</v>
      </c>
      <c r="E158" s="62">
        <v>31200</v>
      </c>
      <c r="F158" s="62">
        <v>73320</v>
      </c>
      <c r="G158" s="76"/>
      <c r="H158" s="54">
        <f t="shared" ref="H158:H159" si="5">+ROUND(F158*G158,2)</f>
        <v>0</v>
      </c>
    </row>
    <row r="159" spans="1:8" ht="25.5" x14ac:dyDescent="0.25">
      <c r="A159" s="51" t="s">
        <v>249</v>
      </c>
      <c r="B159" s="52" t="s">
        <v>250</v>
      </c>
      <c r="C159" s="51" t="s">
        <v>67</v>
      </c>
      <c r="D159" s="62">
        <v>18720</v>
      </c>
      <c r="E159" s="62">
        <v>6240</v>
      </c>
      <c r="F159" s="62">
        <v>24960</v>
      </c>
      <c r="G159" s="76"/>
      <c r="H159" s="54">
        <f t="shared" si="5"/>
        <v>0</v>
      </c>
    </row>
    <row r="160" spans="1:8" ht="30" customHeight="1" x14ac:dyDescent="0.25">
      <c r="A160" s="78"/>
      <c r="B160" s="79"/>
      <c r="C160" s="79"/>
      <c r="D160" s="79"/>
      <c r="E160" s="79"/>
      <c r="F160" s="116" t="s">
        <v>893</v>
      </c>
      <c r="G160" s="80" t="s">
        <v>2</v>
      </c>
      <c r="H160" s="77">
        <f>SUM(H158:H159)</f>
        <v>0</v>
      </c>
    </row>
    <row r="161" spans="1:8" x14ac:dyDescent="0.25">
      <c r="A161" s="66"/>
    </row>
    <row r="162" spans="1:8" ht="20.100000000000001" customHeight="1" x14ac:dyDescent="0.25">
      <c r="A162" s="93" t="s">
        <v>251</v>
      </c>
      <c r="B162" s="93"/>
      <c r="C162" s="93"/>
    </row>
    <row r="163" spans="1:8" ht="25.5" x14ac:dyDescent="0.25">
      <c r="A163" s="48" t="s">
        <v>21</v>
      </c>
      <c r="B163" s="49" t="s">
        <v>1</v>
      </c>
      <c r="C163" s="49" t="s">
        <v>22</v>
      </c>
      <c r="D163" s="50" t="s">
        <v>23</v>
      </c>
      <c r="E163" s="50" t="s">
        <v>24</v>
      </c>
      <c r="F163" s="50" t="s">
        <v>25</v>
      </c>
      <c r="G163" s="50" t="s">
        <v>26</v>
      </c>
      <c r="H163" s="50" t="s">
        <v>27</v>
      </c>
    </row>
    <row r="164" spans="1:8" ht="25.5" x14ac:dyDescent="0.25">
      <c r="A164" s="51" t="s">
        <v>252</v>
      </c>
      <c r="B164" s="52" t="s">
        <v>253</v>
      </c>
      <c r="C164" s="51" t="s">
        <v>30</v>
      </c>
      <c r="D164" s="62">
        <v>0</v>
      </c>
      <c r="E164" s="62">
        <v>0</v>
      </c>
      <c r="F164" s="62">
        <v>0</v>
      </c>
      <c r="G164" s="76"/>
      <c r="H164" s="54">
        <f t="shared" ref="H164:H227" si="6">+ROUND(F164*G164,2)</f>
        <v>0</v>
      </c>
    </row>
    <row r="165" spans="1:8" ht="25.5" x14ac:dyDescent="0.25">
      <c r="A165" s="51" t="s">
        <v>254</v>
      </c>
      <c r="B165" s="52" t="s">
        <v>255</v>
      </c>
      <c r="C165" s="51" t="s">
        <v>30</v>
      </c>
      <c r="D165" s="62">
        <v>667</v>
      </c>
      <c r="E165" s="62">
        <v>792</v>
      </c>
      <c r="F165" s="62">
        <v>1459</v>
      </c>
      <c r="G165" s="76"/>
      <c r="H165" s="54">
        <f t="shared" si="6"/>
        <v>0</v>
      </c>
    </row>
    <row r="166" spans="1:8" ht="25.5" x14ac:dyDescent="0.25">
      <c r="A166" s="51" t="s">
        <v>256</v>
      </c>
      <c r="B166" s="52" t="s">
        <v>257</v>
      </c>
      <c r="C166" s="51" t="s">
        <v>30</v>
      </c>
      <c r="D166" s="62">
        <v>1</v>
      </c>
      <c r="E166" s="62">
        <v>1</v>
      </c>
      <c r="F166" s="62">
        <v>2</v>
      </c>
      <c r="G166" s="76"/>
      <c r="H166" s="54">
        <f t="shared" si="6"/>
        <v>0</v>
      </c>
    </row>
    <row r="167" spans="1:8" ht="25.5" x14ac:dyDescent="0.25">
      <c r="A167" s="51" t="s">
        <v>258</v>
      </c>
      <c r="B167" s="52" t="s">
        <v>259</v>
      </c>
      <c r="C167" s="51" t="s">
        <v>30</v>
      </c>
      <c r="D167" s="62">
        <v>1</v>
      </c>
      <c r="E167" s="62">
        <v>1</v>
      </c>
      <c r="F167" s="62">
        <v>2</v>
      </c>
      <c r="G167" s="76"/>
      <c r="H167" s="54">
        <f t="shared" si="6"/>
        <v>0</v>
      </c>
    </row>
    <row r="168" spans="1:8" ht="25.5" x14ac:dyDescent="0.25">
      <c r="A168" s="51" t="s">
        <v>260</v>
      </c>
      <c r="B168" s="52" t="s">
        <v>261</v>
      </c>
      <c r="C168" s="51" t="s">
        <v>30</v>
      </c>
      <c r="D168" s="62">
        <v>0</v>
      </c>
      <c r="E168" s="62">
        <v>0</v>
      </c>
      <c r="F168" s="62">
        <v>0</v>
      </c>
      <c r="G168" s="76"/>
      <c r="H168" s="54">
        <f t="shared" si="6"/>
        <v>0</v>
      </c>
    </row>
    <row r="169" spans="1:8" ht="25.5" x14ac:dyDescent="0.25">
      <c r="A169" s="51" t="s">
        <v>262</v>
      </c>
      <c r="B169" s="52" t="s">
        <v>263</v>
      </c>
      <c r="C169" s="51" t="s">
        <v>30</v>
      </c>
      <c r="D169" s="62">
        <v>0</v>
      </c>
      <c r="E169" s="62">
        <v>0</v>
      </c>
      <c r="F169" s="62">
        <v>0</v>
      </c>
      <c r="G169" s="76"/>
      <c r="H169" s="54">
        <f t="shared" si="6"/>
        <v>0</v>
      </c>
    </row>
    <row r="170" spans="1:8" ht="25.5" x14ac:dyDescent="0.25">
      <c r="A170" s="51" t="s">
        <v>264</v>
      </c>
      <c r="B170" s="52" t="s">
        <v>265</v>
      </c>
      <c r="C170" s="51" t="s">
        <v>30</v>
      </c>
      <c r="D170" s="62">
        <v>0</v>
      </c>
      <c r="E170" s="62">
        <v>0</v>
      </c>
      <c r="F170" s="62">
        <v>0</v>
      </c>
      <c r="G170" s="76"/>
      <c r="H170" s="54">
        <f t="shared" si="6"/>
        <v>0</v>
      </c>
    </row>
    <row r="171" spans="1:8" ht="25.5" x14ac:dyDescent="0.25">
      <c r="A171" s="51" t="s">
        <v>266</v>
      </c>
      <c r="B171" s="52" t="s">
        <v>267</v>
      </c>
      <c r="C171" s="51" t="s">
        <v>30</v>
      </c>
      <c r="D171" s="62">
        <v>1</v>
      </c>
      <c r="E171" s="62">
        <v>1</v>
      </c>
      <c r="F171" s="62">
        <v>2</v>
      </c>
      <c r="G171" s="76"/>
      <c r="H171" s="54">
        <f t="shared" si="6"/>
        <v>0</v>
      </c>
    </row>
    <row r="172" spans="1:8" ht="25.5" x14ac:dyDescent="0.25">
      <c r="A172" s="51" t="s">
        <v>268</v>
      </c>
      <c r="B172" s="52" t="s">
        <v>269</v>
      </c>
      <c r="C172" s="51" t="s">
        <v>30</v>
      </c>
      <c r="D172" s="62">
        <v>1</v>
      </c>
      <c r="E172" s="62">
        <v>1</v>
      </c>
      <c r="F172" s="62">
        <v>2</v>
      </c>
      <c r="G172" s="76"/>
      <c r="H172" s="54">
        <f t="shared" si="6"/>
        <v>0</v>
      </c>
    </row>
    <row r="173" spans="1:8" ht="25.5" x14ac:dyDescent="0.25">
      <c r="A173" s="51" t="s">
        <v>270</v>
      </c>
      <c r="B173" s="52" t="s">
        <v>271</v>
      </c>
      <c r="C173" s="51" t="s">
        <v>30</v>
      </c>
      <c r="D173" s="62">
        <v>0</v>
      </c>
      <c r="E173" s="62">
        <v>0</v>
      </c>
      <c r="F173" s="62">
        <v>0</v>
      </c>
      <c r="G173" s="76"/>
      <c r="H173" s="54">
        <f t="shared" si="6"/>
        <v>0</v>
      </c>
    </row>
    <row r="174" spans="1:8" x14ac:dyDescent="0.25">
      <c r="A174" s="51" t="s">
        <v>272</v>
      </c>
      <c r="B174" s="52" t="s">
        <v>273</v>
      </c>
      <c r="C174" s="51" t="s">
        <v>30</v>
      </c>
      <c r="D174" s="62">
        <v>0</v>
      </c>
      <c r="E174" s="62">
        <v>0</v>
      </c>
      <c r="F174" s="62">
        <v>0</v>
      </c>
      <c r="G174" s="76"/>
      <c r="H174" s="54">
        <f t="shared" si="6"/>
        <v>0</v>
      </c>
    </row>
    <row r="175" spans="1:8" x14ac:dyDescent="0.25">
      <c r="A175" s="51" t="s">
        <v>274</v>
      </c>
      <c r="B175" s="52" t="s">
        <v>275</v>
      </c>
      <c r="C175" s="51" t="s">
        <v>30</v>
      </c>
      <c r="D175" s="62">
        <v>667</v>
      </c>
      <c r="E175" s="62">
        <v>792</v>
      </c>
      <c r="F175" s="62">
        <v>1459</v>
      </c>
      <c r="G175" s="76"/>
      <c r="H175" s="54">
        <f t="shared" si="6"/>
        <v>0</v>
      </c>
    </row>
    <row r="176" spans="1:8" x14ac:dyDescent="0.25">
      <c r="A176" s="51" t="s">
        <v>276</v>
      </c>
      <c r="B176" s="52" t="s">
        <v>277</v>
      </c>
      <c r="C176" s="51" t="s">
        <v>30</v>
      </c>
      <c r="D176" s="62">
        <v>1</v>
      </c>
      <c r="E176" s="62">
        <v>1</v>
      </c>
      <c r="F176" s="62">
        <v>2</v>
      </c>
      <c r="G176" s="76"/>
      <c r="H176" s="54">
        <f t="shared" si="6"/>
        <v>0</v>
      </c>
    </row>
    <row r="177" spans="1:8" x14ac:dyDescent="0.25">
      <c r="A177" s="51" t="s">
        <v>278</v>
      </c>
      <c r="B177" s="52" t="s">
        <v>279</v>
      </c>
      <c r="C177" s="51" t="s">
        <v>30</v>
      </c>
      <c r="D177" s="62">
        <v>1</v>
      </c>
      <c r="E177" s="62">
        <v>1</v>
      </c>
      <c r="F177" s="62">
        <v>2</v>
      </c>
      <c r="G177" s="76"/>
      <c r="H177" s="54">
        <f t="shared" si="6"/>
        <v>0</v>
      </c>
    </row>
    <row r="178" spans="1:8" x14ac:dyDescent="0.25">
      <c r="A178" s="51" t="s">
        <v>280</v>
      </c>
      <c r="B178" s="52" t="s">
        <v>281</v>
      </c>
      <c r="C178" s="51" t="s">
        <v>30</v>
      </c>
      <c r="D178" s="62">
        <v>0</v>
      </c>
      <c r="E178" s="62">
        <v>0</v>
      </c>
      <c r="F178" s="62">
        <v>0</v>
      </c>
      <c r="G178" s="76"/>
      <c r="H178" s="54">
        <f t="shared" si="6"/>
        <v>0</v>
      </c>
    </row>
    <row r="179" spans="1:8" ht="25.5" x14ac:dyDescent="0.25">
      <c r="A179" s="51" t="s">
        <v>282</v>
      </c>
      <c r="B179" s="52" t="s">
        <v>283</v>
      </c>
      <c r="C179" s="51" t="s">
        <v>30</v>
      </c>
      <c r="D179" s="62">
        <v>172</v>
      </c>
      <c r="E179" s="62">
        <v>172</v>
      </c>
      <c r="F179" s="62">
        <v>344</v>
      </c>
      <c r="G179" s="76"/>
      <c r="H179" s="54">
        <f t="shared" si="6"/>
        <v>0</v>
      </c>
    </row>
    <row r="180" spans="1:8" ht="25.5" x14ac:dyDescent="0.25">
      <c r="A180" s="51" t="s">
        <v>284</v>
      </c>
      <c r="B180" s="52" t="s">
        <v>285</v>
      </c>
      <c r="C180" s="51" t="s">
        <v>30</v>
      </c>
      <c r="D180" s="62">
        <v>8</v>
      </c>
      <c r="E180" s="62">
        <v>1</v>
      </c>
      <c r="F180" s="62">
        <v>9</v>
      </c>
      <c r="G180" s="76"/>
      <c r="H180" s="54">
        <f t="shared" si="6"/>
        <v>0</v>
      </c>
    </row>
    <row r="181" spans="1:8" ht="25.5" x14ac:dyDescent="0.25">
      <c r="A181" s="51" t="s">
        <v>286</v>
      </c>
      <c r="B181" s="52" t="s">
        <v>287</v>
      </c>
      <c r="C181" s="51" t="s">
        <v>30</v>
      </c>
      <c r="D181" s="62">
        <v>18</v>
      </c>
      <c r="E181" s="62">
        <v>6</v>
      </c>
      <c r="F181" s="62">
        <v>24</v>
      </c>
      <c r="G181" s="76"/>
      <c r="H181" s="54">
        <f t="shared" si="6"/>
        <v>0</v>
      </c>
    </row>
    <row r="182" spans="1:8" x14ac:dyDescent="0.25">
      <c r="A182" s="51" t="s">
        <v>288</v>
      </c>
      <c r="B182" s="52" t="s">
        <v>289</v>
      </c>
      <c r="C182" s="51" t="s">
        <v>290</v>
      </c>
      <c r="D182" s="62">
        <v>5</v>
      </c>
      <c r="E182" s="62">
        <v>1</v>
      </c>
      <c r="F182" s="62">
        <v>6</v>
      </c>
      <c r="G182" s="76"/>
      <c r="H182" s="54">
        <f t="shared" si="6"/>
        <v>0</v>
      </c>
    </row>
    <row r="183" spans="1:8" x14ac:dyDescent="0.25">
      <c r="A183" s="51" t="s">
        <v>291</v>
      </c>
      <c r="B183" s="52" t="s">
        <v>292</v>
      </c>
      <c r="C183" s="51" t="s">
        <v>30</v>
      </c>
      <c r="D183" s="62">
        <v>32</v>
      </c>
      <c r="E183" s="62">
        <v>1</v>
      </c>
      <c r="F183" s="62">
        <v>33</v>
      </c>
      <c r="G183" s="76"/>
      <c r="H183" s="54">
        <f t="shared" si="6"/>
        <v>0</v>
      </c>
    </row>
    <row r="184" spans="1:8" x14ac:dyDescent="0.25">
      <c r="A184" s="51" t="s">
        <v>293</v>
      </c>
      <c r="B184" s="52" t="s">
        <v>294</v>
      </c>
      <c r="C184" s="51" t="s">
        <v>30</v>
      </c>
      <c r="D184" s="62">
        <v>20</v>
      </c>
      <c r="E184" s="62">
        <v>1</v>
      </c>
      <c r="F184" s="62">
        <v>21</v>
      </c>
      <c r="G184" s="76"/>
      <c r="H184" s="54">
        <f t="shared" si="6"/>
        <v>0</v>
      </c>
    </row>
    <row r="185" spans="1:8" x14ac:dyDescent="0.25">
      <c r="A185" s="51" t="s">
        <v>295</v>
      </c>
      <c r="B185" s="52" t="s">
        <v>296</v>
      </c>
      <c r="C185" s="51" t="s">
        <v>30</v>
      </c>
      <c r="D185" s="62">
        <v>0</v>
      </c>
      <c r="E185" s="62">
        <v>0</v>
      </c>
      <c r="F185" s="62">
        <v>0</v>
      </c>
      <c r="G185" s="76"/>
      <c r="H185" s="54">
        <f t="shared" si="6"/>
        <v>0</v>
      </c>
    </row>
    <row r="186" spans="1:8" x14ac:dyDescent="0.25">
      <c r="A186" s="51" t="s">
        <v>297</v>
      </c>
      <c r="B186" s="52" t="s">
        <v>298</v>
      </c>
      <c r="C186" s="51" t="s">
        <v>30</v>
      </c>
      <c r="D186" s="62">
        <v>0</v>
      </c>
      <c r="E186" s="62">
        <v>0</v>
      </c>
      <c r="F186" s="62">
        <v>0</v>
      </c>
      <c r="G186" s="76"/>
      <c r="H186" s="54">
        <f t="shared" si="6"/>
        <v>0</v>
      </c>
    </row>
    <row r="187" spans="1:8" x14ac:dyDescent="0.25">
      <c r="A187" s="51" t="s">
        <v>299</v>
      </c>
      <c r="B187" s="52" t="s">
        <v>300</v>
      </c>
      <c r="C187" s="51" t="s">
        <v>30</v>
      </c>
      <c r="D187" s="62">
        <v>730</v>
      </c>
      <c r="E187" s="62">
        <v>314</v>
      </c>
      <c r="F187" s="62">
        <v>1044</v>
      </c>
      <c r="G187" s="76"/>
      <c r="H187" s="54">
        <f t="shared" si="6"/>
        <v>0</v>
      </c>
    </row>
    <row r="188" spans="1:8" x14ac:dyDescent="0.25">
      <c r="A188" s="51" t="s">
        <v>301</v>
      </c>
      <c r="B188" s="52" t="s">
        <v>302</v>
      </c>
      <c r="C188" s="51" t="s">
        <v>30</v>
      </c>
      <c r="D188" s="62">
        <v>78</v>
      </c>
      <c r="E188" s="62">
        <v>12</v>
      </c>
      <c r="F188" s="62">
        <v>90</v>
      </c>
      <c r="G188" s="76"/>
      <c r="H188" s="54">
        <f t="shared" si="6"/>
        <v>0</v>
      </c>
    </row>
    <row r="189" spans="1:8" x14ac:dyDescent="0.25">
      <c r="A189" s="51" t="s">
        <v>303</v>
      </c>
      <c r="B189" s="52" t="s">
        <v>304</v>
      </c>
      <c r="C189" s="51" t="s">
        <v>30</v>
      </c>
      <c r="D189" s="62">
        <v>3</v>
      </c>
      <c r="E189" s="62">
        <v>3</v>
      </c>
      <c r="F189" s="62">
        <v>6</v>
      </c>
      <c r="G189" s="76"/>
      <c r="H189" s="54">
        <f t="shared" si="6"/>
        <v>0</v>
      </c>
    </row>
    <row r="190" spans="1:8" x14ac:dyDescent="0.25">
      <c r="A190" s="51" t="s">
        <v>305</v>
      </c>
      <c r="B190" s="52" t="s">
        <v>306</v>
      </c>
      <c r="C190" s="51" t="s">
        <v>30</v>
      </c>
      <c r="D190" s="62">
        <v>3</v>
      </c>
      <c r="E190" s="62">
        <v>3</v>
      </c>
      <c r="F190" s="62">
        <v>6</v>
      </c>
      <c r="G190" s="76"/>
      <c r="H190" s="54">
        <f t="shared" si="6"/>
        <v>0</v>
      </c>
    </row>
    <row r="191" spans="1:8" x14ac:dyDescent="0.25">
      <c r="A191" s="51" t="s">
        <v>307</v>
      </c>
      <c r="B191" s="52" t="s">
        <v>308</v>
      </c>
      <c r="C191" s="51" t="s">
        <v>30</v>
      </c>
      <c r="D191" s="62">
        <v>3</v>
      </c>
      <c r="E191" s="62">
        <v>3</v>
      </c>
      <c r="F191" s="62">
        <v>6</v>
      </c>
      <c r="G191" s="76"/>
      <c r="H191" s="54">
        <f t="shared" si="6"/>
        <v>0</v>
      </c>
    </row>
    <row r="192" spans="1:8" x14ac:dyDescent="0.25">
      <c r="A192" s="51" t="s">
        <v>309</v>
      </c>
      <c r="B192" s="52" t="s">
        <v>310</v>
      </c>
      <c r="C192" s="51" t="s">
        <v>30</v>
      </c>
      <c r="D192" s="62">
        <v>3</v>
      </c>
      <c r="E192" s="62">
        <v>3</v>
      </c>
      <c r="F192" s="62">
        <v>6</v>
      </c>
      <c r="G192" s="76"/>
      <c r="H192" s="54">
        <f t="shared" si="6"/>
        <v>0</v>
      </c>
    </row>
    <row r="193" spans="1:8" x14ac:dyDescent="0.25">
      <c r="A193" s="51" t="s">
        <v>311</v>
      </c>
      <c r="B193" s="52" t="s">
        <v>312</v>
      </c>
      <c r="C193" s="51" t="s">
        <v>30</v>
      </c>
      <c r="D193" s="62">
        <v>3</v>
      </c>
      <c r="E193" s="62">
        <v>3</v>
      </c>
      <c r="F193" s="62">
        <v>6</v>
      </c>
      <c r="G193" s="76"/>
      <c r="H193" s="54">
        <f t="shared" si="6"/>
        <v>0</v>
      </c>
    </row>
    <row r="194" spans="1:8" x14ac:dyDescent="0.25">
      <c r="A194" s="51" t="s">
        <v>313</v>
      </c>
      <c r="B194" s="52" t="s">
        <v>314</v>
      </c>
      <c r="C194" s="51" t="s">
        <v>30</v>
      </c>
      <c r="D194" s="62">
        <v>14</v>
      </c>
      <c r="E194" s="62">
        <v>188</v>
      </c>
      <c r="F194" s="62">
        <v>202</v>
      </c>
      <c r="G194" s="76"/>
      <c r="H194" s="54">
        <f t="shared" si="6"/>
        <v>0</v>
      </c>
    </row>
    <row r="195" spans="1:8" x14ac:dyDescent="0.25">
      <c r="A195" s="51" t="s">
        <v>315</v>
      </c>
      <c r="B195" s="52" t="s">
        <v>316</v>
      </c>
      <c r="C195" s="51" t="s">
        <v>317</v>
      </c>
      <c r="D195" s="62">
        <v>4</v>
      </c>
      <c r="E195" s="62">
        <v>3</v>
      </c>
      <c r="F195" s="62">
        <v>7</v>
      </c>
      <c r="G195" s="76"/>
      <c r="H195" s="54">
        <f t="shared" si="6"/>
        <v>0</v>
      </c>
    </row>
    <row r="196" spans="1:8" x14ac:dyDescent="0.25">
      <c r="A196" s="51" t="s">
        <v>318</v>
      </c>
      <c r="B196" s="52" t="s">
        <v>319</v>
      </c>
      <c r="C196" s="51" t="s">
        <v>30</v>
      </c>
      <c r="D196" s="62">
        <v>2</v>
      </c>
      <c r="E196" s="62">
        <v>3</v>
      </c>
      <c r="F196" s="62">
        <v>5</v>
      </c>
      <c r="G196" s="76"/>
      <c r="H196" s="54">
        <f t="shared" si="6"/>
        <v>0</v>
      </c>
    </row>
    <row r="197" spans="1:8" x14ac:dyDescent="0.25">
      <c r="A197" s="51" t="s">
        <v>320</v>
      </c>
      <c r="B197" s="52" t="s">
        <v>321</v>
      </c>
      <c r="C197" s="51" t="s">
        <v>30</v>
      </c>
      <c r="D197" s="62">
        <v>2</v>
      </c>
      <c r="E197" s="62">
        <v>2</v>
      </c>
      <c r="F197" s="62">
        <v>4</v>
      </c>
      <c r="G197" s="76"/>
      <c r="H197" s="54">
        <f t="shared" si="6"/>
        <v>0</v>
      </c>
    </row>
    <row r="198" spans="1:8" x14ac:dyDescent="0.25">
      <c r="A198" s="51" t="s">
        <v>322</v>
      </c>
      <c r="B198" s="52" t="s">
        <v>323</v>
      </c>
      <c r="C198" s="51" t="s">
        <v>30</v>
      </c>
      <c r="D198" s="62">
        <v>6141</v>
      </c>
      <c r="E198" s="62">
        <v>2367</v>
      </c>
      <c r="F198" s="62">
        <v>8508</v>
      </c>
      <c r="G198" s="76"/>
      <c r="H198" s="54">
        <f t="shared" si="6"/>
        <v>0</v>
      </c>
    </row>
    <row r="199" spans="1:8" x14ac:dyDescent="0.25">
      <c r="A199" s="51" t="s">
        <v>324</v>
      </c>
      <c r="B199" s="52" t="s">
        <v>325</v>
      </c>
      <c r="C199" s="51" t="s">
        <v>30</v>
      </c>
      <c r="D199" s="62">
        <v>6141</v>
      </c>
      <c r="E199" s="62">
        <v>2367</v>
      </c>
      <c r="F199" s="62">
        <v>8508</v>
      </c>
      <c r="G199" s="76"/>
      <c r="H199" s="54">
        <f t="shared" si="6"/>
        <v>0</v>
      </c>
    </row>
    <row r="200" spans="1:8" x14ac:dyDescent="0.25">
      <c r="A200" s="51" t="s">
        <v>326</v>
      </c>
      <c r="B200" s="52" t="s">
        <v>327</v>
      </c>
      <c r="C200" s="51" t="s">
        <v>30</v>
      </c>
      <c r="D200" s="62">
        <v>1</v>
      </c>
      <c r="E200" s="62">
        <v>2</v>
      </c>
      <c r="F200" s="62">
        <v>3</v>
      </c>
      <c r="G200" s="76"/>
      <c r="H200" s="54">
        <f t="shared" si="6"/>
        <v>0</v>
      </c>
    </row>
    <row r="201" spans="1:8" x14ac:dyDescent="0.25">
      <c r="A201" s="51" t="s">
        <v>328</v>
      </c>
      <c r="B201" s="52" t="s">
        <v>329</v>
      </c>
      <c r="C201" s="51" t="s">
        <v>30</v>
      </c>
      <c r="D201" s="62">
        <v>1</v>
      </c>
      <c r="E201" s="62">
        <v>2</v>
      </c>
      <c r="F201" s="62">
        <v>3</v>
      </c>
      <c r="G201" s="76"/>
      <c r="H201" s="54">
        <f t="shared" si="6"/>
        <v>0</v>
      </c>
    </row>
    <row r="202" spans="1:8" x14ac:dyDescent="0.25">
      <c r="A202" s="51" t="s">
        <v>330</v>
      </c>
      <c r="B202" s="52" t="s">
        <v>331</v>
      </c>
      <c r="C202" s="51" t="s">
        <v>30</v>
      </c>
      <c r="D202" s="62">
        <v>112</v>
      </c>
      <c r="E202" s="62">
        <v>133</v>
      </c>
      <c r="F202" s="62">
        <v>245</v>
      </c>
      <c r="G202" s="76"/>
      <c r="H202" s="54">
        <f t="shared" si="6"/>
        <v>0</v>
      </c>
    </row>
    <row r="203" spans="1:8" x14ac:dyDescent="0.25">
      <c r="A203" s="51" t="s">
        <v>332</v>
      </c>
      <c r="B203" s="52" t="s">
        <v>333</v>
      </c>
      <c r="C203" s="51" t="s">
        <v>30</v>
      </c>
      <c r="D203" s="62">
        <v>112</v>
      </c>
      <c r="E203" s="62">
        <v>133</v>
      </c>
      <c r="F203" s="62">
        <v>245</v>
      </c>
      <c r="G203" s="76"/>
      <c r="H203" s="54">
        <f t="shared" si="6"/>
        <v>0</v>
      </c>
    </row>
    <row r="204" spans="1:8" x14ac:dyDescent="0.25">
      <c r="A204" s="51" t="s">
        <v>334</v>
      </c>
      <c r="B204" s="52" t="s">
        <v>335</v>
      </c>
      <c r="C204" s="51" t="s">
        <v>30</v>
      </c>
      <c r="D204" s="62">
        <v>0</v>
      </c>
      <c r="E204" s="62">
        <v>0</v>
      </c>
      <c r="F204" s="62">
        <v>0</v>
      </c>
      <c r="G204" s="76"/>
      <c r="H204" s="54">
        <f t="shared" si="6"/>
        <v>0</v>
      </c>
    </row>
    <row r="205" spans="1:8" x14ac:dyDescent="0.25">
      <c r="A205" s="51" t="s">
        <v>336</v>
      </c>
      <c r="B205" s="52" t="s">
        <v>337</v>
      </c>
      <c r="C205" s="51" t="s">
        <v>30</v>
      </c>
      <c r="D205" s="62">
        <v>0</v>
      </c>
      <c r="E205" s="62">
        <v>0</v>
      </c>
      <c r="F205" s="62">
        <v>0</v>
      </c>
      <c r="G205" s="76"/>
      <c r="H205" s="54">
        <f t="shared" si="6"/>
        <v>0</v>
      </c>
    </row>
    <row r="206" spans="1:8" x14ac:dyDescent="0.25">
      <c r="A206" s="51" t="s">
        <v>338</v>
      </c>
      <c r="B206" s="52" t="s">
        <v>339</v>
      </c>
      <c r="C206" s="51" t="s">
        <v>30</v>
      </c>
      <c r="D206" s="62">
        <v>16</v>
      </c>
      <c r="E206" s="62">
        <v>501</v>
      </c>
      <c r="F206" s="62">
        <v>517</v>
      </c>
      <c r="G206" s="76"/>
      <c r="H206" s="54">
        <f t="shared" si="6"/>
        <v>0</v>
      </c>
    </row>
    <row r="207" spans="1:8" x14ac:dyDescent="0.25">
      <c r="A207" s="51" t="s">
        <v>340</v>
      </c>
      <c r="B207" s="52" t="s">
        <v>341</v>
      </c>
      <c r="C207" s="51" t="s">
        <v>30</v>
      </c>
      <c r="D207" s="62">
        <v>16</v>
      </c>
      <c r="E207" s="62">
        <v>501</v>
      </c>
      <c r="F207" s="62">
        <v>517</v>
      </c>
      <c r="G207" s="76"/>
      <c r="H207" s="54">
        <f t="shared" si="6"/>
        <v>0</v>
      </c>
    </row>
    <row r="208" spans="1:8" x14ac:dyDescent="0.25">
      <c r="A208" s="51" t="s">
        <v>342</v>
      </c>
      <c r="B208" s="52" t="s">
        <v>343</v>
      </c>
      <c r="C208" s="51" t="s">
        <v>30</v>
      </c>
      <c r="D208" s="62">
        <v>0</v>
      </c>
      <c r="E208" s="62">
        <v>0</v>
      </c>
      <c r="F208" s="62">
        <v>0</v>
      </c>
      <c r="G208" s="76"/>
      <c r="H208" s="54">
        <f t="shared" si="6"/>
        <v>0</v>
      </c>
    </row>
    <row r="209" spans="1:8" x14ac:dyDescent="0.25">
      <c r="A209" s="51" t="s">
        <v>344</v>
      </c>
      <c r="B209" s="52" t="s">
        <v>345</v>
      </c>
      <c r="C209" s="51" t="s">
        <v>30</v>
      </c>
      <c r="D209" s="62">
        <v>0</v>
      </c>
      <c r="E209" s="62">
        <v>0</v>
      </c>
      <c r="F209" s="62">
        <v>0</v>
      </c>
      <c r="G209" s="76"/>
      <c r="H209" s="54">
        <f t="shared" si="6"/>
        <v>0</v>
      </c>
    </row>
    <row r="210" spans="1:8" x14ac:dyDescent="0.25">
      <c r="A210" s="51" t="s">
        <v>346</v>
      </c>
      <c r="B210" s="52" t="s">
        <v>347</v>
      </c>
      <c r="C210" s="51" t="s">
        <v>30</v>
      </c>
      <c r="D210" s="62">
        <v>11</v>
      </c>
      <c r="E210" s="62">
        <v>63</v>
      </c>
      <c r="F210" s="62">
        <v>74</v>
      </c>
      <c r="G210" s="76"/>
      <c r="H210" s="54">
        <f t="shared" si="6"/>
        <v>0</v>
      </c>
    </row>
    <row r="211" spans="1:8" x14ac:dyDescent="0.25">
      <c r="A211" s="51" t="s">
        <v>348</v>
      </c>
      <c r="B211" s="52" t="s">
        <v>349</v>
      </c>
      <c r="C211" s="51" t="s">
        <v>30</v>
      </c>
      <c r="D211" s="62">
        <v>11</v>
      </c>
      <c r="E211" s="62">
        <v>63</v>
      </c>
      <c r="F211" s="62">
        <v>74</v>
      </c>
      <c r="G211" s="76"/>
      <c r="H211" s="54">
        <f t="shared" si="6"/>
        <v>0</v>
      </c>
    </row>
    <row r="212" spans="1:8" x14ac:dyDescent="0.25">
      <c r="A212" s="51" t="s">
        <v>350</v>
      </c>
      <c r="B212" s="52" t="s">
        <v>351</v>
      </c>
      <c r="C212" s="51" t="s">
        <v>30</v>
      </c>
      <c r="D212" s="62">
        <v>33</v>
      </c>
      <c r="E212" s="62">
        <v>31</v>
      </c>
      <c r="F212" s="62">
        <v>64</v>
      </c>
      <c r="G212" s="76"/>
      <c r="H212" s="54">
        <f t="shared" si="6"/>
        <v>0</v>
      </c>
    </row>
    <row r="213" spans="1:8" x14ac:dyDescent="0.25">
      <c r="A213" s="51" t="s">
        <v>352</v>
      </c>
      <c r="B213" s="52" t="s">
        <v>353</v>
      </c>
      <c r="C213" s="51" t="s">
        <v>30</v>
      </c>
      <c r="D213" s="62">
        <v>33</v>
      </c>
      <c r="E213" s="62">
        <v>31</v>
      </c>
      <c r="F213" s="62">
        <v>64</v>
      </c>
      <c r="G213" s="76"/>
      <c r="H213" s="54">
        <f t="shared" si="6"/>
        <v>0</v>
      </c>
    </row>
    <row r="214" spans="1:8" x14ac:dyDescent="0.25">
      <c r="A214" s="51" t="s">
        <v>354</v>
      </c>
      <c r="B214" s="52" t="s">
        <v>355</v>
      </c>
      <c r="C214" s="51" t="s">
        <v>30</v>
      </c>
      <c r="D214" s="62">
        <v>4</v>
      </c>
      <c r="E214" s="62">
        <v>1</v>
      </c>
      <c r="F214" s="62">
        <v>5</v>
      </c>
      <c r="G214" s="76"/>
      <c r="H214" s="54">
        <f t="shared" si="6"/>
        <v>0</v>
      </c>
    </row>
    <row r="215" spans="1:8" x14ac:dyDescent="0.25">
      <c r="A215" s="51" t="s">
        <v>356</v>
      </c>
      <c r="B215" s="52" t="s">
        <v>357</v>
      </c>
      <c r="C215" s="51" t="s">
        <v>30</v>
      </c>
      <c r="D215" s="62">
        <v>4</v>
      </c>
      <c r="E215" s="62">
        <v>1</v>
      </c>
      <c r="F215" s="62">
        <v>5</v>
      </c>
      <c r="G215" s="76"/>
      <c r="H215" s="54">
        <f t="shared" si="6"/>
        <v>0</v>
      </c>
    </row>
    <row r="216" spans="1:8" ht="25.5" x14ac:dyDescent="0.25">
      <c r="A216" s="51" t="s">
        <v>358</v>
      </c>
      <c r="B216" s="52" t="s">
        <v>359</v>
      </c>
      <c r="C216" s="51" t="s">
        <v>317</v>
      </c>
      <c r="D216" s="62">
        <v>42403</v>
      </c>
      <c r="E216" s="62">
        <v>29263</v>
      </c>
      <c r="F216" s="62">
        <v>71666</v>
      </c>
      <c r="G216" s="76"/>
      <c r="H216" s="54">
        <f t="shared" si="6"/>
        <v>0</v>
      </c>
    </row>
    <row r="217" spans="1:8" ht="25.5" x14ac:dyDescent="0.25">
      <c r="A217" s="51" t="s">
        <v>360</v>
      </c>
      <c r="B217" s="52" t="s">
        <v>361</v>
      </c>
      <c r="C217" s="51" t="s">
        <v>317</v>
      </c>
      <c r="D217" s="62">
        <v>3</v>
      </c>
      <c r="E217" s="62">
        <v>3</v>
      </c>
      <c r="F217" s="62">
        <v>6</v>
      </c>
      <c r="G217" s="76"/>
      <c r="H217" s="54">
        <f t="shared" si="6"/>
        <v>0</v>
      </c>
    </row>
    <row r="218" spans="1:8" x14ac:dyDescent="0.25">
      <c r="A218" s="51" t="s">
        <v>362</v>
      </c>
      <c r="B218" s="52" t="s">
        <v>363</v>
      </c>
      <c r="C218" s="51" t="s">
        <v>30</v>
      </c>
      <c r="D218" s="62">
        <v>2</v>
      </c>
      <c r="E218" s="62">
        <v>3</v>
      </c>
      <c r="F218" s="62">
        <v>5</v>
      </c>
      <c r="G218" s="76"/>
      <c r="H218" s="54">
        <f t="shared" si="6"/>
        <v>0</v>
      </c>
    </row>
    <row r="219" spans="1:8" x14ac:dyDescent="0.25">
      <c r="A219" s="51" t="s">
        <v>364</v>
      </c>
      <c r="B219" s="52" t="s">
        <v>365</v>
      </c>
      <c r="C219" s="51" t="s">
        <v>30</v>
      </c>
      <c r="D219" s="62">
        <v>2</v>
      </c>
      <c r="E219" s="62">
        <v>3</v>
      </c>
      <c r="F219" s="62">
        <v>5</v>
      </c>
      <c r="G219" s="76"/>
      <c r="H219" s="54">
        <f t="shared" si="6"/>
        <v>0</v>
      </c>
    </row>
    <row r="220" spans="1:8" x14ac:dyDescent="0.25">
      <c r="A220" s="51" t="s">
        <v>366</v>
      </c>
      <c r="B220" s="52" t="s">
        <v>367</v>
      </c>
      <c r="C220" s="51" t="s">
        <v>30</v>
      </c>
      <c r="D220" s="62">
        <v>1</v>
      </c>
      <c r="E220" s="62">
        <v>2</v>
      </c>
      <c r="F220" s="62">
        <v>3</v>
      </c>
      <c r="G220" s="76"/>
      <c r="H220" s="54">
        <f t="shared" si="6"/>
        <v>0</v>
      </c>
    </row>
    <row r="221" spans="1:8" x14ac:dyDescent="0.25">
      <c r="A221" s="51" t="s">
        <v>368</v>
      </c>
      <c r="B221" s="52" t="s">
        <v>369</v>
      </c>
      <c r="C221" s="51" t="s">
        <v>30</v>
      </c>
      <c r="D221" s="62">
        <v>1</v>
      </c>
      <c r="E221" s="62">
        <v>2</v>
      </c>
      <c r="F221" s="62">
        <v>3</v>
      </c>
      <c r="G221" s="76"/>
      <c r="H221" s="54">
        <f t="shared" si="6"/>
        <v>0</v>
      </c>
    </row>
    <row r="222" spans="1:8" x14ac:dyDescent="0.25">
      <c r="A222" s="51" t="s">
        <v>370</v>
      </c>
      <c r="B222" s="52" t="s">
        <v>371</v>
      </c>
      <c r="C222" s="51" t="s">
        <v>30</v>
      </c>
      <c r="D222" s="62">
        <v>6141</v>
      </c>
      <c r="E222" s="62">
        <v>2367</v>
      </c>
      <c r="F222" s="62">
        <v>8508</v>
      </c>
      <c r="G222" s="76"/>
      <c r="H222" s="54">
        <f t="shared" si="6"/>
        <v>0</v>
      </c>
    </row>
    <row r="223" spans="1:8" x14ac:dyDescent="0.25">
      <c r="A223" s="51" t="s">
        <v>372</v>
      </c>
      <c r="B223" s="52" t="s">
        <v>373</v>
      </c>
      <c r="C223" s="51" t="s">
        <v>30</v>
      </c>
      <c r="D223" s="62">
        <v>6141</v>
      </c>
      <c r="E223" s="62">
        <v>2367</v>
      </c>
      <c r="F223" s="62">
        <v>8508</v>
      </c>
      <c r="G223" s="76"/>
      <c r="H223" s="54">
        <f t="shared" si="6"/>
        <v>0</v>
      </c>
    </row>
    <row r="224" spans="1:8" x14ac:dyDescent="0.25">
      <c r="A224" s="51" t="s">
        <v>374</v>
      </c>
      <c r="B224" s="52" t="s">
        <v>375</v>
      </c>
      <c r="C224" s="51" t="s">
        <v>30</v>
      </c>
      <c r="D224" s="62">
        <v>112</v>
      </c>
      <c r="E224" s="62">
        <v>133</v>
      </c>
      <c r="F224" s="62">
        <v>245</v>
      </c>
      <c r="G224" s="76"/>
      <c r="H224" s="54">
        <f t="shared" si="6"/>
        <v>0</v>
      </c>
    </row>
    <row r="225" spans="1:8" x14ac:dyDescent="0.25">
      <c r="A225" s="51" t="s">
        <v>376</v>
      </c>
      <c r="B225" s="52" t="s">
        <v>377</v>
      </c>
      <c r="C225" s="51" t="s">
        <v>30</v>
      </c>
      <c r="D225" s="62">
        <v>16</v>
      </c>
      <c r="E225" s="62">
        <v>501</v>
      </c>
      <c r="F225" s="62">
        <v>517</v>
      </c>
      <c r="G225" s="76"/>
      <c r="H225" s="54">
        <f t="shared" si="6"/>
        <v>0</v>
      </c>
    </row>
    <row r="226" spans="1:8" x14ac:dyDescent="0.25">
      <c r="A226" s="51" t="s">
        <v>378</v>
      </c>
      <c r="B226" s="52" t="s">
        <v>379</v>
      </c>
      <c r="C226" s="51" t="s">
        <v>30</v>
      </c>
      <c r="D226" s="62">
        <v>16</v>
      </c>
      <c r="E226" s="62">
        <v>501</v>
      </c>
      <c r="F226" s="62">
        <v>517</v>
      </c>
      <c r="G226" s="76"/>
      <c r="H226" s="54">
        <f t="shared" si="6"/>
        <v>0</v>
      </c>
    </row>
    <row r="227" spans="1:8" x14ac:dyDescent="0.25">
      <c r="A227" s="51" t="s">
        <v>380</v>
      </c>
      <c r="B227" s="52" t="s">
        <v>381</v>
      </c>
      <c r="C227" s="51" t="s">
        <v>30</v>
      </c>
      <c r="D227" s="62">
        <v>112</v>
      </c>
      <c r="E227" s="62">
        <v>133</v>
      </c>
      <c r="F227" s="62">
        <v>245</v>
      </c>
      <c r="G227" s="76"/>
      <c r="H227" s="54">
        <f t="shared" si="6"/>
        <v>0</v>
      </c>
    </row>
    <row r="228" spans="1:8" x14ac:dyDescent="0.25">
      <c r="A228" s="51" t="s">
        <v>382</v>
      </c>
      <c r="B228" s="52" t="s">
        <v>383</v>
      </c>
      <c r="C228" s="51" t="s">
        <v>30</v>
      </c>
      <c r="D228" s="62">
        <v>11</v>
      </c>
      <c r="E228" s="62">
        <v>63</v>
      </c>
      <c r="F228" s="62">
        <v>74</v>
      </c>
      <c r="G228" s="76"/>
      <c r="H228" s="54">
        <f t="shared" ref="H228:H291" si="7">+ROUND(F228*G228,2)</f>
        <v>0</v>
      </c>
    </row>
    <row r="229" spans="1:8" x14ac:dyDescent="0.25">
      <c r="A229" s="51" t="s">
        <v>384</v>
      </c>
      <c r="B229" s="52" t="s">
        <v>385</v>
      </c>
      <c r="C229" s="51" t="s">
        <v>30</v>
      </c>
      <c r="D229" s="62">
        <v>11</v>
      </c>
      <c r="E229" s="62">
        <v>63</v>
      </c>
      <c r="F229" s="62">
        <v>74</v>
      </c>
      <c r="G229" s="76"/>
      <c r="H229" s="54">
        <f t="shared" si="7"/>
        <v>0</v>
      </c>
    </row>
    <row r="230" spans="1:8" x14ac:dyDescent="0.25">
      <c r="A230" s="51" t="s">
        <v>386</v>
      </c>
      <c r="B230" s="52" t="s">
        <v>387</v>
      </c>
      <c r="C230" s="51" t="s">
        <v>30</v>
      </c>
      <c r="D230" s="62">
        <v>33</v>
      </c>
      <c r="E230" s="62">
        <v>31</v>
      </c>
      <c r="F230" s="62">
        <v>64</v>
      </c>
      <c r="G230" s="76"/>
      <c r="H230" s="54">
        <f t="shared" si="7"/>
        <v>0</v>
      </c>
    </row>
    <row r="231" spans="1:8" x14ac:dyDescent="0.25">
      <c r="A231" s="51" t="s">
        <v>388</v>
      </c>
      <c r="B231" s="52" t="s">
        <v>389</v>
      </c>
      <c r="C231" s="51" t="s">
        <v>30</v>
      </c>
      <c r="D231" s="62">
        <v>33</v>
      </c>
      <c r="E231" s="62">
        <v>31</v>
      </c>
      <c r="F231" s="62">
        <v>64</v>
      </c>
      <c r="G231" s="76"/>
      <c r="H231" s="54">
        <f t="shared" si="7"/>
        <v>0</v>
      </c>
    </row>
    <row r="232" spans="1:8" x14ac:dyDescent="0.25">
      <c r="A232" s="51" t="s">
        <v>390</v>
      </c>
      <c r="B232" s="52" t="s">
        <v>391</v>
      </c>
      <c r="C232" s="51" t="s">
        <v>30</v>
      </c>
      <c r="D232" s="62">
        <v>4</v>
      </c>
      <c r="E232" s="62">
        <v>2</v>
      </c>
      <c r="F232" s="62">
        <v>6</v>
      </c>
      <c r="G232" s="76"/>
      <c r="H232" s="54">
        <f t="shared" si="7"/>
        <v>0</v>
      </c>
    </row>
    <row r="233" spans="1:8" x14ac:dyDescent="0.25">
      <c r="A233" s="51" t="s">
        <v>392</v>
      </c>
      <c r="B233" s="52" t="s">
        <v>393</v>
      </c>
      <c r="C233" s="51" t="s">
        <v>30</v>
      </c>
      <c r="D233" s="62">
        <v>4</v>
      </c>
      <c r="E233" s="62">
        <v>2</v>
      </c>
      <c r="F233" s="62">
        <v>6</v>
      </c>
      <c r="G233" s="76"/>
      <c r="H233" s="54">
        <f t="shared" si="7"/>
        <v>0</v>
      </c>
    </row>
    <row r="234" spans="1:8" ht="51" x14ac:dyDescent="0.25">
      <c r="A234" s="51" t="s">
        <v>394</v>
      </c>
      <c r="B234" s="52" t="s">
        <v>395</v>
      </c>
      <c r="C234" s="51" t="s">
        <v>30</v>
      </c>
      <c r="D234" s="62">
        <v>639</v>
      </c>
      <c r="E234" s="62">
        <v>474</v>
      </c>
      <c r="F234" s="62">
        <v>1113</v>
      </c>
      <c r="G234" s="76"/>
      <c r="H234" s="54">
        <f t="shared" si="7"/>
        <v>0</v>
      </c>
    </row>
    <row r="235" spans="1:8" x14ac:dyDescent="0.25">
      <c r="A235" s="51" t="s">
        <v>396</v>
      </c>
      <c r="B235" s="52" t="s">
        <v>397</v>
      </c>
      <c r="C235" s="51" t="s">
        <v>30</v>
      </c>
      <c r="D235" s="62">
        <v>0</v>
      </c>
      <c r="E235" s="62">
        <v>262</v>
      </c>
      <c r="F235" s="62">
        <v>262</v>
      </c>
      <c r="G235" s="76"/>
      <c r="H235" s="54">
        <f t="shared" si="7"/>
        <v>0</v>
      </c>
    </row>
    <row r="236" spans="1:8" ht="25.5" x14ac:dyDescent="0.25">
      <c r="A236" s="51" t="s">
        <v>398</v>
      </c>
      <c r="B236" s="52" t="s">
        <v>399</v>
      </c>
      <c r="C236" s="51" t="s">
        <v>30</v>
      </c>
      <c r="D236" s="62">
        <v>7</v>
      </c>
      <c r="E236" s="62">
        <v>94</v>
      </c>
      <c r="F236" s="62">
        <v>101</v>
      </c>
      <c r="G236" s="76"/>
      <c r="H236" s="54">
        <f t="shared" si="7"/>
        <v>0</v>
      </c>
    </row>
    <row r="237" spans="1:8" ht="25.5" x14ac:dyDescent="0.25">
      <c r="A237" s="51" t="s">
        <v>400</v>
      </c>
      <c r="B237" s="52" t="s">
        <v>401</v>
      </c>
      <c r="C237" s="51" t="s">
        <v>30</v>
      </c>
      <c r="D237" s="62">
        <v>2</v>
      </c>
      <c r="E237" s="62">
        <v>0</v>
      </c>
      <c r="F237" s="62">
        <v>2</v>
      </c>
      <c r="G237" s="76"/>
      <c r="H237" s="54">
        <f t="shared" si="7"/>
        <v>0</v>
      </c>
    </row>
    <row r="238" spans="1:8" ht="25.5" x14ac:dyDescent="0.25">
      <c r="A238" s="51" t="s">
        <v>402</v>
      </c>
      <c r="B238" s="52" t="s">
        <v>403</v>
      </c>
      <c r="C238" s="51" t="s">
        <v>30</v>
      </c>
      <c r="D238" s="62">
        <v>5</v>
      </c>
      <c r="E238" s="62">
        <v>1</v>
      </c>
      <c r="F238" s="62">
        <v>6</v>
      </c>
      <c r="G238" s="76"/>
      <c r="H238" s="54">
        <f t="shared" si="7"/>
        <v>0</v>
      </c>
    </row>
    <row r="239" spans="1:8" ht="25.5" x14ac:dyDescent="0.25">
      <c r="A239" s="51" t="s">
        <v>404</v>
      </c>
      <c r="B239" s="52" t="s">
        <v>405</v>
      </c>
      <c r="C239" s="51" t="s">
        <v>30</v>
      </c>
      <c r="D239" s="62">
        <v>225539</v>
      </c>
      <c r="E239" s="62">
        <v>175312</v>
      </c>
      <c r="F239" s="62">
        <v>400851</v>
      </c>
      <c r="G239" s="76"/>
      <c r="H239" s="54">
        <f t="shared" si="7"/>
        <v>0</v>
      </c>
    </row>
    <row r="240" spans="1:8" ht="25.5" x14ac:dyDescent="0.25">
      <c r="A240" s="51" t="s">
        <v>406</v>
      </c>
      <c r="B240" s="52" t="s">
        <v>407</v>
      </c>
      <c r="C240" s="51" t="s">
        <v>30</v>
      </c>
      <c r="D240" s="62">
        <v>4</v>
      </c>
      <c r="E240" s="62">
        <v>1</v>
      </c>
      <c r="F240" s="62">
        <v>5</v>
      </c>
      <c r="G240" s="76"/>
      <c r="H240" s="54">
        <f t="shared" si="7"/>
        <v>0</v>
      </c>
    </row>
    <row r="241" spans="1:8" ht="25.5" x14ac:dyDescent="0.25">
      <c r="A241" s="51" t="s">
        <v>408</v>
      </c>
      <c r="B241" s="52" t="s">
        <v>409</v>
      </c>
      <c r="C241" s="51" t="s">
        <v>30</v>
      </c>
      <c r="D241" s="62">
        <v>7392</v>
      </c>
      <c r="E241" s="62">
        <v>8075</v>
      </c>
      <c r="F241" s="62">
        <v>15467</v>
      </c>
      <c r="G241" s="76"/>
      <c r="H241" s="54">
        <f t="shared" si="7"/>
        <v>0</v>
      </c>
    </row>
    <row r="242" spans="1:8" ht="25.5" x14ac:dyDescent="0.25">
      <c r="A242" s="51" t="s">
        <v>410</v>
      </c>
      <c r="B242" s="52" t="s">
        <v>411</v>
      </c>
      <c r="C242" s="51" t="s">
        <v>30</v>
      </c>
      <c r="D242" s="62">
        <v>0</v>
      </c>
      <c r="E242" s="62">
        <v>0</v>
      </c>
      <c r="F242" s="62">
        <v>0</v>
      </c>
      <c r="G242" s="76"/>
      <c r="H242" s="54">
        <f t="shared" si="7"/>
        <v>0</v>
      </c>
    </row>
    <row r="243" spans="1:8" x14ac:dyDescent="0.25">
      <c r="A243" s="51" t="s">
        <v>412</v>
      </c>
      <c r="B243" s="52" t="s">
        <v>413</v>
      </c>
      <c r="C243" s="51" t="s">
        <v>30</v>
      </c>
      <c r="D243" s="62">
        <v>1112</v>
      </c>
      <c r="E243" s="62">
        <v>2058</v>
      </c>
      <c r="F243" s="62">
        <v>3170</v>
      </c>
      <c r="G243" s="76"/>
      <c r="H243" s="54">
        <f t="shared" si="7"/>
        <v>0</v>
      </c>
    </row>
    <row r="244" spans="1:8" ht="25.5" x14ac:dyDescent="0.25">
      <c r="A244" s="51" t="s">
        <v>414</v>
      </c>
      <c r="B244" s="52" t="s">
        <v>415</v>
      </c>
      <c r="C244" s="51" t="s">
        <v>30</v>
      </c>
      <c r="D244" s="62">
        <v>0</v>
      </c>
      <c r="E244" s="62">
        <v>0</v>
      </c>
      <c r="F244" s="62">
        <v>0</v>
      </c>
      <c r="G244" s="76"/>
      <c r="H244" s="54">
        <f t="shared" si="7"/>
        <v>0</v>
      </c>
    </row>
    <row r="245" spans="1:8" ht="25.5" x14ac:dyDescent="0.25">
      <c r="A245" s="51" t="s">
        <v>416</v>
      </c>
      <c r="B245" s="52" t="s">
        <v>417</v>
      </c>
      <c r="C245" s="51" t="s">
        <v>30</v>
      </c>
      <c r="D245" s="62">
        <v>116</v>
      </c>
      <c r="E245" s="62">
        <v>164</v>
      </c>
      <c r="F245" s="62">
        <v>280</v>
      </c>
      <c r="G245" s="76"/>
      <c r="H245" s="54">
        <f t="shared" si="7"/>
        <v>0</v>
      </c>
    </row>
    <row r="246" spans="1:8" x14ac:dyDescent="0.25">
      <c r="A246" s="51" t="s">
        <v>418</v>
      </c>
      <c r="B246" s="52" t="s">
        <v>419</v>
      </c>
      <c r="C246" s="51" t="s">
        <v>30</v>
      </c>
      <c r="D246" s="62">
        <v>178</v>
      </c>
      <c r="E246" s="62">
        <v>208</v>
      </c>
      <c r="F246" s="62">
        <v>386</v>
      </c>
      <c r="G246" s="76"/>
      <c r="H246" s="54">
        <f t="shared" si="7"/>
        <v>0</v>
      </c>
    </row>
    <row r="247" spans="1:8" x14ac:dyDescent="0.25">
      <c r="A247" s="51" t="s">
        <v>420</v>
      </c>
      <c r="B247" s="52" t="s">
        <v>421</v>
      </c>
      <c r="C247" s="51" t="s">
        <v>30</v>
      </c>
      <c r="D247" s="62">
        <v>13</v>
      </c>
      <c r="E247" s="62">
        <v>8</v>
      </c>
      <c r="F247" s="62">
        <v>21</v>
      </c>
      <c r="G247" s="76"/>
      <c r="H247" s="54">
        <f t="shared" si="7"/>
        <v>0</v>
      </c>
    </row>
    <row r="248" spans="1:8" ht="38.25" x14ac:dyDescent="0.25">
      <c r="A248" s="51" t="s">
        <v>422</v>
      </c>
      <c r="B248" s="52" t="s">
        <v>423</v>
      </c>
      <c r="C248" s="51" t="s">
        <v>30</v>
      </c>
      <c r="D248" s="62">
        <v>9715</v>
      </c>
      <c r="E248" s="62">
        <v>4036</v>
      </c>
      <c r="F248" s="62">
        <v>13751</v>
      </c>
      <c r="G248" s="76"/>
      <c r="H248" s="54">
        <f t="shared" si="7"/>
        <v>0</v>
      </c>
    </row>
    <row r="249" spans="1:8" ht="25.5" x14ac:dyDescent="0.25">
      <c r="A249" s="51" t="s">
        <v>424</v>
      </c>
      <c r="B249" s="52" t="s">
        <v>425</v>
      </c>
      <c r="C249" s="51" t="s">
        <v>426</v>
      </c>
      <c r="D249" s="62">
        <v>0</v>
      </c>
      <c r="E249" s="62">
        <v>0</v>
      </c>
      <c r="F249" s="62">
        <v>0</v>
      </c>
      <c r="G249" s="76"/>
      <c r="H249" s="54">
        <f t="shared" si="7"/>
        <v>0</v>
      </c>
    </row>
    <row r="250" spans="1:8" ht="25.5" x14ac:dyDescent="0.25">
      <c r="A250" s="51" t="s">
        <v>427</v>
      </c>
      <c r="B250" s="52" t="s">
        <v>428</v>
      </c>
      <c r="C250" s="51" t="s">
        <v>30</v>
      </c>
      <c r="D250" s="62">
        <v>15</v>
      </c>
      <c r="E250" s="62">
        <v>1</v>
      </c>
      <c r="F250" s="62">
        <v>16</v>
      </c>
      <c r="G250" s="76"/>
      <c r="H250" s="54">
        <f t="shared" si="7"/>
        <v>0</v>
      </c>
    </row>
    <row r="251" spans="1:8" ht="25.5" x14ac:dyDescent="0.25">
      <c r="A251" s="51" t="s">
        <v>429</v>
      </c>
      <c r="B251" s="52" t="s">
        <v>430</v>
      </c>
      <c r="C251" s="51" t="s">
        <v>30</v>
      </c>
      <c r="D251" s="62">
        <v>10</v>
      </c>
      <c r="E251" s="62">
        <v>1</v>
      </c>
      <c r="F251" s="62">
        <v>11</v>
      </c>
      <c r="G251" s="76"/>
      <c r="H251" s="54">
        <f t="shared" si="7"/>
        <v>0</v>
      </c>
    </row>
    <row r="252" spans="1:8" ht="25.5" x14ac:dyDescent="0.25">
      <c r="A252" s="51" t="s">
        <v>431</v>
      </c>
      <c r="B252" s="52" t="s">
        <v>432</v>
      </c>
      <c r="C252" s="51" t="s">
        <v>30</v>
      </c>
      <c r="D252" s="62">
        <v>0</v>
      </c>
      <c r="E252" s="62">
        <v>0</v>
      </c>
      <c r="F252" s="62">
        <v>0</v>
      </c>
      <c r="G252" s="76"/>
      <c r="H252" s="54">
        <f t="shared" si="7"/>
        <v>0</v>
      </c>
    </row>
    <row r="253" spans="1:8" ht="25.5" x14ac:dyDescent="0.25">
      <c r="A253" s="51" t="s">
        <v>433</v>
      </c>
      <c r="B253" s="52" t="s">
        <v>434</v>
      </c>
      <c r="C253" s="51" t="s">
        <v>30</v>
      </c>
      <c r="D253" s="62">
        <v>0</v>
      </c>
      <c r="E253" s="62">
        <v>0</v>
      </c>
      <c r="F253" s="62">
        <v>0</v>
      </c>
      <c r="G253" s="76"/>
      <c r="H253" s="54">
        <f t="shared" si="7"/>
        <v>0</v>
      </c>
    </row>
    <row r="254" spans="1:8" ht="25.5" x14ac:dyDescent="0.25">
      <c r="A254" s="51" t="s">
        <v>435</v>
      </c>
      <c r="B254" s="52" t="s">
        <v>436</v>
      </c>
      <c r="C254" s="51" t="s">
        <v>30</v>
      </c>
      <c r="D254" s="62">
        <v>394</v>
      </c>
      <c r="E254" s="62">
        <v>199</v>
      </c>
      <c r="F254" s="62">
        <v>593</v>
      </c>
      <c r="G254" s="76"/>
      <c r="H254" s="54">
        <f t="shared" si="7"/>
        <v>0</v>
      </c>
    </row>
    <row r="255" spans="1:8" ht="25.5" x14ac:dyDescent="0.25">
      <c r="A255" s="51" t="s">
        <v>437</v>
      </c>
      <c r="B255" s="52" t="s">
        <v>438</v>
      </c>
      <c r="C255" s="51" t="s">
        <v>30</v>
      </c>
      <c r="D255" s="62">
        <v>36</v>
      </c>
      <c r="E255" s="62">
        <v>9</v>
      </c>
      <c r="F255" s="62">
        <v>45</v>
      </c>
      <c r="G255" s="76"/>
      <c r="H255" s="54">
        <f t="shared" si="7"/>
        <v>0</v>
      </c>
    </row>
    <row r="256" spans="1:8" x14ac:dyDescent="0.25">
      <c r="A256" s="51" t="s">
        <v>439</v>
      </c>
      <c r="B256" s="52" t="s">
        <v>440</v>
      </c>
      <c r="C256" s="51" t="s">
        <v>30</v>
      </c>
      <c r="D256" s="62">
        <v>266302</v>
      </c>
      <c r="E256" s="62">
        <v>175038</v>
      </c>
      <c r="F256" s="62">
        <v>441340</v>
      </c>
      <c r="G256" s="76"/>
      <c r="H256" s="54">
        <f t="shared" si="7"/>
        <v>0</v>
      </c>
    </row>
    <row r="257" spans="1:8" x14ac:dyDescent="0.25">
      <c r="A257" s="51" t="s">
        <v>441</v>
      </c>
      <c r="B257" s="52" t="s">
        <v>442</v>
      </c>
      <c r="C257" s="51" t="s">
        <v>30</v>
      </c>
      <c r="D257" s="62">
        <v>8129</v>
      </c>
      <c r="E257" s="62">
        <v>8056</v>
      </c>
      <c r="F257" s="62">
        <v>16185</v>
      </c>
      <c r="G257" s="76"/>
      <c r="H257" s="54">
        <f t="shared" si="7"/>
        <v>0</v>
      </c>
    </row>
    <row r="258" spans="1:8" x14ac:dyDescent="0.25">
      <c r="A258" s="51" t="s">
        <v>443</v>
      </c>
      <c r="B258" s="52" t="s">
        <v>444</v>
      </c>
      <c r="C258" s="51" t="s">
        <v>30</v>
      </c>
      <c r="D258" s="62">
        <v>1065</v>
      </c>
      <c r="E258" s="62">
        <v>2056</v>
      </c>
      <c r="F258" s="62">
        <v>3121</v>
      </c>
      <c r="G258" s="76"/>
      <c r="H258" s="54">
        <f t="shared" si="7"/>
        <v>0</v>
      </c>
    </row>
    <row r="259" spans="1:8" x14ac:dyDescent="0.25">
      <c r="A259" s="51" t="s">
        <v>445</v>
      </c>
      <c r="B259" s="52" t="s">
        <v>446</v>
      </c>
      <c r="C259" s="51" t="s">
        <v>30</v>
      </c>
      <c r="D259" s="62">
        <v>85</v>
      </c>
      <c r="E259" s="62">
        <v>40</v>
      </c>
      <c r="F259" s="62">
        <v>125</v>
      </c>
      <c r="G259" s="76"/>
      <c r="H259" s="54">
        <f t="shared" si="7"/>
        <v>0</v>
      </c>
    </row>
    <row r="260" spans="1:8" x14ac:dyDescent="0.25">
      <c r="A260" s="51" t="s">
        <v>447</v>
      </c>
      <c r="B260" s="52" t="s">
        <v>448</v>
      </c>
      <c r="C260" s="51" t="s">
        <v>30</v>
      </c>
      <c r="D260" s="62">
        <v>3</v>
      </c>
      <c r="E260" s="62">
        <v>3</v>
      </c>
      <c r="F260" s="62">
        <v>6</v>
      </c>
      <c r="G260" s="76"/>
      <c r="H260" s="54">
        <f t="shared" si="7"/>
        <v>0</v>
      </c>
    </row>
    <row r="261" spans="1:8" x14ac:dyDescent="0.25">
      <c r="A261" s="51" t="s">
        <v>449</v>
      </c>
      <c r="B261" s="52" t="s">
        <v>450</v>
      </c>
      <c r="C261" s="51" t="s">
        <v>30</v>
      </c>
      <c r="D261" s="62">
        <v>8</v>
      </c>
      <c r="E261" s="62">
        <v>1</v>
      </c>
      <c r="F261" s="62">
        <v>9</v>
      </c>
      <c r="G261" s="76"/>
      <c r="H261" s="54">
        <f t="shared" si="7"/>
        <v>0</v>
      </c>
    </row>
    <row r="262" spans="1:8" x14ac:dyDescent="0.25">
      <c r="A262" s="51" t="s">
        <v>451</v>
      </c>
      <c r="B262" s="52" t="s">
        <v>452</v>
      </c>
      <c r="C262" s="51" t="s">
        <v>30</v>
      </c>
      <c r="D262" s="62">
        <v>6</v>
      </c>
      <c r="E262" s="62">
        <v>1</v>
      </c>
      <c r="F262" s="62">
        <v>7</v>
      </c>
      <c r="G262" s="76"/>
      <c r="H262" s="54">
        <f t="shared" si="7"/>
        <v>0</v>
      </c>
    </row>
    <row r="263" spans="1:8" x14ac:dyDescent="0.25">
      <c r="A263" s="51" t="s">
        <v>453</v>
      </c>
      <c r="B263" s="52" t="s">
        <v>454</v>
      </c>
      <c r="C263" s="51" t="s">
        <v>30</v>
      </c>
      <c r="D263" s="62">
        <v>0</v>
      </c>
      <c r="E263" s="62">
        <v>0</v>
      </c>
      <c r="F263" s="62">
        <v>0</v>
      </c>
      <c r="G263" s="76"/>
      <c r="H263" s="54">
        <f t="shared" si="7"/>
        <v>0</v>
      </c>
    </row>
    <row r="264" spans="1:8" x14ac:dyDescent="0.25">
      <c r="A264" s="51" t="s">
        <v>455</v>
      </c>
      <c r="B264" s="52" t="s">
        <v>456</v>
      </c>
      <c r="C264" s="51" t="s">
        <v>30</v>
      </c>
      <c r="D264" s="62">
        <v>0</v>
      </c>
      <c r="E264" s="62">
        <v>0</v>
      </c>
      <c r="F264" s="62">
        <v>0</v>
      </c>
      <c r="G264" s="76"/>
      <c r="H264" s="54">
        <f t="shared" si="7"/>
        <v>0</v>
      </c>
    </row>
    <row r="265" spans="1:8" x14ac:dyDescent="0.25">
      <c r="A265" s="51" t="s">
        <v>457</v>
      </c>
      <c r="B265" s="52" t="s">
        <v>458</v>
      </c>
      <c r="C265" s="51" t="s">
        <v>30</v>
      </c>
      <c r="D265" s="62">
        <v>238</v>
      </c>
      <c r="E265" s="62">
        <v>138</v>
      </c>
      <c r="F265" s="62">
        <v>376</v>
      </c>
      <c r="G265" s="76"/>
      <c r="H265" s="54">
        <f t="shared" si="7"/>
        <v>0</v>
      </c>
    </row>
    <row r="266" spans="1:8" x14ac:dyDescent="0.25">
      <c r="A266" s="51" t="s">
        <v>459</v>
      </c>
      <c r="B266" s="52" t="s">
        <v>460</v>
      </c>
      <c r="C266" s="51" t="s">
        <v>30</v>
      </c>
      <c r="D266" s="62">
        <v>20</v>
      </c>
      <c r="E266" s="62">
        <v>7</v>
      </c>
      <c r="F266" s="62">
        <v>27</v>
      </c>
      <c r="G266" s="76"/>
      <c r="H266" s="54">
        <f t="shared" si="7"/>
        <v>0</v>
      </c>
    </row>
    <row r="267" spans="1:8" x14ac:dyDescent="0.25">
      <c r="A267" s="51" t="s">
        <v>461</v>
      </c>
      <c r="B267" s="71" t="s">
        <v>462</v>
      </c>
      <c r="C267" s="51" t="s">
        <v>463</v>
      </c>
      <c r="D267" s="62">
        <v>0</v>
      </c>
      <c r="E267" s="62">
        <v>0</v>
      </c>
      <c r="F267" s="62">
        <v>0</v>
      </c>
      <c r="G267" s="76"/>
      <c r="H267" s="54">
        <f t="shared" si="7"/>
        <v>0</v>
      </c>
    </row>
    <row r="268" spans="1:8" ht="51" x14ac:dyDescent="0.25">
      <c r="A268" s="51" t="s">
        <v>464</v>
      </c>
      <c r="B268" s="71" t="s">
        <v>465</v>
      </c>
      <c r="C268" s="51" t="s">
        <v>30</v>
      </c>
      <c r="D268" s="62">
        <v>4366</v>
      </c>
      <c r="E268" s="62">
        <v>1890</v>
      </c>
      <c r="F268" s="62">
        <v>6256</v>
      </c>
      <c r="G268" s="76"/>
      <c r="H268" s="54">
        <f t="shared" si="7"/>
        <v>0</v>
      </c>
    </row>
    <row r="269" spans="1:8" ht="51" x14ac:dyDescent="0.25">
      <c r="A269" s="51" t="s">
        <v>466</v>
      </c>
      <c r="B269" s="52" t="s">
        <v>467</v>
      </c>
      <c r="C269" s="51" t="s">
        <v>30</v>
      </c>
      <c r="D269" s="62">
        <v>4366</v>
      </c>
      <c r="E269" s="62">
        <v>1890</v>
      </c>
      <c r="F269" s="62">
        <v>6256</v>
      </c>
      <c r="G269" s="76"/>
      <c r="H269" s="54">
        <f t="shared" si="7"/>
        <v>0</v>
      </c>
    </row>
    <row r="270" spans="1:8" ht="25.5" x14ac:dyDescent="0.25">
      <c r="A270" s="51" t="s">
        <v>468</v>
      </c>
      <c r="B270" s="52" t="s">
        <v>469</v>
      </c>
      <c r="C270" s="51" t="s">
        <v>30</v>
      </c>
      <c r="D270" s="62">
        <v>74</v>
      </c>
      <c r="E270" s="62">
        <v>47</v>
      </c>
      <c r="F270" s="62">
        <v>121</v>
      </c>
      <c r="G270" s="76"/>
      <c r="H270" s="54">
        <f t="shared" si="7"/>
        <v>0</v>
      </c>
    </row>
    <row r="271" spans="1:8" ht="25.5" x14ac:dyDescent="0.25">
      <c r="A271" s="51" t="s">
        <v>470</v>
      </c>
      <c r="B271" s="52" t="s">
        <v>471</v>
      </c>
      <c r="C271" s="51" t="s">
        <v>30</v>
      </c>
      <c r="D271" s="62">
        <v>213</v>
      </c>
      <c r="E271" s="62">
        <v>217</v>
      </c>
      <c r="F271" s="62">
        <v>430</v>
      </c>
      <c r="G271" s="76"/>
      <c r="H271" s="54">
        <f t="shared" si="7"/>
        <v>0</v>
      </c>
    </row>
    <row r="272" spans="1:8" ht="25.5" x14ac:dyDescent="0.25">
      <c r="A272" s="51" t="s">
        <v>472</v>
      </c>
      <c r="B272" s="52" t="s">
        <v>473</v>
      </c>
      <c r="C272" s="51" t="s">
        <v>30</v>
      </c>
      <c r="D272" s="62">
        <v>4056</v>
      </c>
      <c r="E272" s="62">
        <v>7828</v>
      </c>
      <c r="F272" s="62">
        <v>11884</v>
      </c>
      <c r="G272" s="76"/>
      <c r="H272" s="54">
        <f t="shared" si="7"/>
        <v>0</v>
      </c>
    </row>
    <row r="273" spans="1:8" ht="25.5" x14ac:dyDescent="0.25">
      <c r="A273" s="51" t="s">
        <v>474</v>
      </c>
      <c r="B273" s="52" t="s">
        <v>475</v>
      </c>
      <c r="C273" s="51" t="s">
        <v>30</v>
      </c>
      <c r="D273" s="62">
        <v>0</v>
      </c>
      <c r="E273" s="62">
        <v>0</v>
      </c>
      <c r="F273" s="62">
        <v>0</v>
      </c>
      <c r="G273" s="76"/>
      <c r="H273" s="54">
        <f t="shared" si="7"/>
        <v>0</v>
      </c>
    </row>
    <row r="274" spans="1:8" ht="25.5" x14ac:dyDescent="0.25">
      <c r="A274" s="51" t="s">
        <v>476</v>
      </c>
      <c r="B274" s="71" t="s">
        <v>477</v>
      </c>
      <c r="C274" s="51" t="s">
        <v>30</v>
      </c>
      <c r="D274" s="62">
        <v>0</v>
      </c>
      <c r="E274" s="62">
        <v>0</v>
      </c>
      <c r="F274" s="62">
        <v>0</v>
      </c>
      <c r="G274" s="76"/>
      <c r="H274" s="54">
        <f t="shared" si="7"/>
        <v>0</v>
      </c>
    </row>
    <row r="275" spans="1:8" ht="25.5" x14ac:dyDescent="0.25">
      <c r="A275" s="51" t="s">
        <v>478</v>
      </c>
      <c r="B275" s="71" t="s">
        <v>479</v>
      </c>
      <c r="C275" s="51" t="s">
        <v>30</v>
      </c>
      <c r="D275" s="62">
        <v>1</v>
      </c>
      <c r="E275" s="62">
        <v>0</v>
      </c>
      <c r="F275" s="62">
        <v>1</v>
      </c>
      <c r="G275" s="76"/>
      <c r="H275" s="54">
        <f t="shared" si="7"/>
        <v>0</v>
      </c>
    </row>
    <row r="276" spans="1:8" ht="25.5" x14ac:dyDescent="0.25">
      <c r="A276" s="51" t="s">
        <v>480</v>
      </c>
      <c r="B276" s="52" t="s">
        <v>481</v>
      </c>
      <c r="C276" s="51" t="s">
        <v>30</v>
      </c>
      <c r="D276" s="62">
        <v>0</v>
      </c>
      <c r="E276" s="62">
        <v>0</v>
      </c>
      <c r="F276" s="62">
        <v>0</v>
      </c>
      <c r="G276" s="76"/>
      <c r="H276" s="54">
        <f t="shared" si="7"/>
        <v>0</v>
      </c>
    </row>
    <row r="277" spans="1:8" ht="25.5" x14ac:dyDescent="0.25">
      <c r="A277" s="51" t="s">
        <v>482</v>
      </c>
      <c r="B277" s="52" t="s">
        <v>483</v>
      </c>
      <c r="C277" s="51" t="s">
        <v>30</v>
      </c>
      <c r="D277" s="62">
        <v>0</v>
      </c>
      <c r="E277" s="62">
        <v>0</v>
      </c>
      <c r="F277" s="62">
        <v>0</v>
      </c>
      <c r="G277" s="76"/>
      <c r="H277" s="54">
        <f t="shared" si="7"/>
        <v>0</v>
      </c>
    </row>
    <row r="278" spans="1:8" ht="25.5" x14ac:dyDescent="0.25">
      <c r="A278" s="51" t="s">
        <v>484</v>
      </c>
      <c r="B278" s="71" t="s">
        <v>485</v>
      </c>
      <c r="C278" s="51" t="s">
        <v>30</v>
      </c>
      <c r="D278" s="62">
        <v>0</v>
      </c>
      <c r="E278" s="62">
        <v>0</v>
      </c>
      <c r="F278" s="62">
        <v>0</v>
      </c>
      <c r="G278" s="76"/>
      <c r="H278" s="54">
        <f t="shared" si="7"/>
        <v>0</v>
      </c>
    </row>
    <row r="279" spans="1:8" ht="25.5" x14ac:dyDescent="0.25">
      <c r="A279" s="51" t="s">
        <v>486</v>
      </c>
      <c r="B279" s="71" t="s">
        <v>487</v>
      </c>
      <c r="C279" s="51" t="s">
        <v>30</v>
      </c>
      <c r="D279" s="62">
        <v>1</v>
      </c>
      <c r="E279" s="62">
        <v>0</v>
      </c>
      <c r="F279" s="62">
        <v>1</v>
      </c>
      <c r="G279" s="76"/>
      <c r="H279" s="54">
        <f t="shared" si="7"/>
        <v>0</v>
      </c>
    </row>
    <row r="280" spans="1:8" ht="25.5" x14ac:dyDescent="0.25">
      <c r="A280" s="51" t="s">
        <v>488</v>
      </c>
      <c r="B280" s="52" t="s">
        <v>489</v>
      </c>
      <c r="C280" s="51" t="s">
        <v>30</v>
      </c>
      <c r="D280" s="62">
        <v>0</v>
      </c>
      <c r="E280" s="62">
        <v>0</v>
      </c>
      <c r="F280" s="62">
        <v>0</v>
      </c>
      <c r="G280" s="76"/>
      <c r="H280" s="54">
        <f t="shared" si="7"/>
        <v>0</v>
      </c>
    </row>
    <row r="281" spans="1:8" ht="25.5" x14ac:dyDescent="0.25">
      <c r="A281" s="51" t="s">
        <v>490</v>
      </c>
      <c r="B281" s="52" t="s">
        <v>491</v>
      </c>
      <c r="C281" s="51" t="s">
        <v>30</v>
      </c>
      <c r="D281" s="62">
        <v>187377</v>
      </c>
      <c r="E281" s="62">
        <v>105924</v>
      </c>
      <c r="F281" s="62">
        <v>293301</v>
      </c>
      <c r="G281" s="76"/>
      <c r="H281" s="54">
        <f t="shared" si="7"/>
        <v>0</v>
      </c>
    </row>
    <row r="282" spans="1:8" ht="25.5" x14ac:dyDescent="0.25">
      <c r="A282" s="51" t="s">
        <v>492</v>
      </c>
      <c r="B282" s="52" t="s">
        <v>493</v>
      </c>
      <c r="C282" s="51" t="s">
        <v>30</v>
      </c>
      <c r="D282" s="62">
        <v>0</v>
      </c>
      <c r="E282" s="62">
        <v>5575</v>
      </c>
      <c r="F282" s="62">
        <v>5575</v>
      </c>
      <c r="G282" s="76"/>
      <c r="H282" s="54">
        <f t="shared" si="7"/>
        <v>0</v>
      </c>
    </row>
    <row r="283" spans="1:8" ht="25.5" x14ac:dyDescent="0.25">
      <c r="A283" s="51" t="s">
        <v>494</v>
      </c>
      <c r="B283" s="52" t="s">
        <v>495</v>
      </c>
      <c r="C283" s="51" t="s">
        <v>30</v>
      </c>
      <c r="D283" s="62">
        <v>0</v>
      </c>
      <c r="E283" s="62">
        <v>0</v>
      </c>
      <c r="F283" s="62">
        <v>0</v>
      </c>
      <c r="G283" s="76"/>
      <c r="H283" s="54">
        <f t="shared" si="7"/>
        <v>0</v>
      </c>
    </row>
    <row r="284" spans="1:8" ht="25.5" x14ac:dyDescent="0.25">
      <c r="A284" s="51" t="s">
        <v>496</v>
      </c>
      <c r="B284" s="52" t="s">
        <v>497</v>
      </c>
      <c r="C284" s="51" t="s">
        <v>30</v>
      </c>
      <c r="D284" s="62">
        <v>0</v>
      </c>
      <c r="E284" s="62">
        <v>0</v>
      </c>
      <c r="F284" s="62">
        <v>0</v>
      </c>
      <c r="G284" s="76"/>
      <c r="H284" s="54">
        <f t="shared" si="7"/>
        <v>0</v>
      </c>
    </row>
    <row r="285" spans="1:8" ht="25.5" x14ac:dyDescent="0.25">
      <c r="A285" s="51" t="s">
        <v>498</v>
      </c>
      <c r="B285" s="71" t="s">
        <v>499</v>
      </c>
      <c r="C285" s="51" t="s">
        <v>30</v>
      </c>
      <c r="D285" s="62">
        <v>8403</v>
      </c>
      <c r="E285" s="62">
        <v>3694</v>
      </c>
      <c r="F285" s="62">
        <v>12097</v>
      </c>
      <c r="G285" s="76"/>
      <c r="H285" s="54">
        <f t="shared" si="7"/>
        <v>0</v>
      </c>
    </row>
    <row r="286" spans="1:8" ht="38.25" x14ac:dyDescent="0.25">
      <c r="A286" s="51" t="s">
        <v>500</v>
      </c>
      <c r="B286" s="71" t="s">
        <v>501</v>
      </c>
      <c r="C286" s="51" t="s">
        <v>30</v>
      </c>
      <c r="D286" s="62">
        <v>894</v>
      </c>
      <c r="E286" s="62">
        <v>233</v>
      </c>
      <c r="F286" s="62">
        <v>1127</v>
      </c>
      <c r="G286" s="76"/>
      <c r="H286" s="54">
        <f t="shared" si="7"/>
        <v>0</v>
      </c>
    </row>
    <row r="287" spans="1:8" ht="25.5" x14ac:dyDescent="0.25">
      <c r="A287" s="51" t="s">
        <v>502</v>
      </c>
      <c r="B287" s="71" t="s">
        <v>503</v>
      </c>
      <c r="C287" s="51" t="s">
        <v>30</v>
      </c>
      <c r="D287" s="62">
        <v>0</v>
      </c>
      <c r="E287" s="62">
        <v>0</v>
      </c>
      <c r="F287" s="62">
        <v>0</v>
      </c>
      <c r="G287" s="76"/>
      <c r="H287" s="54">
        <f t="shared" si="7"/>
        <v>0</v>
      </c>
    </row>
    <row r="288" spans="1:8" ht="38.25" x14ac:dyDescent="0.25">
      <c r="A288" s="51" t="s">
        <v>504</v>
      </c>
      <c r="B288" s="71" t="s">
        <v>505</v>
      </c>
      <c r="C288" s="51" t="s">
        <v>30</v>
      </c>
      <c r="D288" s="62">
        <v>0</v>
      </c>
      <c r="E288" s="62">
        <v>0</v>
      </c>
      <c r="F288" s="62">
        <v>0</v>
      </c>
      <c r="G288" s="76"/>
      <c r="H288" s="54">
        <f t="shared" si="7"/>
        <v>0</v>
      </c>
    </row>
    <row r="289" spans="1:8" ht="25.5" x14ac:dyDescent="0.25">
      <c r="A289" s="51" t="s">
        <v>506</v>
      </c>
      <c r="B289" s="52" t="s">
        <v>507</v>
      </c>
      <c r="C289" s="51" t="s">
        <v>30</v>
      </c>
      <c r="D289" s="62">
        <v>0</v>
      </c>
      <c r="E289" s="62">
        <v>0</v>
      </c>
      <c r="F289" s="62">
        <v>0</v>
      </c>
      <c r="G289" s="76"/>
      <c r="H289" s="54">
        <f t="shared" si="7"/>
        <v>0</v>
      </c>
    </row>
    <row r="290" spans="1:8" ht="25.5" x14ac:dyDescent="0.25">
      <c r="A290" s="51" t="s">
        <v>508</v>
      </c>
      <c r="B290" s="52" t="s">
        <v>509</v>
      </c>
      <c r="C290" s="51" t="s">
        <v>30</v>
      </c>
      <c r="D290" s="62">
        <v>0</v>
      </c>
      <c r="E290" s="62">
        <v>0</v>
      </c>
      <c r="F290" s="62">
        <v>0</v>
      </c>
      <c r="G290" s="76"/>
      <c r="H290" s="54">
        <f t="shared" si="7"/>
        <v>0</v>
      </c>
    </row>
    <row r="291" spans="1:8" ht="25.5" x14ac:dyDescent="0.25">
      <c r="A291" s="51" t="s">
        <v>510</v>
      </c>
      <c r="B291" s="52" t="s">
        <v>511</v>
      </c>
      <c r="C291" s="51" t="s">
        <v>30</v>
      </c>
      <c r="D291" s="62">
        <v>0</v>
      </c>
      <c r="E291" s="62">
        <v>0</v>
      </c>
      <c r="F291" s="62">
        <v>0</v>
      </c>
      <c r="G291" s="76"/>
      <c r="H291" s="54">
        <f t="shared" si="7"/>
        <v>0</v>
      </c>
    </row>
    <row r="292" spans="1:8" ht="25.5" x14ac:dyDescent="0.25">
      <c r="A292" s="51" t="s">
        <v>512</v>
      </c>
      <c r="B292" s="52" t="s">
        <v>513</v>
      </c>
      <c r="C292" s="51" t="s">
        <v>30</v>
      </c>
      <c r="D292" s="62">
        <v>0</v>
      </c>
      <c r="E292" s="62">
        <v>0</v>
      </c>
      <c r="F292" s="62">
        <v>0</v>
      </c>
      <c r="G292" s="76"/>
      <c r="H292" s="54">
        <f t="shared" ref="H292:H355" si="8">+ROUND(F292*G292,2)</f>
        <v>0</v>
      </c>
    </row>
    <row r="293" spans="1:8" ht="25.5" x14ac:dyDescent="0.25">
      <c r="A293" s="51" t="s">
        <v>514</v>
      </c>
      <c r="B293" s="52" t="s">
        <v>515</v>
      </c>
      <c r="C293" s="51" t="s">
        <v>30</v>
      </c>
      <c r="D293" s="62">
        <v>0</v>
      </c>
      <c r="E293" s="62">
        <v>0</v>
      </c>
      <c r="F293" s="62">
        <v>0</v>
      </c>
      <c r="G293" s="76"/>
      <c r="H293" s="54">
        <f t="shared" si="8"/>
        <v>0</v>
      </c>
    </row>
    <row r="294" spans="1:8" ht="25.5" x14ac:dyDescent="0.25">
      <c r="A294" s="51" t="s">
        <v>516</v>
      </c>
      <c r="B294" s="52" t="s">
        <v>517</v>
      </c>
      <c r="C294" s="51" t="s">
        <v>30</v>
      </c>
      <c r="D294" s="62">
        <v>6415</v>
      </c>
      <c r="E294" s="62">
        <v>4373</v>
      </c>
      <c r="F294" s="62">
        <v>10788</v>
      </c>
      <c r="G294" s="76"/>
      <c r="H294" s="54">
        <f t="shared" si="8"/>
        <v>0</v>
      </c>
    </row>
    <row r="295" spans="1:8" ht="25.5" x14ac:dyDescent="0.25">
      <c r="A295" s="51" t="s">
        <v>518</v>
      </c>
      <c r="B295" s="52" t="s">
        <v>519</v>
      </c>
      <c r="C295" s="51" t="s">
        <v>30</v>
      </c>
      <c r="D295" s="62">
        <v>0</v>
      </c>
      <c r="E295" s="62">
        <v>230</v>
      </c>
      <c r="F295" s="62">
        <v>230</v>
      </c>
      <c r="G295" s="76"/>
      <c r="H295" s="54">
        <f t="shared" si="8"/>
        <v>0</v>
      </c>
    </row>
    <row r="296" spans="1:8" ht="25.5" x14ac:dyDescent="0.25">
      <c r="A296" s="51" t="s">
        <v>520</v>
      </c>
      <c r="B296" s="52" t="s">
        <v>521</v>
      </c>
      <c r="C296" s="51" t="s">
        <v>30</v>
      </c>
      <c r="D296" s="62">
        <v>0</v>
      </c>
      <c r="E296" s="62">
        <v>0</v>
      </c>
      <c r="F296" s="62">
        <v>0</v>
      </c>
      <c r="G296" s="76"/>
      <c r="H296" s="54">
        <f t="shared" si="8"/>
        <v>0</v>
      </c>
    </row>
    <row r="297" spans="1:8" ht="25.5" x14ac:dyDescent="0.25">
      <c r="A297" s="51" t="s">
        <v>522</v>
      </c>
      <c r="B297" s="52" t="s">
        <v>523</v>
      </c>
      <c r="C297" s="51" t="s">
        <v>30</v>
      </c>
      <c r="D297" s="62">
        <v>0</v>
      </c>
      <c r="E297" s="62">
        <v>0</v>
      </c>
      <c r="F297" s="62">
        <v>0</v>
      </c>
      <c r="G297" s="76"/>
      <c r="H297" s="54">
        <f t="shared" si="8"/>
        <v>0</v>
      </c>
    </row>
    <row r="298" spans="1:8" ht="25.5" x14ac:dyDescent="0.25">
      <c r="A298" s="51" t="s">
        <v>524</v>
      </c>
      <c r="B298" s="71" t="s">
        <v>525</v>
      </c>
      <c r="C298" s="51" t="s">
        <v>30</v>
      </c>
      <c r="D298" s="62">
        <v>329</v>
      </c>
      <c r="E298" s="62">
        <v>86</v>
      </c>
      <c r="F298" s="62">
        <v>415</v>
      </c>
      <c r="G298" s="76"/>
      <c r="H298" s="54">
        <f t="shared" si="8"/>
        <v>0</v>
      </c>
    </row>
    <row r="299" spans="1:8" ht="38.25" x14ac:dyDescent="0.25">
      <c r="A299" s="51" t="s">
        <v>526</v>
      </c>
      <c r="B299" s="71" t="s">
        <v>527</v>
      </c>
      <c r="C299" s="51" t="s">
        <v>30</v>
      </c>
      <c r="D299" s="62">
        <v>89</v>
      </c>
      <c r="E299" s="62">
        <v>23</v>
      </c>
      <c r="F299" s="62">
        <v>112</v>
      </c>
      <c r="G299" s="76"/>
      <c r="H299" s="54">
        <f t="shared" si="8"/>
        <v>0</v>
      </c>
    </row>
    <row r="300" spans="1:8" ht="25.5" x14ac:dyDescent="0.25">
      <c r="A300" s="51" t="s">
        <v>528</v>
      </c>
      <c r="B300" s="71" t="s">
        <v>529</v>
      </c>
      <c r="C300" s="51" t="s">
        <v>30</v>
      </c>
      <c r="D300" s="62">
        <v>0</v>
      </c>
      <c r="E300" s="62">
        <v>0</v>
      </c>
      <c r="F300" s="62">
        <v>0</v>
      </c>
      <c r="G300" s="76"/>
      <c r="H300" s="54">
        <f t="shared" si="8"/>
        <v>0</v>
      </c>
    </row>
    <row r="301" spans="1:8" ht="38.25" x14ac:dyDescent="0.25">
      <c r="A301" s="51" t="s">
        <v>530</v>
      </c>
      <c r="B301" s="71" t="s">
        <v>531</v>
      </c>
      <c r="C301" s="51" t="s">
        <v>30</v>
      </c>
      <c r="D301" s="62">
        <v>0</v>
      </c>
      <c r="E301" s="62">
        <v>0</v>
      </c>
      <c r="F301" s="62">
        <v>0</v>
      </c>
      <c r="G301" s="76"/>
      <c r="H301" s="54">
        <f t="shared" si="8"/>
        <v>0</v>
      </c>
    </row>
    <row r="302" spans="1:8" ht="25.5" x14ac:dyDescent="0.25">
      <c r="A302" s="51" t="s">
        <v>532</v>
      </c>
      <c r="B302" s="52" t="s">
        <v>533</v>
      </c>
      <c r="C302" s="51" t="s">
        <v>30</v>
      </c>
      <c r="D302" s="62">
        <v>0</v>
      </c>
      <c r="E302" s="62">
        <v>0</v>
      </c>
      <c r="F302" s="62">
        <v>0</v>
      </c>
      <c r="G302" s="76"/>
      <c r="H302" s="54">
        <f t="shared" si="8"/>
        <v>0</v>
      </c>
    </row>
    <row r="303" spans="1:8" ht="25.5" x14ac:dyDescent="0.25">
      <c r="A303" s="51" t="s">
        <v>534</v>
      </c>
      <c r="B303" s="52" t="s">
        <v>535</v>
      </c>
      <c r="C303" s="51" t="s">
        <v>30</v>
      </c>
      <c r="D303" s="62">
        <v>0</v>
      </c>
      <c r="E303" s="62">
        <v>0</v>
      </c>
      <c r="F303" s="62">
        <v>0</v>
      </c>
      <c r="G303" s="76"/>
      <c r="H303" s="54">
        <f t="shared" si="8"/>
        <v>0</v>
      </c>
    </row>
    <row r="304" spans="1:8" ht="25.5" x14ac:dyDescent="0.25">
      <c r="A304" s="51" t="s">
        <v>536</v>
      </c>
      <c r="B304" s="52" t="s">
        <v>537</v>
      </c>
      <c r="C304" s="51" t="s">
        <v>30</v>
      </c>
      <c r="D304" s="62">
        <v>0</v>
      </c>
      <c r="E304" s="62">
        <v>0</v>
      </c>
      <c r="F304" s="62">
        <v>0</v>
      </c>
      <c r="G304" s="76"/>
      <c r="H304" s="54">
        <f t="shared" si="8"/>
        <v>0</v>
      </c>
    </row>
    <row r="305" spans="1:8" ht="25.5" x14ac:dyDescent="0.25">
      <c r="A305" s="51" t="s">
        <v>538</v>
      </c>
      <c r="B305" s="52" t="s">
        <v>539</v>
      </c>
      <c r="C305" s="51" t="s">
        <v>30</v>
      </c>
      <c r="D305" s="62">
        <v>0</v>
      </c>
      <c r="E305" s="62">
        <v>0</v>
      </c>
      <c r="F305" s="62">
        <v>0</v>
      </c>
      <c r="G305" s="76"/>
      <c r="H305" s="54">
        <f t="shared" si="8"/>
        <v>0</v>
      </c>
    </row>
    <row r="306" spans="1:8" ht="25.5" x14ac:dyDescent="0.25">
      <c r="A306" s="51" t="s">
        <v>540</v>
      </c>
      <c r="B306" s="52" t="s">
        <v>541</v>
      </c>
      <c r="C306" s="51" t="s">
        <v>30</v>
      </c>
      <c r="D306" s="62">
        <v>0</v>
      </c>
      <c r="E306" s="62">
        <v>0</v>
      </c>
      <c r="F306" s="62">
        <v>0</v>
      </c>
      <c r="G306" s="76"/>
      <c r="H306" s="54">
        <f t="shared" si="8"/>
        <v>0</v>
      </c>
    </row>
    <row r="307" spans="1:8" ht="25.5" x14ac:dyDescent="0.25">
      <c r="A307" s="51" t="s">
        <v>542</v>
      </c>
      <c r="B307" s="52" t="s">
        <v>543</v>
      </c>
      <c r="C307" s="51" t="s">
        <v>30</v>
      </c>
      <c r="D307" s="62">
        <v>1016</v>
      </c>
      <c r="E307" s="62">
        <v>712</v>
      </c>
      <c r="F307" s="62">
        <v>1728</v>
      </c>
      <c r="G307" s="76"/>
      <c r="H307" s="54">
        <f t="shared" si="8"/>
        <v>0</v>
      </c>
    </row>
    <row r="308" spans="1:8" ht="25.5" x14ac:dyDescent="0.25">
      <c r="A308" s="51" t="s">
        <v>544</v>
      </c>
      <c r="B308" s="52" t="s">
        <v>545</v>
      </c>
      <c r="C308" s="51" t="s">
        <v>30</v>
      </c>
      <c r="D308" s="62">
        <v>0</v>
      </c>
      <c r="E308" s="62">
        <v>37</v>
      </c>
      <c r="F308" s="62">
        <v>37</v>
      </c>
      <c r="G308" s="76"/>
      <c r="H308" s="54">
        <f t="shared" si="8"/>
        <v>0</v>
      </c>
    </row>
    <row r="309" spans="1:8" ht="25.5" x14ac:dyDescent="0.25">
      <c r="A309" s="51" t="s">
        <v>546</v>
      </c>
      <c r="B309" s="52" t="s">
        <v>547</v>
      </c>
      <c r="C309" s="51" t="s">
        <v>30</v>
      </c>
      <c r="D309" s="62">
        <v>0</v>
      </c>
      <c r="E309" s="62">
        <v>0</v>
      </c>
      <c r="F309" s="62">
        <v>0</v>
      </c>
      <c r="G309" s="76"/>
      <c r="H309" s="54">
        <f t="shared" si="8"/>
        <v>0</v>
      </c>
    </row>
    <row r="310" spans="1:8" ht="25.5" x14ac:dyDescent="0.25">
      <c r="A310" s="51" t="s">
        <v>548</v>
      </c>
      <c r="B310" s="71" t="s">
        <v>549</v>
      </c>
      <c r="C310" s="51" t="s">
        <v>30</v>
      </c>
      <c r="D310" s="62">
        <v>23</v>
      </c>
      <c r="E310" s="62">
        <v>61</v>
      </c>
      <c r="F310" s="62">
        <v>84</v>
      </c>
      <c r="G310" s="76"/>
      <c r="H310" s="54">
        <f t="shared" si="8"/>
        <v>0</v>
      </c>
    </row>
    <row r="311" spans="1:8" ht="25.5" x14ac:dyDescent="0.25">
      <c r="A311" s="51" t="s">
        <v>550</v>
      </c>
      <c r="B311" s="71" t="s">
        <v>551</v>
      </c>
      <c r="C311" s="51" t="s">
        <v>30</v>
      </c>
      <c r="D311" s="62">
        <v>0</v>
      </c>
      <c r="E311" s="62">
        <v>0</v>
      </c>
      <c r="F311" s="62">
        <v>0</v>
      </c>
      <c r="G311" s="76"/>
      <c r="H311" s="54">
        <f t="shared" si="8"/>
        <v>0</v>
      </c>
    </row>
    <row r="312" spans="1:8" ht="38.25" x14ac:dyDescent="0.25">
      <c r="A312" s="51" t="s">
        <v>552</v>
      </c>
      <c r="B312" s="71" t="s">
        <v>553</v>
      </c>
      <c r="C312" s="51" t="s">
        <v>30</v>
      </c>
      <c r="D312" s="62">
        <v>0</v>
      </c>
      <c r="E312" s="62">
        <v>0</v>
      </c>
      <c r="F312" s="62">
        <v>0</v>
      </c>
      <c r="G312" s="76"/>
      <c r="H312" s="54">
        <f t="shared" si="8"/>
        <v>0</v>
      </c>
    </row>
    <row r="313" spans="1:8" ht="25.5" x14ac:dyDescent="0.25">
      <c r="A313" s="51" t="s">
        <v>554</v>
      </c>
      <c r="B313" s="52" t="s">
        <v>555</v>
      </c>
      <c r="C313" s="51" t="s">
        <v>30</v>
      </c>
      <c r="D313" s="62">
        <v>0</v>
      </c>
      <c r="E313" s="62">
        <v>0</v>
      </c>
      <c r="F313" s="62">
        <v>0</v>
      </c>
      <c r="G313" s="76"/>
      <c r="H313" s="54">
        <f t="shared" si="8"/>
        <v>0</v>
      </c>
    </row>
    <row r="314" spans="1:8" ht="25.5" x14ac:dyDescent="0.25">
      <c r="A314" s="51" t="s">
        <v>556</v>
      </c>
      <c r="B314" s="52" t="s">
        <v>557</v>
      </c>
      <c r="C314" s="51" t="s">
        <v>30</v>
      </c>
      <c r="D314" s="62">
        <v>86</v>
      </c>
      <c r="E314" s="62">
        <v>17</v>
      </c>
      <c r="F314" s="62">
        <v>103</v>
      </c>
      <c r="G314" s="76"/>
      <c r="H314" s="54">
        <f t="shared" si="8"/>
        <v>0</v>
      </c>
    </row>
    <row r="315" spans="1:8" ht="25.5" x14ac:dyDescent="0.25">
      <c r="A315" s="51" t="s">
        <v>558</v>
      </c>
      <c r="B315" s="52" t="s">
        <v>559</v>
      </c>
      <c r="C315" s="51" t="s">
        <v>30</v>
      </c>
      <c r="D315" s="62">
        <v>0</v>
      </c>
      <c r="E315" s="62">
        <v>9</v>
      </c>
      <c r="F315" s="62">
        <v>9</v>
      </c>
      <c r="G315" s="76"/>
      <c r="H315" s="54">
        <f t="shared" si="8"/>
        <v>0</v>
      </c>
    </row>
    <row r="316" spans="1:8" ht="25.5" x14ac:dyDescent="0.25">
      <c r="A316" s="51" t="s">
        <v>560</v>
      </c>
      <c r="B316" s="52" t="s">
        <v>561</v>
      </c>
      <c r="C316" s="51" t="s">
        <v>30</v>
      </c>
      <c r="D316" s="62">
        <v>0</v>
      </c>
      <c r="E316" s="62">
        <v>0</v>
      </c>
      <c r="F316" s="62">
        <v>0</v>
      </c>
      <c r="G316" s="76"/>
      <c r="H316" s="54">
        <f t="shared" si="8"/>
        <v>0</v>
      </c>
    </row>
    <row r="317" spans="1:8" ht="25.5" x14ac:dyDescent="0.25">
      <c r="A317" s="51" t="s">
        <v>562</v>
      </c>
      <c r="B317" s="71" t="s">
        <v>563</v>
      </c>
      <c r="C317" s="51" t="s">
        <v>30</v>
      </c>
      <c r="D317" s="62">
        <v>2</v>
      </c>
      <c r="E317" s="62">
        <v>8</v>
      </c>
      <c r="F317" s="62">
        <v>10</v>
      </c>
      <c r="G317" s="76"/>
      <c r="H317" s="54">
        <f t="shared" si="8"/>
        <v>0</v>
      </c>
    </row>
    <row r="318" spans="1:8" ht="25.5" x14ac:dyDescent="0.25">
      <c r="A318" s="51" t="s">
        <v>564</v>
      </c>
      <c r="B318" s="71" t="s">
        <v>565</v>
      </c>
      <c r="C318" s="51" t="s">
        <v>30</v>
      </c>
      <c r="D318" s="62">
        <v>0</v>
      </c>
      <c r="E318" s="62">
        <v>0</v>
      </c>
      <c r="F318" s="62">
        <v>0</v>
      </c>
      <c r="G318" s="76"/>
      <c r="H318" s="54">
        <f t="shared" si="8"/>
        <v>0</v>
      </c>
    </row>
    <row r="319" spans="1:8" ht="25.5" x14ac:dyDescent="0.25">
      <c r="A319" s="51" t="s">
        <v>566</v>
      </c>
      <c r="B319" s="52" t="s">
        <v>567</v>
      </c>
      <c r="C319" s="51" t="s">
        <v>30</v>
      </c>
      <c r="D319" s="62">
        <v>7</v>
      </c>
      <c r="E319" s="62">
        <v>0</v>
      </c>
      <c r="F319" s="62">
        <v>7</v>
      </c>
      <c r="G319" s="76"/>
      <c r="H319" s="54">
        <f t="shared" si="8"/>
        <v>0</v>
      </c>
    </row>
    <row r="320" spans="1:8" ht="25.5" x14ac:dyDescent="0.25">
      <c r="A320" s="51" t="s">
        <v>568</v>
      </c>
      <c r="B320" s="52" t="s">
        <v>569</v>
      </c>
      <c r="C320" s="51" t="s">
        <v>30</v>
      </c>
      <c r="D320" s="62">
        <v>0</v>
      </c>
      <c r="E320" s="62">
        <v>0</v>
      </c>
      <c r="F320" s="62">
        <v>0</v>
      </c>
      <c r="G320" s="76"/>
      <c r="H320" s="54">
        <f t="shared" si="8"/>
        <v>0</v>
      </c>
    </row>
    <row r="321" spans="1:8" ht="25.5" x14ac:dyDescent="0.25">
      <c r="A321" s="51" t="s">
        <v>570</v>
      </c>
      <c r="B321" s="71" t="s">
        <v>571</v>
      </c>
      <c r="C321" s="51" t="s">
        <v>30</v>
      </c>
      <c r="D321" s="62">
        <v>0</v>
      </c>
      <c r="E321" s="62">
        <v>23</v>
      </c>
      <c r="F321" s="62">
        <v>23</v>
      </c>
      <c r="G321" s="76"/>
      <c r="H321" s="54">
        <f t="shared" si="8"/>
        <v>0</v>
      </c>
    </row>
    <row r="322" spans="1:8" ht="25.5" x14ac:dyDescent="0.25">
      <c r="A322" s="51" t="s">
        <v>572</v>
      </c>
      <c r="B322" s="71" t="s">
        <v>573</v>
      </c>
      <c r="C322" s="51" t="s">
        <v>30</v>
      </c>
      <c r="D322" s="62">
        <v>0</v>
      </c>
      <c r="E322" s="62">
        <v>0</v>
      </c>
      <c r="F322" s="62">
        <v>0</v>
      </c>
      <c r="G322" s="76"/>
      <c r="H322" s="54">
        <f t="shared" si="8"/>
        <v>0</v>
      </c>
    </row>
    <row r="323" spans="1:8" x14ac:dyDescent="0.25">
      <c r="A323" s="51" t="s">
        <v>574</v>
      </c>
      <c r="B323" s="52" t="s">
        <v>575</v>
      </c>
      <c r="C323" s="51" t="s">
        <v>30</v>
      </c>
      <c r="D323" s="62">
        <v>77</v>
      </c>
      <c r="E323" s="62">
        <v>59</v>
      </c>
      <c r="F323" s="62">
        <v>136</v>
      </c>
      <c r="G323" s="76"/>
      <c r="H323" s="54">
        <f t="shared" si="8"/>
        <v>0</v>
      </c>
    </row>
    <row r="324" spans="1:8" ht="25.5" x14ac:dyDescent="0.25">
      <c r="A324" s="51" t="s">
        <v>576</v>
      </c>
      <c r="B324" s="52" t="s">
        <v>577</v>
      </c>
      <c r="C324" s="51" t="s">
        <v>30</v>
      </c>
      <c r="D324" s="62">
        <v>0</v>
      </c>
      <c r="E324" s="62">
        <v>0</v>
      </c>
      <c r="F324" s="62">
        <v>0</v>
      </c>
      <c r="G324" s="76"/>
      <c r="H324" s="54">
        <f t="shared" si="8"/>
        <v>0</v>
      </c>
    </row>
    <row r="325" spans="1:8" ht="25.5" x14ac:dyDescent="0.25">
      <c r="A325" s="51" t="s">
        <v>578</v>
      </c>
      <c r="B325" s="52" t="s">
        <v>579</v>
      </c>
      <c r="C325" s="51" t="s">
        <v>30</v>
      </c>
      <c r="D325" s="62">
        <v>0</v>
      </c>
      <c r="E325" s="62">
        <v>0</v>
      </c>
      <c r="F325" s="62">
        <v>0</v>
      </c>
      <c r="G325" s="76"/>
      <c r="H325" s="54">
        <f t="shared" si="8"/>
        <v>0</v>
      </c>
    </row>
    <row r="326" spans="1:8" ht="25.5" x14ac:dyDescent="0.25">
      <c r="A326" s="51" t="s">
        <v>580</v>
      </c>
      <c r="B326" s="71" t="s">
        <v>581</v>
      </c>
      <c r="C326" s="51" t="s">
        <v>30</v>
      </c>
      <c r="D326" s="62">
        <v>0</v>
      </c>
      <c r="E326" s="62">
        <v>0</v>
      </c>
      <c r="F326" s="62">
        <v>0</v>
      </c>
      <c r="G326" s="76"/>
      <c r="H326" s="54">
        <f t="shared" si="8"/>
        <v>0</v>
      </c>
    </row>
    <row r="327" spans="1:8" ht="25.5" x14ac:dyDescent="0.25">
      <c r="A327" s="51" t="s">
        <v>582</v>
      </c>
      <c r="B327" s="71" t="s">
        <v>583</v>
      </c>
      <c r="C327" s="51" t="s">
        <v>30</v>
      </c>
      <c r="D327" s="62">
        <v>0</v>
      </c>
      <c r="E327" s="62">
        <v>0</v>
      </c>
      <c r="F327" s="62">
        <v>0</v>
      </c>
      <c r="G327" s="76"/>
      <c r="H327" s="54">
        <f t="shared" si="8"/>
        <v>0</v>
      </c>
    </row>
    <row r="328" spans="1:8" x14ac:dyDescent="0.25">
      <c r="A328" s="51" t="s">
        <v>584</v>
      </c>
      <c r="B328" s="52" t="s">
        <v>585</v>
      </c>
      <c r="C328" s="51" t="s">
        <v>30</v>
      </c>
      <c r="D328" s="62">
        <v>3</v>
      </c>
      <c r="E328" s="62">
        <v>4</v>
      </c>
      <c r="F328" s="62">
        <v>7</v>
      </c>
      <c r="G328" s="76"/>
      <c r="H328" s="54">
        <f t="shared" si="8"/>
        <v>0</v>
      </c>
    </row>
    <row r="329" spans="1:8" x14ac:dyDescent="0.25">
      <c r="A329" s="51" t="s">
        <v>586</v>
      </c>
      <c r="B329" s="52" t="s">
        <v>587</v>
      </c>
      <c r="C329" s="51" t="s">
        <v>30</v>
      </c>
      <c r="D329" s="62">
        <v>14</v>
      </c>
      <c r="E329" s="62">
        <v>5</v>
      </c>
      <c r="F329" s="62">
        <v>19</v>
      </c>
      <c r="G329" s="76"/>
      <c r="H329" s="54">
        <f t="shared" si="8"/>
        <v>0</v>
      </c>
    </row>
    <row r="330" spans="1:8" x14ac:dyDescent="0.25">
      <c r="A330" s="51" t="s">
        <v>588</v>
      </c>
      <c r="B330" s="52" t="s">
        <v>589</v>
      </c>
      <c r="C330" s="51" t="s">
        <v>30</v>
      </c>
      <c r="D330" s="62">
        <v>9</v>
      </c>
      <c r="E330" s="62">
        <v>3</v>
      </c>
      <c r="F330" s="62">
        <v>12</v>
      </c>
      <c r="G330" s="76"/>
      <c r="H330" s="54">
        <f t="shared" si="8"/>
        <v>0</v>
      </c>
    </row>
    <row r="331" spans="1:8" x14ac:dyDescent="0.25">
      <c r="A331" s="51" t="s">
        <v>590</v>
      </c>
      <c r="B331" s="52" t="s">
        <v>591</v>
      </c>
      <c r="C331" s="51" t="s">
        <v>30</v>
      </c>
      <c r="D331" s="62">
        <v>0</v>
      </c>
      <c r="E331" s="62">
        <v>0</v>
      </c>
      <c r="F331" s="62">
        <v>0</v>
      </c>
      <c r="G331" s="76"/>
      <c r="H331" s="54">
        <f t="shared" si="8"/>
        <v>0</v>
      </c>
    </row>
    <row r="332" spans="1:8" x14ac:dyDescent="0.25">
      <c r="A332" s="51" t="s">
        <v>592</v>
      </c>
      <c r="B332" s="52" t="s">
        <v>593</v>
      </c>
      <c r="C332" s="51" t="s">
        <v>30</v>
      </c>
      <c r="D332" s="62">
        <v>0</v>
      </c>
      <c r="E332" s="62">
        <v>0</v>
      </c>
      <c r="F332" s="62">
        <v>0</v>
      </c>
      <c r="G332" s="76"/>
      <c r="H332" s="54">
        <f t="shared" si="8"/>
        <v>0</v>
      </c>
    </row>
    <row r="333" spans="1:8" x14ac:dyDescent="0.25">
      <c r="A333" s="51" t="s">
        <v>594</v>
      </c>
      <c r="B333" s="52" t="s">
        <v>595</v>
      </c>
      <c r="C333" s="51" t="s">
        <v>30</v>
      </c>
      <c r="D333" s="62">
        <v>310</v>
      </c>
      <c r="E333" s="62">
        <v>120</v>
      </c>
      <c r="F333" s="62">
        <v>430</v>
      </c>
      <c r="G333" s="76"/>
      <c r="H333" s="54">
        <f t="shared" si="8"/>
        <v>0</v>
      </c>
    </row>
    <row r="334" spans="1:8" x14ac:dyDescent="0.25">
      <c r="A334" s="51" t="s">
        <v>596</v>
      </c>
      <c r="B334" s="52" t="s">
        <v>597</v>
      </c>
      <c r="C334" s="51" t="s">
        <v>30</v>
      </c>
      <c r="D334" s="62">
        <v>33</v>
      </c>
      <c r="E334" s="62">
        <v>5</v>
      </c>
      <c r="F334" s="62">
        <v>38</v>
      </c>
      <c r="G334" s="76"/>
      <c r="H334" s="54">
        <f t="shared" si="8"/>
        <v>0</v>
      </c>
    </row>
    <row r="335" spans="1:8" x14ac:dyDescent="0.25">
      <c r="A335" s="51" t="s">
        <v>598</v>
      </c>
      <c r="B335" s="52" t="s">
        <v>599</v>
      </c>
      <c r="C335" s="51" t="s">
        <v>30</v>
      </c>
      <c r="D335" s="62">
        <v>0</v>
      </c>
      <c r="E335" s="62">
        <v>0</v>
      </c>
      <c r="F335" s="62">
        <v>0</v>
      </c>
      <c r="G335" s="76"/>
      <c r="H335" s="54">
        <f t="shared" si="8"/>
        <v>0</v>
      </c>
    </row>
    <row r="336" spans="1:8" x14ac:dyDescent="0.25">
      <c r="A336" s="51" t="s">
        <v>600</v>
      </c>
      <c r="B336" s="52" t="s">
        <v>601</v>
      </c>
      <c r="C336" s="51" t="s">
        <v>30</v>
      </c>
      <c r="D336" s="62">
        <v>97</v>
      </c>
      <c r="E336" s="62">
        <v>88</v>
      </c>
      <c r="F336" s="62">
        <v>185</v>
      </c>
      <c r="G336" s="76"/>
      <c r="H336" s="54">
        <f t="shared" si="8"/>
        <v>0</v>
      </c>
    </row>
    <row r="337" spans="1:8" x14ac:dyDescent="0.25">
      <c r="A337" s="51" t="s">
        <v>602</v>
      </c>
      <c r="B337" s="52" t="s">
        <v>603</v>
      </c>
      <c r="C337" s="51" t="s">
        <v>30</v>
      </c>
      <c r="D337" s="62">
        <v>10</v>
      </c>
      <c r="E337" s="62">
        <v>3</v>
      </c>
      <c r="F337" s="62">
        <v>13</v>
      </c>
      <c r="G337" s="76"/>
      <c r="H337" s="54">
        <f t="shared" si="8"/>
        <v>0</v>
      </c>
    </row>
    <row r="338" spans="1:8" x14ac:dyDescent="0.25">
      <c r="A338" s="51" t="s">
        <v>604</v>
      </c>
      <c r="B338" s="52" t="s">
        <v>605</v>
      </c>
      <c r="C338" s="51" t="s">
        <v>30</v>
      </c>
      <c r="D338" s="62">
        <v>5</v>
      </c>
      <c r="E338" s="62">
        <v>2</v>
      </c>
      <c r="F338" s="62">
        <v>7</v>
      </c>
      <c r="G338" s="76"/>
      <c r="H338" s="54">
        <f t="shared" si="8"/>
        <v>0</v>
      </c>
    </row>
    <row r="339" spans="1:8" x14ac:dyDescent="0.25">
      <c r="A339" s="51" t="s">
        <v>606</v>
      </c>
      <c r="B339" s="52" t="s">
        <v>607</v>
      </c>
      <c r="C339" s="51" t="s">
        <v>30</v>
      </c>
      <c r="D339" s="62">
        <v>3</v>
      </c>
      <c r="E339" s="62">
        <v>2</v>
      </c>
      <c r="F339" s="62">
        <v>5</v>
      </c>
      <c r="G339" s="76"/>
      <c r="H339" s="54">
        <f t="shared" si="8"/>
        <v>0</v>
      </c>
    </row>
    <row r="340" spans="1:8" x14ac:dyDescent="0.25">
      <c r="A340" s="51" t="s">
        <v>608</v>
      </c>
      <c r="B340" s="52" t="s">
        <v>609</v>
      </c>
      <c r="C340" s="51" t="s">
        <v>30</v>
      </c>
      <c r="D340" s="62">
        <v>0</v>
      </c>
      <c r="E340" s="62">
        <v>0</v>
      </c>
      <c r="F340" s="62">
        <v>0</v>
      </c>
      <c r="G340" s="76"/>
      <c r="H340" s="54">
        <f t="shared" si="8"/>
        <v>0</v>
      </c>
    </row>
    <row r="341" spans="1:8" ht="25.5" x14ac:dyDescent="0.25">
      <c r="A341" s="51" t="s">
        <v>610</v>
      </c>
      <c r="B341" s="52" t="s">
        <v>611</v>
      </c>
      <c r="C341" s="51" t="s">
        <v>30</v>
      </c>
      <c r="D341" s="62">
        <v>3122</v>
      </c>
      <c r="E341" s="62">
        <v>8303</v>
      </c>
      <c r="F341" s="62">
        <v>11425</v>
      </c>
      <c r="G341" s="76"/>
      <c r="H341" s="54">
        <f t="shared" si="8"/>
        <v>0</v>
      </c>
    </row>
    <row r="342" spans="1:8" ht="25.5" x14ac:dyDescent="0.25">
      <c r="A342" s="51" t="s">
        <v>612</v>
      </c>
      <c r="B342" s="52" t="s">
        <v>613</v>
      </c>
      <c r="C342" s="51" t="s">
        <v>30</v>
      </c>
      <c r="D342" s="62">
        <v>58</v>
      </c>
      <c r="E342" s="62">
        <v>466</v>
      </c>
      <c r="F342" s="62">
        <v>524</v>
      </c>
      <c r="G342" s="76"/>
      <c r="H342" s="54">
        <f t="shared" si="8"/>
        <v>0</v>
      </c>
    </row>
    <row r="343" spans="1:8" ht="25.5" x14ac:dyDescent="0.25">
      <c r="A343" s="51" t="s">
        <v>614</v>
      </c>
      <c r="B343" s="52" t="s">
        <v>615</v>
      </c>
      <c r="C343" s="51" t="s">
        <v>30</v>
      </c>
      <c r="D343" s="62">
        <v>45</v>
      </c>
      <c r="E343" s="62">
        <v>102</v>
      </c>
      <c r="F343" s="62">
        <v>147</v>
      </c>
      <c r="G343" s="76"/>
      <c r="H343" s="54">
        <f t="shared" si="8"/>
        <v>0</v>
      </c>
    </row>
    <row r="344" spans="1:8" ht="25.5" x14ac:dyDescent="0.25">
      <c r="A344" s="51" t="s">
        <v>616</v>
      </c>
      <c r="B344" s="52" t="s">
        <v>617</v>
      </c>
      <c r="C344" s="51" t="s">
        <v>30</v>
      </c>
      <c r="D344" s="62">
        <v>10</v>
      </c>
      <c r="E344" s="62">
        <v>12</v>
      </c>
      <c r="F344" s="62">
        <v>22</v>
      </c>
      <c r="G344" s="76"/>
      <c r="H344" s="54">
        <f t="shared" si="8"/>
        <v>0</v>
      </c>
    </row>
    <row r="345" spans="1:8" x14ac:dyDescent="0.25">
      <c r="A345" s="51" t="s">
        <v>618</v>
      </c>
      <c r="B345" s="52" t="s">
        <v>619</v>
      </c>
      <c r="C345" s="51" t="s">
        <v>30</v>
      </c>
      <c r="D345" s="62">
        <v>122</v>
      </c>
      <c r="E345" s="62">
        <v>2</v>
      </c>
      <c r="F345" s="62">
        <v>124</v>
      </c>
      <c r="G345" s="76"/>
      <c r="H345" s="54">
        <f t="shared" si="8"/>
        <v>0</v>
      </c>
    </row>
    <row r="346" spans="1:8" x14ac:dyDescent="0.25">
      <c r="A346" s="51" t="s">
        <v>620</v>
      </c>
      <c r="B346" s="52" t="s">
        <v>621</v>
      </c>
      <c r="C346" s="51" t="s">
        <v>30</v>
      </c>
      <c r="D346" s="62">
        <v>61</v>
      </c>
      <c r="E346" s="62">
        <v>1</v>
      </c>
      <c r="F346" s="62">
        <v>62</v>
      </c>
      <c r="G346" s="76"/>
      <c r="H346" s="54">
        <f t="shared" si="8"/>
        <v>0</v>
      </c>
    </row>
    <row r="347" spans="1:8" x14ac:dyDescent="0.25">
      <c r="A347" s="51" t="s">
        <v>622</v>
      </c>
      <c r="B347" s="52" t="s">
        <v>623</v>
      </c>
      <c r="C347" s="51" t="s">
        <v>30</v>
      </c>
      <c r="D347" s="62">
        <v>61</v>
      </c>
      <c r="E347" s="62">
        <v>1</v>
      </c>
      <c r="F347" s="62">
        <v>62</v>
      </c>
      <c r="G347" s="76"/>
      <c r="H347" s="54">
        <f t="shared" si="8"/>
        <v>0</v>
      </c>
    </row>
    <row r="348" spans="1:8" ht="25.5" x14ac:dyDescent="0.25">
      <c r="A348" s="51" t="s">
        <v>624</v>
      </c>
      <c r="B348" s="52" t="s">
        <v>625</v>
      </c>
      <c r="C348" s="51" t="s">
        <v>30</v>
      </c>
      <c r="D348" s="62">
        <v>4872</v>
      </c>
      <c r="E348" s="62">
        <v>2320</v>
      </c>
      <c r="F348" s="62">
        <v>7192</v>
      </c>
      <c r="G348" s="76"/>
      <c r="H348" s="54">
        <f t="shared" si="8"/>
        <v>0</v>
      </c>
    </row>
    <row r="349" spans="1:8" ht="38.25" x14ac:dyDescent="0.25">
      <c r="A349" s="51" t="s">
        <v>626</v>
      </c>
      <c r="B349" s="52" t="s">
        <v>627</v>
      </c>
      <c r="C349" s="51" t="s">
        <v>30</v>
      </c>
      <c r="D349" s="62">
        <v>4874</v>
      </c>
      <c r="E349" s="62">
        <v>2320</v>
      </c>
      <c r="F349" s="62">
        <v>7194</v>
      </c>
      <c r="G349" s="76"/>
      <c r="H349" s="54">
        <f t="shared" si="8"/>
        <v>0</v>
      </c>
    </row>
    <row r="350" spans="1:8" x14ac:dyDescent="0.25">
      <c r="A350" s="51" t="s">
        <v>628</v>
      </c>
      <c r="B350" s="52" t="s">
        <v>629</v>
      </c>
      <c r="C350" s="51" t="s">
        <v>30</v>
      </c>
      <c r="D350" s="62">
        <v>720</v>
      </c>
      <c r="E350" s="62">
        <v>656</v>
      </c>
      <c r="F350" s="62">
        <v>1376</v>
      </c>
      <c r="G350" s="76"/>
      <c r="H350" s="54">
        <f t="shared" si="8"/>
        <v>0</v>
      </c>
    </row>
    <row r="351" spans="1:8" x14ac:dyDescent="0.25">
      <c r="A351" s="51" t="s">
        <v>630</v>
      </c>
      <c r="B351" s="52" t="s">
        <v>631</v>
      </c>
      <c r="C351" s="51" t="s">
        <v>30</v>
      </c>
      <c r="D351" s="62">
        <v>71460</v>
      </c>
      <c r="E351" s="62">
        <v>64448</v>
      </c>
      <c r="F351" s="62">
        <v>135908</v>
      </c>
      <c r="G351" s="76"/>
      <c r="H351" s="54">
        <f t="shared" si="8"/>
        <v>0</v>
      </c>
    </row>
    <row r="352" spans="1:8" ht="25.5" x14ac:dyDescent="0.25">
      <c r="A352" s="51" t="s">
        <v>632</v>
      </c>
      <c r="B352" s="71" t="s">
        <v>633</v>
      </c>
      <c r="C352" s="51" t="s">
        <v>30</v>
      </c>
      <c r="D352" s="62">
        <v>2</v>
      </c>
      <c r="E352" s="62">
        <v>20</v>
      </c>
      <c r="F352" s="62">
        <v>22</v>
      </c>
      <c r="G352" s="76"/>
      <c r="H352" s="54">
        <f t="shared" si="8"/>
        <v>0</v>
      </c>
    </row>
    <row r="353" spans="1:8" ht="25.5" x14ac:dyDescent="0.25">
      <c r="A353" s="51" t="s">
        <v>634</v>
      </c>
      <c r="B353" s="52" t="s">
        <v>635</v>
      </c>
      <c r="C353" s="51" t="s">
        <v>30</v>
      </c>
      <c r="D353" s="62">
        <v>122</v>
      </c>
      <c r="E353" s="62">
        <v>2</v>
      </c>
      <c r="F353" s="62">
        <v>124</v>
      </c>
      <c r="G353" s="76"/>
      <c r="H353" s="54">
        <f t="shared" si="8"/>
        <v>0</v>
      </c>
    </row>
    <row r="354" spans="1:8" ht="25.5" x14ac:dyDescent="0.25">
      <c r="A354" s="51" t="s">
        <v>636</v>
      </c>
      <c r="B354" s="52" t="s">
        <v>637</v>
      </c>
      <c r="C354" s="51" t="s">
        <v>30</v>
      </c>
      <c r="D354" s="62">
        <v>2</v>
      </c>
      <c r="E354" s="62">
        <v>2</v>
      </c>
      <c r="F354" s="62">
        <v>4</v>
      </c>
      <c r="G354" s="76"/>
      <c r="H354" s="54">
        <f t="shared" si="8"/>
        <v>0</v>
      </c>
    </row>
    <row r="355" spans="1:8" ht="25.5" x14ac:dyDescent="0.25">
      <c r="A355" s="51" t="s">
        <v>638</v>
      </c>
      <c r="B355" s="52" t="s">
        <v>639</v>
      </c>
      <c r="C355" s="51" t="s">
        <v>30</v>
      </c>
      <c r="D355" s="62">
        <v>2</v>
      </c>
      <c r="E355" s="62">
        <v>2</v>
      </c>
      <c r="F355" s="62">
        <v>4</v>
      </c>
      <c r="G355" s="76"/>
      <c r="H355" s="54">
        <f t="shared" si="8"/>
        <v>0</v>
      </c>
    </row>
    <row r="356" spans="1:8" ht="25.5" x14ac:dyDescent="0.25">
      <c r="A356" s="51" t="s">
        <v>640</v>
      </c>
      <c r="B356" s="52" t="s">
        <v>641</v>
      </c>
      <c r="C356" s="51" t="s">
        <v>30</v>
      </c>
      <c r="D356" s="62">
        <v>0</v>
      </c>
      <c r="E356" s="62">
        <v>0</v>
      </c>
      <c r="F356" s="62">
        <v>0</v>
      </c>
      <c r="G356" s="76"/>
      <c r="H356" s="54">
        <f t="shared" ref="H356:H419" si="9">+ROUND(F356*G356,2)</f>
        <v>0</v>
      </c>
    </row>
    <row r="357" spans="1:8" ht="25.5" x14ac:dyDescent="0.25">
      <c r="A357" s="51" t="s">
        <v>642</v>
      </c>
      <c r="B357" s="52" t="s">
        <v>643</v>
      </c>
      <c r="C357" s="51" t="s">
        <v>30</v>
      </c>
      <c r="D357" s="62">
        <v>0</v>
      </c>
      <c r="E357" s="62">
        <v>0</v>
      </c>
      <c r="F357" s="62">
        <v>0</v>
      </c>
      <c r="G357" s="76"/>
      <c r="H357" s="54">
        <f t="shared" si="9"/>
        <v>0</v>
      </c>
    </row>
    <row r="358" spans="1:8" ht="25.5" x14ac:dyDescent="0.25">
      <c r="A358" s="51" t="s">
        <v>644</v>
      </c>
      <c r="B358" s="52" t="s">
        <v>645</v>
      </c>
      <c r="C358" s="51" t="s">
        <v>30</v>
      </c>
      <c r="D358" s="62">
        <v>125</v>
      </c>
      <c r="E358" s="62">
        <v>3</v>
      </c>
      <c r="F358" s="62">
        <v>128</v>
      </c>
      <c r="G358" s="76"/>
      <c r="H358" s="54">
        <f t="shared" si="9"/>
        <v>0</v>
      </c>
    </row>
    <row r="359" spans="1:8" ht="25.5" x14ac:dyDescent="0.25">
      <c r="A359" s="51" t="s">
        <v>646</v>
      </c>
      <c r="B359" s="52" t="s">
        <v>647</v>
      </c>
      <c r="C359" s="51" t="s">
        <v>30</v>
      </c>
      <c r="D359" s="62">
        <v>125</v>
      </c>
      <c r="E359" s="62">
        <v>3</v>
      </c>
      <c r="F359" s="62">
        <v>128</v>
      </c>
      <c r="G359" s="76"/>
      <c r="H359" s="54">
        <f t="shared" si="9"/>
        <v>0</v>
      </c>
    </row>
    <row r="360" spans="1:8" ht="25.5" x14ac:dyDescent="0.25">
      <c r="A360" s="51" t="s">
        <v>648</v>
      </c>
      <c r="B360" s="52" t="s">
        <v>649</v>
      </c>
      <c r="C360" s="51" t="s">
        <v>30</v>
      </c>
      <c r="D360" s="62">
        <v>122</v>
      </c>
      <c r="E360" s="62">
        <v>2</v>
      </c>
      <c r="F360" s="62">
        <v>124</v>
      </c>
      <c r="G360" s="76"/>
      <c r="H360" s="54">
        <f t="shared" si="9"/>
        <v>0</v>
      </c>
    </row>
    <row r="361" spans="1:8" ht="25.5" x14ac:dyDescent="0.25">
      <c r="A361" s="51" t="s">
        <v>650</v>
      </c>
      <c r="B361" s="52" t="s">
        <v>651</v>
      </c>
      <c r="C361" s="51" t="s">
        <v>30</v>
      </c>
      <c r="D361" s="62">
        <v>2</v>
      </c>
      <c r="E361" s="62">
        <v>2</v>
      </c>
      <c r="F361" s="75">
        <v>4</v>
      </c>
      <c r="G361" s="76"/>
      <c r="H361" s="54">
        <f t="shared" si="9"/>
        <v>0</v>
      </c>
    </row>
    <row r="362" spans="1:8" ht="25.5" x14ac:dyDescent="0.25">
      <c r="A362" s="51" t="s">
        <v>652</v>
      </c>
      <c r="B362" s="52" t="s">
        <v>653</v>
      </c>
      <c r="C362" s="51" t="s">
        <v>30</v>
      </c>
      <c r="D362" s="62">
        <v>2</v>
      </c>
      <c r="E362" s="62">
        <v>2</v>
      </c>
      <c r="F362" s="75">
        <v>4</v>
      </c>
      <c r="G362" s="76"/>
      <c r="H362" s="54">
        <f t="shared" si="9"/>
        <v>0</v>
      </c>
    </row>
    <row r="363" spans="1:8" ht="25.5" x14ac:dyDescent="0.25">
      <c r="A363" s="51" t="s">
        <v>654</v>
      </c>
      <c r="B363" s="52" t="s">
        <v>655</v>
      </c>
      <c r="C363" s="51" t="s">
        <v>30</v>
      </c>
      <c r="D363" s="62">
        <v>2</v>
      </c>
      <c r="E363" s="62">
        <v>2</v>
      </c>
      <c r="F363" s="75">
        <v>4</v>
      </c>
      <c r="G363" s="76"/>
      <c r="H363" s="54">
        <f t="shared" si="9"/>
        <v>0</v>
      </c>
    </row>
    <row r="364" spans="1:8" ht="25.5" x14ac:dyDescent="0.25">
      <c r="A364" s="51" t="s">
        <v>656</v>
      </c>
      <c r="B364" s="52" t="s">
        <v>657</v>
      </c>
      <c r="C364" s="51" t="s">
        <v>30</v>
      </c>
      <c r="D364" s="62">
        <v>2</v>
      </c>
      <c r="E364" s="62">
        <v>2</v>
      </c>
      <c r="F364" s="75">
        <v>4</v>
      </c>
      <c r="G364" s="76"/>
      <c r="H364" s="54">
        <f t="shared" si="9"/>
        <v>0</v>
      </c>
    </row>
    <row r="365" spans="1:8" ht="25.5" x14ac:dyDescent="0.25">
      <c r="A365" s="51" t="s">
        <v>658</v>
      </c>
      <c r="B365" s="52" t="s">
        <v>659</v>
      </c>
      <c r="C365" s="51" t="s">
        <v>30</v>
      </c>
      <c r="D365" s="62">
        <v>1</v>
      </c>
      <c r="E365" s="62">
        <v>1</v>
      </c>
      <c r="F365" s="75">
        <v>2</v>
      </c>
      <c r="G365" s="76"/>
      <c r="H365" s="54">
        <f t="shared" si="9"/>
        <v>0</v>
      </c>
    </row>
    <row r="366" spans="1:8" ht="25.5" x14ac:dyDescent="0.25">
      <c r="A366" s="51" t="s">
        <v>660</v>
      </c>
      <c r="B366" s="52" t="s">
        <v>661</v>
      </c>
      <c r="C366" s="51" t="s">
        <v>30</v>
      </c>
      <c r="D366" s="62">
        <v>0</v>
      </c>
      <c r="E366" s="62">
        <v>0</v>
      </c>
      <c r="F366" s="75">
        <v>0</v>
      </c>
      <c r="G366" s="76"/>
      <c r="H366" s="54">
        <f t="shared" si="9"/>
        <v>0</v>
      </c>
    </row>
    <row r="367" spans="1:8" ht="25.5" x14ac:dyDescent="0.25">
      <c r="A367" s="51" t="s">
        <v>662</v>
      </c>
      <c r="B367" s="52" t="s">
        <v>663</v>
      </c>
      <c r="C367" s="51" t="s">
        <v>30</v>
      </c>
      <c r="D367" s="62">
        <v>122</v>
      </c>
      <c r="E367" s="62">
        <v>2</v>
      </c>
      <c r="F367" s="75">
        <v>124</v>
      </c>
      <c r="G367" s="76"/>
      <c r="H367" s="54">
        <f t="shared" si="9"/>
        <v>0</v>
      </c>
    </row>
    <row r="368" spans="1:8" ht="25.5" x14ac:dyDescent="0.25">
      <c r="A368" s="51" t="s">
        <v>664</v>
      </c>
      <c r="B368" s="52" t="s">
        <v>665</v>
      </c>
      <c r="C368" s="51" t="s">
        <v>30</v>
      </c>
      <c r="D368" s="62">
        <v>0</v>
      </c>
      <c r="E368" s="62">
        <v>0</v>
      </c>
      <c r="F368" s="75">
        <v>0</v>
      </c>
      <c r="G368" s="76"/>
      <c r="H368" s="54">
        <f t="shared" si="9"/>
        <v>0</v>
      </c>
    </row>
    <row r="369" spans="1:8" ht="25.5" x14ac:dyDescent="0.25">
      <c r="A369" s="51" t="s">
        <v>666</v>
      </c>
      <c r="B369" s="52" t="s">
        <v>667</v>
      </c>
      <c r="C369" s="51" t="s">
        <v>30</v>
      </c>
      <c r="D369" s="62">
        <v>125</v>
      </c>
      <c r="E369" s="62">
        <v>3</v>
      </c>
      <c r="F369" s="75">
        <v>128</v>
      </c>
      <c r="G369" s="76"/>
      <c r="H369" s="54">
        <f t="shared" si="9"/>
        <v>0</v>
      </c>
    </row>
    <row r="370" spans="1:8" ht="25.5" x14ac:dyDescent="0.25">
      <c r="A370" s="51" t="s">
        <v>668</v>
      </c>
      <c r="B370" s="52" t="s">
        <v>669</v>
      </c>
      <c r="C370" s="51" t="s">
        <v>30</v>
      </c>
      <c r="D370" s="62">
        <v>125</v>
      </c>
      <c r="E370" s="62">
        <v>3</v>
      </c>
      <c r="F370" s="75">
        <v>128</v>
      </c>
      <c r="G370" s="76"/>
      <c r="H370" s="54">
        <f t="shared" si="9"/>
        <v>0</v>
      </c>
    </row>
    <row r="371" spans="1:8" ht="25.5" x14ac:dyDescent="0.25">
      <c r="A371" s="51" t="s">
        <v>670</v>
      </c>
      <c r="B371" s="52" t="s">
        <v>671</v>
      </c>
      <c r="C371" s="51" t="s">
        <v>30</v>
      </c>
      <c r="D371" s="62">
        <v>122</v>
      </c>
      <c r="E371" s="62">
        <v>2</v>
      </c>
      <c r="F371" s="75">
        <v>124</v>
      </c>
      <c r="G371" s="76"/>
      <c r="H371" s="54">
        <f t="shared" si="9"/>
        <v>0</v>
      </c>
    </row>
    <row r="372" spans="1:8" ht="25.5" x14ac:dyDescent="0.25">
      <c r="A372" s="51" t="s">
        <v>672</v>
      </c>
      <c r="B372" s="52" t="s">
        <v>673</v>
      </c>
      <c r="C372" s="51" t="s">
        <v>30</v>
      </c>
      <c r="D372" s="62">
        <v>2</v>
      </c>
      <c r="E372" s="62">
        <v>2</v>
      </c>
      <c r="F372" s="75">
        <v>4</v>
      </c>
      <c r="G372" s="76"/>
      <c r="H372" s="54">
        <f t="shared" si="9"/>
        <v>0</v>
      </c>
    </row>
    <row r="373" spans="1:8" ht="25.5" x14ac:dyDescent="0.25">
      <c r="A373" s="51" t="s">
        <v>674</v>
      </c>
      <c r="B373" s="52" t="s">
        <v>675</v>
      </c>
      <c r="C373" s="51" t="s">
        <v>30</v>
      </c>
      <c r="D373" s="62">
        <v>2</v>
      </c>
      <c r="E373" s="62">
        <v>2</v>
      </c>
      <c r="F373" s="75">
        <v>4</v>
      </c>
      <c r="G373" s="76"/>
      <c r="H373" s="54">
        <f t="shared" si="9"/>
        <v>0</v>
      </c>
    </row>
    <row r="374" spans="1:8" ht="25.5" x14ac:dyDescent="0.25">
      <c r="A374" s="51" t="s">
        <v>676</v>
      </c>
      <c r="B374" s="52" t="s">
        <v>677</v>
      </c>
      <c r="C374" s="51" t="s">
        <v>30</v>
      </c>
      <c r="D374" s="62">
        <v>2</v>
      </c>
      <c r="E374" s="62">
        <v>2</v>
      </c>
      <c r="F374" s="75">
        <v>4</v>
      </c>
      <c r="G374" s="76"/>
      <c r="H374" s="54">
        <f t="shared" si="9"/>
        <v>0</v>
      </c>
    </row>
    <row r="375" spans="1:8" x14ac:dyDescent="0.25">
      <c r="A375" s="51" t="s">
        <v>678</v>
      </c>
      <c r="B375" s="52" t="s">
        <v>679</v>
      </c>
      <c r="C375" s="51" t="s">
        <v>30</v>
      </c>
      <c r="D375" s="62">
        <v>1697</v>
      </c>
      <c r="E375" s="62">
        <v>13271</v>
      </c>
      <c r="F375" s="75">
        <v>14968</v>
      </c>
      <c r="G375" s="76"/>
      <c r="H375" s="54">
        <f t="shared" si="9"/>
        <v>0</v>
      </c>
    </row>
    <row r="376" spans="1:8" x14ac:dyDescent="0.25">
      <c r="A376" s="51" t="s">
        <v>680</v>
      </c>
      <c r="B376" s="52" t="s">
        <v>681</v>
      </c>
      <c r="C376" s="51" t="s">
        <v>30</v>
      </c>
      <c r="D376" s="62">
        <v>1273</v>
      </c>
      <c r="E376" s="62">
        <v>9953</v>
      </c>
      <c r="F376" s="75">
        <v>11226</v>
      </c>
      <c r="G376" s="76"/>
      <c r="H376" s="54">
        <f t="shared" si="9"/>
        <v>0</v>
      </c>
    </row>
    <row r="377" spans="1:8" x14ac:dyDescent="0.25">
      <c r="A377" s="51" t="s">
        <v>682</v>
      </c>
      <c r="B377" s="52" t="s">
        <v>683</v>
      </c>
      <c r="C377" s="51" t="s">
        <v>30</v>
      </c>
      <c r="D377" s="62">
        <v>1273</v>
      </c>
      <c r="E377" s="62">
        <v>9953</v>
      </c>
      <c r="F377" s="75">
        <v>11226</v>
      </c>
      <c r="G377" s="76"/>
      <c r="H377" s="54">
        <f t="shared" si="9"/>
        <v>0</v>
      </c>
    </row>
    <row r="378" spans="1:8" x14ac:dyDescent="0.25">
      <c r="A378" s="51" t="s">
        <v>684</v>
      </c>
      <c r="B378" s="52" t="s">
        <v>685</v>
      </c>
      <c r="C378" s="51" t="s">
        <v>30</v>
      </c>
      <c r="D378" s="62">
        <v>2</v>
      </c>
      <c r="E378" s="62">
        <v>2</v>
      </c>
      <c r="F378" s="75">
        <v>4</v>
      </c>
      <c r="G378" s="76"/>
      <c r="H378" s="54">
        <f t="shared" si="9"/>
        <v>0</v>
      </c>
    </row>
    <row r="379" spans="1:8" x14ac:dyDescent="0.25">
      <c r="A379" s="51" t="s">
        <v>686</v>
      </c>
      <c r="B379" s="52" t="s">
        <v>687</v>
      </c>
      <c r="C379" s="51" t="s">
        <v>30</v>
      </c>
      <c r="D379" s="62">
        <v>2</v>
      </c>
      <c r="E379" s="62">
        <v>2</v>
      </c>
      <c r="F379" s="75">
        <v>4</v>
      </c>
      <c r="G379" s="76"/>
      <c r="H379" s="54">
        <f t="shared" si="9"/>
        <v>0</v>
      </c>
    </row>
    <row r="380" spans="1:8" x14ac:dyDescent="0.25">
      <c r="A380" s="51" t="s">
        <v>688</v>
      </c>
      <c r="B380" s="52" t="s">
        <v>689</v>
      </c>
      <c r="C380" s="51" t="s">
        <v>30</v>
      </c>
      <c r="D380" s="62">
        <v>2</v>
      </c>
      <c r="E380" s="62">
        <v>2</v>
      </c>
      <c r="F380" s="75">
        <v>4</v>
      </c>
      <c r="G380" s="76"/>
      <c r="H380" s="54">
        <f t="shared" si="9"/>
        <v>0</v>
      </c>
    </row>
    <row r="381" spans="1:8" x14ac:dyDescent="0.25">
      <c r="A381" s="51" t="s">
        <v>690</v>
      </c>
      <c r="B381" s="52" t="s">
        <v>691</v>
      </c>
      <c r="C381" s="51" t="s">
        <v>30</v>
      </c>
      <c r="D381" s="62">
        <v>1</v>
      </c>
      <c r="E381" s="62">
        <v>1</v>
      </c>
      <c r="F381" s="75">
        <v>2</v>
      </c>
      <c r="G381" s="76"/>
      <c r="H381" s="54">
        <f t="shared" si="9"/>
        <v>0</v>
      </c>
    </row>
    <row r="382" spans="1:8" x14ac:dyDescent="0.25">
      <c r="A382" s="51" t="s">
        <v>692</v>
      </c>
      <c r="B382" s="52" t="s">
        <v>693</v>
      </c>
      <c r="C382" s="51" t="s">
        <v>30</v>
      </c>
      <c r="D382" s="62">
        <v>5</v>
      </c>
      <c r="E382" s="62">
        <v>5</v>
      </c>
      <c r="F382" s="75">
        <v>10</v>
      </c>
      <c r="G382" s="76"/>
      <c r="H382" s="54">
        <f t="shared" si="9"/>
        <v>0</v>
      </c>
    </row>
    <row r="383" spans="1:8" x14ac:dyDescent="0.25">
      <c r="A383" s="51" t="s">
        <v>694</v>
      </c>
      <c r="B383" s="52" t="s">
        <v>695</v>
      </c>
      <c r="C383" s="51" t="s">
        <v>30</v>
      </c>
      <c r="D383" s="62">
        <v>0</v>
      </c>
      <c r="E383" s="62">
        <v>0</v>
      </c>
      <c r="F383" s="75">
        <v>0</v>
      </c>
      <c r="G383" s="76"/>
      <c r="H383" s="54">
        <f t="shared" si="9"/>
        <v>0</v>
      </c>
    </row>
    <row r="384" spans="1:8" x14ac:dyDescent="0.25">
      <c r="A384" s="51" t="s">
        <v>696</v>
      </c>
      <c r="B384" s="52" t="s">
        <v>697</v>
      </c>
      <c r="C384" s="51" t="s">
        <v>30</v>
      </c>
      <c r="D384" s="62">
        <v>5</v>
      </c>
      <c r="E384" s="62">
        <v>5</v>
      </c>
      <c r="F384" s="75">
        <v>10</v>
      </c>
      <c r="G384" s="76"/>
      <c r="H384" s="54">
        <f t="shared" si="9"/>
        <v>0</v>
      </c>
    </row>
    <row r="385" spans="1:8" ht="25.5" x14ac:dyDescent="0.25">
      <c r="A385" s="51" t="s">
        <v>698</v>
      </c>
      <c r="B385" s="52" t="s">
        <v>699</v>
      </c>
      <c r="C385" s="51" t="s">
        <v>30</v>
      </c>
      <c r="D385" s="62">
        <v>0</v>
      </c>
      <c r="E385" s="62">
        <v>0</v>
      </c>
      <c r="F385" s="75">
        <v>0</v>
      </c>
      <c r="G385" s="76"/>
      <c r="H385" s="54">
        <f t="shared" si="9"/>
        <v>0</v>
      </c>
    </row>
    <row r="386" spans="1:8" x14ac:dyDescent="0.25">
      <c r="A386" s="51" t="s">
        <v>700</v>
      </c>
      <c r="B386" s="52" t="s">
        <v>701</v>
      </c>
      <c r="C386" s="51" t="s">
        <v>30</v>
      </c>
      <c r="D386" s="62">
        <v>5</v>
      </c>
      <c r="E386" s="62">
        <v>5</v>
      </c>
      <c r="F386" s="75">
        <v>10</v>
      </c>
      <c r="G386" s="76"/>
      <c r="H386" s="54">
        <f t="shared" si="9"/>
        <v>0</v>
      </c>
    </row>
    <row r="387" spans="1:8" ht="25.5" x14ac:dyDescent="0.25">
      <c r="A387" s="51" t="s">
        <v>702</v>
      </c>
      <c r="B387" s="52" t="s">
        <v>703</v>
      </c>
      <c r="C387" s="51" t="s">
        <v>30</v>
      </c>
      <c r="D387" s="62">
        <v>2</v>
      </c>
      <c r="E387" s="62">
        <v>2</v>
      </c>
      <c r="F387" s="75">
        <v>4</v>
      </c>
      <c r="G387" s="76"/>
      <c r="H387" s="54">
        <f t="shared" si="9"/>
        <v>0</v>
      </c>
    </row>
    <row r="388" spans="1:8" x14ac:dyDescent="0.25">
      <c r="A388" s="51" t="s">
        <v>704</v>
      </c>
      <c r="B388" s="52" t="s">
        <v>705</v>
      </c>
      <c r="C388" s="51" t="s">
        <v>30</v>
      </c>
      <c r="D388" s="62">
        <v>2</v>
      </c>
      <c r="E388" s="62">
        <v>2</v>
      </c>
      <c r="F388" s="75">
        <v>4</v>
      </c>
      <c r="G388" s="76"/>
      <c r="H388" s="54">
        <f t="shared" si="9"/>
        <v>0</v>
      </c>
    </row>
    <row r="389" spans="1:8" x14ac:dyDescent="0.25">
      <c r="A389" s="51" t="s">
        <v>706</v>
      </c>
      <c r="B389" s="52" t="s">
        <v>707</v>
      </c>
      <c r="C389" s="51" t="s">
        <v>30</v>
      </c>
      <c r="D389" s="62">
        <v>2</v>
      </c>
      <c r="E389" s="62">
        <v>2</v>
      </c>
      <c r="F389" s="75">
        <v>4</v>
      </c>
      <c r="G389" s="76"/>
      <c r="H389" s="54">
        <f t="shared" si="9"/>
        <v>0</v>
      </c>
    </row>
    <row r="390" spans="1:8" ht="25.5" x14ac:dyDescent="0.25">
      <c r="A390" s="51" t="s">
        <v>708</v>
      </c>
      <c r="B390" s="52" t="s">
        <v>709</v>
      </c>
      <c r="C390" s="51" t="s">
        <v>30</v>
      </c>
      <c r="D390" s="62">
        <v>2</v>
      </c>
      <c r="E390" s="62">
        <v>2</v>
      </c>
      <c r="F390" s="75">
        <v>4</v>
      </c>
      <c r="G390" s="76"/>
      <c r="H390" s="54">
        <f t="shared" si="9"/>
        <v>0</v>
      </c>
    </row>
    <row r="391" spans="1:8" ht="25.5" x14ac:dyDescent="0.25">
      <c r="A391" s="51" t="s">
        <v>710</v>
      </c>
      <c r="B391" s="52" t="s">
        <v>711</v>
      </c>
      <c r="C391" s="51" t="s">
        <v>30</v>
      </c>
      <c r="D391" s="62">
        <v>2</v>
      </c>
      <c r="E391" s="62">
        <v>2</v>
      </c>
      <c r="F391" s="75">
        <v>4</v>
      </c>
      <c r="G391" s="76"/>
      <c r="H391" s="54">
        <f t="shared" si="9"/>
        <v>0</v>
      </c>
    </row>
    <row r="392" spans="1:8" ht="25.5" x14ac:dyDescent="0.25">
      <c r="A392" s="51" t="s">
        <v>712</v>
      </c>
      <c r="B392" s="52" t="s">
        <v>713</v>
      </c>
      <c r="C392" s="51" t="s">
        <v>30</v>
      </c>
      <c r="D392" s="62">
        <v>2</v>
      </c>
      <c r="E392" s="62">
        <v>2</v>
      </c>
      <c r="F392" s="75">
        <v>4</v>
      </c>
      <c r="G392" s="76"/>
      <c r="H392" s="54">
        <f t="shared" si="9"/>
        <v>0</v>
      </c>
    </row>
    <row r="393" spans="1:8" ht="25.5" x14ac:dyDescent="0.25">
      <c r="A393" s="51" t="s">
        <v>714</v>
      </c>
      <c r="B393" s="52" t="s">
        <v>715</v>
      </c>
      <c r="C393" s="51" t="s">
        <v>30</v>
      </c>
      <c r="D393" s="62">
        <v>2</v>
      </c>
      <c r="E393" s="62">
        <v>2</v>
      </c>
      <c r="F393" s="75">
        <v>4</v>
      </c>
      <c r="G393" s="76"/>
      <c r="H393" s="54">
        <f t="shared" si="9"/>
        <v>0</v>
      </c>
    </row>
    <row r="394" spans="1:8" ht="25.5" x14ac:dyDescent="0.25">
      <c r="A394" s="51" t="s">
        <v>716</v>
      </c>
      <c r="B394" s="52" t="s">
        <v>717</v>
      </c>
      <c r="C394" s="51" t="s">
        <v>30</v>
      </c>
      <c r="D394" s="62">
        <v>2</v>
      </c>
      <c r="E394" s="62">
        <v>2</v>
      </c>
      <c r="F394" s="75">
        <v>4</v>
      </c>
      <c r="G394" s="76"/>
      <c r="H394" s="54">
        <f t="shared" si="9"/>
        <v>0</v>
      </c>
    </row>
    <row r="395" spans="1:8" ht="25.5" x14ac:dyDescent="0.25">
      <c r="A395" s="51" t="s">
        <v>718</v>
      </c>
      <c r="B395" s="52" t="s">
        <v>719</v>
      </c>
      <c r="C395" s="51" t="s">
        <v>30</v>
      </c>
      <c r="D395" s="62">
        <v>2</v>
      </c>
      <c r="E395" s="62">
        <v>2</v>
      </c>
      <c r="F395" s="75">
        <v>4</v>
      </c>
      <c r="G395" s="76"/>
      <c r="H395" s="54">
        <f t="shared" si="9"/>
        <v>0</v>
      </c>
    </row>
    <row r="396" spans="1:8" ht="25.5" x14ac:dyDescent="0.25">
      <c r="A396" s="51" t="s">
        <v>720</v>
      </c>
      <c r="B396" s="52" t="s">
        <v>721</v>
      </c>
      <c r="C396" s="51" t="s">
        <v>30</v>
      </c>
      <c r="D396" s="62">
        <v>1</v>
      </c>
      <c r="E396" s="62">
        <v>1</v>
      </c>
      <c r="F396" s="75">
        <v>2</v>
      </c>
      <c r="G396" s="76"/>
      <c r="H396" s="54">
        <f t="shared" si="9"/>
        <v>0</v>
      </c>
    </row>
    <row r="397" spans="1:8" ht="25.5" x14ac:dyDescent="0.25">
      <c r="A397" s="51" t="s">
        <v>722</v>
      </c>
      <c r="B397" s="52" t="s">
        <v>723</v>
      </c>
      <c r="C397" s="51" t="s">
        <v>30</v>
      </c>
      <c r="D397" s="62">
        <v>6989</v>
      </c>
      <c r="E397" s="62">
        <v>6033</v>
      </c>
      <c r="F397" s="75">
        <v>13022</v>
      </c>
      <c r="G397" s="76"/>
      <c r="H397" s="54">
        <f t="shared" si="9"/>
        <v>0</v>
      </c>
    </row>
    <row r="398" spans="1:8" ht="25.5" x14ac:dyDescent="0.25">
      <c r="A398" s="51" t="s">
        <v>724</v>
      </c>
      <c r="B398" s="52" t="s">
        <v>725</v>
      </c>
      <c r="C398" s="51" t="s">
        <v>30</v>
      </c>
      <c r="D398" s="62">
        <v>0</v>
      </c>
      <c r="E398" s="62">
        <v>0</v>
      </c>
      <c r="F398" s="75">
        <v>0</v>
      </c>
      <c r="G398" s="76"/>
      <c r="H398" s="54">
        <f t="shared" si="9"/>
        <v>0</v>
      </c>
    </row>
    <row r="399" spans="1:8" ht="25.5" x14ac:dyDescent="0.25">
      <c r="A399" s="51" t="s">
        <v>726</v>
      </c>
      <c r="B399" s="52" t="s">
        <v>727</v>
      </c>
      <c r="C399" s="51" t="s">
        <v>30</v>
      </c>
      <c r="D399" s="62">
        <v>961</v>
      </c>
      <c r="E399" s="62">
        <v>3799</v>
      </c>
      <c r="F399" s="75">
        <v>4760</v>
      </c>
      <c r="G399" s="76"/>
      <c r="H399" s="54">
        <f t="shared" si="9"/>
        <v>0</v>
      </c>
    </row>
    <row r="400" spans="1:8" ht="25.5" x14ac:dyDescent="0.25">
      <c r="A400" s="51" t="s">
        <v>728</v>
      </c>
      <c r="B400" s="52" t="s">
        <v>729</v>
      </c>
      <c r="C400" s="51" t="s">
        <v>30</v>
      </c>
      <c r="D400" s="62">
        <v>0</v>
      </c>
      <c r="E400" s="62">
        <v>0</v>
      </c>
      <c r="F400" s="75">
        <v>0</v>
      </c>
      <c r="G400" s="76"/>
      <c r="H400" s="54">
        <f t="shared" si="9"/>
        <v>0</v>
      </c>
    </row>
    <row r="401" spans="1:8" ht="25.5" x14ac:dyDescent="0.25">
      <c r="A401" s="51" t="s">
        <v>730</v>
      </c>
      <c r="B401" s="52" t="s">
        <v>731</v>
      </c>
      <c r="C401" s="51" t="s">
        <v>30</v>
      </c>
      <c r="D401" s="62">
        <v>864</v>
      </c>
      <c r="E401" s="62">
        <v>4166</v>
      </c>
      <c r="F401" s="75">
        <v>5030</v>
      </c>
      <c r="G401" s="76"/>
      <c r="H401" s="54">
        <f t="shared" si="9"/>
        <v>0</v>
      </c>
    </row>
    <row r="402" spans="1:8" ht="25.5" x14ac:dyDescent="0.25">
      <c r="A402" s="51" t="s">
        <v>732</v>
      </c>
      <c r="B402" s="52" t="s">
        <v>733</v>
      </c>
      <c r="C402" s="51" t="s">
        <v>30</v>
      </c>
      <c r="D402" s="62">
        <v>10</v>
      </c>
      <c r="E402" s="62">
        <v>60</v>
      </c>
      <c r="F402" s="75">
        <v>70</v>
      </c>
      <c r="G402" s="76"/>
      <c r="H402" s="54">
        <f t="shared" si="9"/>
        <v>0</v>
      </c>
    </row>
    <row r="403" spans="1:8" ht="25.5" x14ac:dyDescent="0.25">
      <c r="A403" s="51" t="s">
        <v>734</v>
      </c>
      <c r="B403" s="52" t="s">
        <v>735</v>
      </c>
      <c r="C403" s="51" t="s">
        <v>30</v>
      </c>
      <c r="D403" s="62">
        <v>39</v>
      </c>
      <c r="E403" s="62">
        <v>35</v>
      </c>
      <c r="F403" s="75">
        <v>74</v>
      </c>
      <c r="G403" s="76"/>
      <c r="H403" s="54">
        <f t="shared" si="9"/>
        <v>0</v>
      </c>
    </row>
    <row r="404" spans="1:8" ht="25.5" x14ac:dyDescent="0.25">
      <c r="A404" s="51" t="s">
        <v>736</v>
      </c>
      <c r="B404" s="52" t="s">
        <v>737</v>
      </c>
      <c r="C404" s="51" t="s">
        <v>30</v>
      </c>
      <c r="D404" s="62">
        <v>4</v>
      </c>
      <c r="E404" s="62">
        <v>1</v>
      </c>
      <c r="F404" s="75">
        <v>5</v>
      </c>
      <c r="G404" s="76"/>
      <c r="H404" s="54">
        <f t="shared" si="9"/>
        <v>0</v>
      </c>
    </row>
    <row r="405" spans="1:8" ht="25.5" x14ac:dyDescent="0.25">
      <c r="A405" s="51" t="s">
        <v>738</v>
      </c>
      <c r="B405" s="52" t="s">
        <v>739</v>
      </c>
      <c r="C405" s="51" t="s">
        <v>30</v>
      </c>
      <c r="D405" s="62">
        <v>2</v>
      </c>
      <c r="E405" s="62">
        <v>0</v>
      </c>
      <c r="F405" s="75">
        <v>2</v>
      </c>
      <c r="G405" s="76"/>
      <c r="H405" s="54">
        <f t="shared" si="9"/>
        <v>0</v>
      </c>
    </row>
    <row r="406" spans="1:8" ht="25.5" x14ac:dyDescent="0.25">
      <c r="A406" s="51" t="s">
        <v>740</v>
      </c>
      <c r="B406" s="52" t="s">
        <v>741</v>
      </c>
      <c r="C406" s="51" t="s">
        <v>30</v>
      </c>
      <c r="D406" s="62">
        <v>15</v>
      </c>
      <c r="E406" s="62">
        <v>1</v>
      </c>
      <c r="F406" s="75">
        <v>16</v>
      </c>
      <c r="G406" s="76"/>
      <c r="H406" s="54">
        <f t="shared" si="9"/>
        <v>0</v>
      </c>
    </row>
    <row r="407" spans="1:8" ht="25.5" x14ac:dyDescent="0.25">
      <c r="A407" s="51" t="s">
        <v>742</v>
      </c>
      <c r="B407" s="52" t="s">
        <v>743</v>
      </c>
      <c r="C407" s="51" t="s">
        <v>30</v>
      </c>
      <c r="D407" s="62">
        <v>9</v>
      </c>
      <c r="E407" s="62">
        <v>1</v>
      </c>
      <c r="F407" s="75">
        <v>10</v>
      </c>
      <c r="G407" s="76"/>
      <c r="H407" s="54">
        <f t="shared" si="9"/>
        <v>0</v>
      </c>
    </row>
    <row r="408" spans="1:8" ht="25.5" x14ac:dyDescent="0.25">
      <c r="A408" s="51" t="s">
        <v>744</v>
      </c>
      <c r="B408" s="52" t="s">
        <v>745</v>
      </c>
      <c r="C408" s="51" t="s">
        <v>30</v>
      </c>
      <c r="D408" s="62">
        <v>0</v>
      </c>
      <c r="E408" s="62">
        <v>0</v>
      </c>
      <c r="F408" s="75">
        <v>0</v>
      </c>
      <c r="G408" s="76"/>
      <c r="H408" s="54">
        <f t="shared" si="9"/>
        <v>0</v>
      </c>
    </row>
    <row r="409" spans="1:8" ht="25.5" x14ac:dyDescent="0.25">
      <c r="A409" s="51" t="s">
        <v>746</v>
      </c>
      <c r="B409" s="52" t="s">
        <v>747</v>
      </c>
      <c r="C409" s="51" t="s">
        <v>30</v>
      </c>
      <c r="D409" s="62">
        <v>0</v>
      </c>
      <c r="E409" s="62">
        <v>0</v>
      </c>
      <c r="F409" s="75">
        <v>0</v>
      </c>
      <c r="G409" s="76"/>
      <c r="H409" s="54">
        <f t="shared" si="9"/>
        <v>0</v>
      </c>
    </row>
    <row r="410" spans="1:8" ht="25.5" x14ac:dyDescent="0.25">
      <c r="A410" s="51" t="s">
        <v>748</v>
      </c>
      <c r="B410" s="52" t="s">
        <v>749</v>
      </c>
      <c r="C410" s="51" t="s">
        <v>30</v>
      </c>
      <c r="D410" s="62">
        <v>323</v>
      </c>
      <c r="E410" s="62">
        <v>129</v>
      </c>
      <c r="F410" s="75">
        <v>452</v>
      </c>
      <c r="G410" s="76"/>
      <c r="H410" s="54">
        <f t="shared" si="9"/>
        <v>0</v>
      </c>
    </row>
    <row r="411" spans="1:8" ht="25.5" x14ac:dyDescent="0.25">
      <c r="A411" s="51" t="s">
        <v>750</v>
      </c>
      <c r="B411" s="52" t="s">
        <v>751</v>
      </c>
      <c r="C411" s="51" t="s">
        <v>30</v>
      </c>
      <c r="D411" s="62">
        <v>34</v>
      </c>
      <c r="E411" s="62">
        <v>5</v>
      </c>
      <c r="F411" s="75">
        <v>39</v>
      </c>
      <c r="G411" s="76"/>
      <c r="H411" s="54">
        <f t="shared" si="9"/>
        <v>0</v>
      </c>
    </row>
    <row r="412" spans="1:8" ht="25.5" x14ac:dyDescent="0.25">
      <c r="A412" s="51" t="s">
        <v>752</v>
      </c>
      <c r="B412" s="52" t="s">
        <v>753</v>
      </c>
      <c r="C412" s="51" t="s">
        <v>30</v>
      </c>
      <c r="D412" s="62">
        <v>8</v>
      </c>
      <c r="E412" s="62">
        <v>2</v>
      </c>
      <c r="F412" s="75">
        <v>10</v>
      </c>
      <c r="G412" s="76"/>
      <c r="H412" s="54">
        <f t="shared" si="9"/>
        <v>0</v>
      </c>
    </row>
    <row r="413" spans="1:8" ht="25.5" x14ac:dyDescent="0.25">
      <c r="A413" s="51" t="s">
        <v>754</v>
      </c>
      <c r="B413" s="52" t="s">
        <v>755</v>
      </c>
      <c r="C413" s="51" t="s">
        <v>30</v>
      </c>
      <c r="D413" s="62">
        <v>6</v>
      </c>
      <c r="E413" s="62">
        <v>2</v>
      </c>
      <c r="F413" s="75">
        <v>8</v>
      </c>
      <c r="G413" s="76"/>
      <c r="H413" s="54">
        <f t="shared" si="9"/>
        <v>0</v>
      </c>
    </row>
    <row r="414" spans="1:8" ht="25.5" x14ac:dyDescent="0.25">
      <c r="A414" s="51" t="s">
        <v>756</v>
      </c>
      <c r="B414" s="52" t="s">
        <v>757</v>
      </c>
      <c r="C414" s="51" t="s">
        <v>30</v>
      </c>
      <c r="D414" s="62">
        <v>136785</v>
      </c>
      <c r="E414" s="62">
        <v>104493</v>
      </c>
      <c r="F414" s="75">
        <v>241278</v>
      </c>
      <c r="G414" s="76"/>
      <c r="H414" s="54">
        <f t="shared" si="9"/>
        <v>0</v>
      </c>
    </row>
    <row r="415" spans="1:8" ht="25.5" x14ac:dyDescent="0.25">
      <c r="A415" s="51" t="s">
        <v>758</v>
      </c>
      <c r="B415" s="52" t="s">
        <v>759</v>
      </c>
      <c r="C415" s="51" t="s">
        <v>30</v>
      </c>
      <c r="D415" s="62">
        <v>0</v>
      </c>
      <c r="E415" s="62">
        <v>0</v>
      </c>
      <c r="F415" s="75">
        <v>0</v>
      </c>
      <c r="G415" s="76"/>
      <c r="H415" s="54">
        <f t="shared" si="9"/>
        <v>0</v>
      </c>
    </row>
    <row r="416" spans="1:8" ht="25.5" x14ac:dyDescent="0.25">
      <c r="A416" s="51" t="s">
        <v>760</v>
      </c>
      <c r="B416" s="52" t="s">
        <v>761</v>
      </c>
      <c r="C416" s="51" t="s">
        <v>30</v>
      </c>
      <c r="D416" s="62">
        <v>2902</v>
      </c>
      <c r="E416" s="62">
        <v>6696</v>
      </c>
      <c r="F416" s="75">
        <v>9598</v>
      </c>
      <c r="G416" s="76"/>
      <c r="H416" s="54">
        <f t="shared" si="9"/>
        <v>0</v>
      </c>
    </row>
    <row r="417" spans="1:8" ht="25.5" x14ac:dyDescent="0.25">
      <c r="A417" s="51" t="s">
        <v>762</v>
      </c>
      <c r="B417" s="52" t="s">
        <v>763</v>
      </c>
      <c r="C417" s="51" t="s">
        <v>30</v>
      </c>
      <c r="D417" s="62">
        <v>0</v>
      </c>
      <c r="E417" s="62">
        <v>0</v>
      </c>
      <c r="F417" s="75">
        <v>0</v>
      </c>
      <c r="G417" s="76"/>
      <c r="H417" s="54">
        <f t="shared" si="9"/>
        <v>0</v>
      </c>
    </row>
    <row r="418" spans="1:8" x14ac:dyDescent="0.25">
      <c r="A418" s="51" t="s">
        <v>764</v>
      </c>
      <c r="B418" s="52" t="s">
        <v>765</v>
      </c>
      <c r="C418" s="51" t="s">
        <v>30</v>
      </c>
      <c r="D418" s="62">
        <v>268</v>
      </c>
      <c r="E418" s="62">
        <v>2498</v>
      </c>
      <c r="F418" s="75">
        <v>2766</v>
      </c>
      <c r="G418" s="76"/>
      <c r="H418" s="54">
        <f t="shared" si="9"/>
        <v>0</v>
      </c>
    </row>
    <row r="419" spans="1:8" ht="25.5" x14ac:dyDescent="0.25">
      <c r="A419" s="51" t="s">
        <v>766</v>
      </c>
      <c r="B419" s="52" t="s">
        <v>767</v>
      </c>
      <c r="C419" s="51" t="s">
        <v>30</v>
      </c>
      <c r="D419" s="62">
        <v>56</v>
      </c>
      <c r="E419" s="62">
        <v>260</v>
      </c>
      <c r="F419" s="75">
        <v>316</v>
      </c>
      <c r="G419" s="76"/>
      <c r="H419" s="54">
        <f t="shared" si="9"/>
        <v>0</v>
      </c>
    </row>
    <row r="420" spans="1:8" x14ac:dyDescent="0.25">
      <c r="A420" s="51" t="s">
        <v>768</v>
      </c>
      <c r="B420" s="52" t="s">
        <v>769</v>
      </c>
      <c r="C420" s="51" t="s">
        <v>30</v>
      </c>
      <c r="D420" s="62">
        <v>620</v>
      </c>
      <c r="E420" s="62">
        <v>240</v>
      </c>
      <c r="F420" s="75">
        <v>860</v>
      </c>
      <c r="G420" s="76"/>
      <c r="H420" s="54">
        <f t="shared" ref="H420:H464" si="10">+ROUND(F420*G420,2)</f>
        <v>0</v>
      </c>
    </row>
    <row r="421" spans="1:8" x14ac:dyDescent="0.25">
      <c r="A421" s="51" t="s">
        <v>770</v>
      </c>
      <c r="B421" s="52" t="s">
        <v>771</v>
      </c>
      <c r="C421" s="51" t="s">
        <v>30</v>
      </c>
      <c r="D421" s="62">
        <v>66</v>
      </c>
      <c r="E421" s="62">
        <v>10</v>
      </c>
      <c r="F421" s="75">
        <v>76</v>
      </c>
      <c r="G421" s="76"/>
      <c r="H421" s="54">
        <f t="shared" si="10"/>
        <v>0</v>
      </c>
    </row>
    <row r="422" spans="1:8" ht="25.5" x14ac:dyDescent="0.25">
      <c r="A422" s="51" t="s">
        <v>772</v>
      </c>
      <c r="B422" s="52" t="s">
        <v>773</v>
      </c>
      <c r="C422" s="51" t="s">
        <v>30</v>
      </c>
      <c r="D422" s="62">
        <v>20</v>
      </c>
      <c r="E422" s="62">
        <v>2</v>
      </c>
      <c r="F422" s="75">
        <v>22</v>
      </c>
      <c r="G422" s="76"/>
      <c r="H422" s="54">
        <f t="shared" si="10"/>
        <v>0</v>
      </c>
    </row>
    <row r="423" spans="1:8" ht="25.5" x14ac:dyDescent="0.25">
      <c r="A423" s="51" t="s">
        <v>774</v>
      </c>
      <c r="B423" s="52" t="s">
        <v>775</v>
      </c>
      <c r="C423" s="51" t="s">
        <v>30</v>
      </c>
      <c r="D423" s="62">
        <v>12</v>
      </c>
      <c r="E423" s="62">
        <v>2</v>
      </c>
      <c r="F423" s="75">
        <v>14</v>
      </c>
      <c r="G423" s="76"/>
      <c r="H423" s="54">
        <f t="shared" si="10"/>
        <v>0</v>
      </c>
    </row>
    <row r="424" spans="1:8" ht="25.5" x14ac:dyDescent="0.25">
      <c r="A424" s="51" t="s">
        <v>776</v>
      </c>
      <c r="B424" s="52" t="s">
        <v>777</v>
      </c>
      <c r="C424" s="51" t="s">
        <v>30</v>
      </c>
      <c r="D424" s="62">
        <v>11154</v>
      </c>
      <c r="E424" s="62">
        <v>51368</v>
      </c>
      <c r="F424" s="75">
        <v>62522</v>
      </c>
      <c r="G424" s="76"/>
      <c r="H424" s="54">
        <f t="shared" si="10"/>
        <v>0</v>
      </c>
    </row>
    <row r="425" spans="1:8" ht="25.5" x14ac:dyDescent="0.25">
      <c r="A425" s="51" t="s">
        <v>778</v>
      </c>
      <c r="B425" s="52" t="s">
        <v>779</v>
      </c>
      <c r="C425" s="51" t="s">
        <v>30</v>
      </c>
      <c r="D425" s="62">
        <v>0</v>
      </c>
      <c r="E425" s="62">
        <v>0</v>
      </c>
      <c r="F425" s="75">
        <v>0</v>
      </c>
      <c r="G425" s="76"/>
      <c r="H425" s="54">
        <f t="shared" si="10"/>
        <v>0</v>
      </c>
    </row>
    <row r="426" spans="1:8" ht="25.5" x14ac:dyDescent="0.25">
      <c r="A426" s="51" t="s">
        <v>780</v>
      </c>
      <c r="B426" s="52" t="s">
        <v>781</v>
      </c>
      <c r="C426" s="51" t="s">
        <v>30</v>
      </c>
      <c r="D426" s="62">
        <v>8486</v>
      </c>
      <c r="E426" s="62">
        <v>36660</v>
      </c>
      <c r="F426" s="75">
        <v>45146</v>
      </c>
      <c r="G426" s="76"/>
      <c r="H426" s="54">
        <f t="shared" si="10"/>
        <v>0</v>
      </c>
    </row>
    <row r="427" spans="1:8" ht="25.5" x14ac:dyDescent="0.25">
      <c r="A427" s="51" t="s">
        <v>782</v>
      </c>
      <c r="B427" s="52" t="s">
        <v>783</v>
      </c>
      <c r="C427" s="51" t="s">
        <v>30</v>
      </c>
      <c r="D427" s="62">
        <v>0</v>
      </c>
      <c r="E427" s="62">
        <v>0</v>
      </c>
      <c r="F427" s="75">
        <v>0</v>
      </c>
      <c r="G427" s="76"/>
      <c r="H427" s="54">
        <f t="shared" si="10"/>
        <v>0</v>
      </c>
    </row>
    <row r="428" spans="1:8" x14ac:dyDescent="0.25">
      <c r="A428" s="51" t="s">
        <v>784</v>
      </c>
      <c r="B428" s="52" t="s">
        <v>785</v>
      </c>
      <c r="C428" s="51" t="s">
        <v>30</v>
      </c>
      <c r="D428" s="62">
        <v>8486</v>
      </c>
      <c r="E428" s="62">
        <v>36660</v>
      </c>
      <c r="F428" s="75">
        <v>45146</v>
      </c>
      <c r="G428" s="76"/>
      <c r="H428" s="54">
        <f t="shared" si="10"/>
        <v>0</v>
      </c>
    </row>
    <row r="429" spans="1:8" ht="25.5" x14ac:dyDescent="0.25">
      <c r="A429" s="51" t="s">
        <v>786</v>
      </c>
      <c r="B429" s="52" t="s">
        <v>787</v>
      </c>
      <c r="C429" s="51" t="s">
        <v>30</v>
      </c>
      <c r="D429" s="62">
        <v>4</v>
      </c>
      <c r="E429" s="62">
        <v>4</v>
      </c>
      <c r="F429" s="75">
        <v>8</v>
      </c>
      <c r="G429" s="76"/>
      <c r="H429" s="54">
        <f t="shared" si="10"/>
        <v>0</v>
      </c>
    </row>
    <row r="430" spans="1:8" x14ac:dyDescent="0.25">
      <c r="A430" s="51" t="s">
        <v>788</v>
      </c>
      <c r="B430" s="52" t="s">
        <v>789</v>
      </c>
      <c r="C430" s="51" t="s">
        <v>30</v>
      </c>
      <c r="D430" s="62">
        <v>4</v>
      </c>
      <c r="E430" s="62">
        <v>4</v>
      </c>
      <c r="F430" s="75">
        <v>8</v>
      </c>
      <c r="G430" s="76"/>
      <c r="H430" s="54">
        <f t="shared" si="10"/>
        <v>0</v>
      </c>
    </row>
    <row r="431" spans="1:8" x14ac:dyDescent="0.25">
      <c r="A431" s="51" t="s">
        <v>790</v>
      </c>
      <c r="B431" s="52" t="s">
        <v>791</v>
      </c>
      <c r="C431" s="51" t="s">
        <v>30</v>
      </c>
      <c r="D431" s="62">
        <v>4</v>
      </c>
      <c r="E431" s="62">
        <v>4</v>
      </c>
      <c r="F431" s="75">
        <v>8</v>
      </c>
      <c r="G431" s="76"/>
      <c r="H431" s="54">
        <f t="shared" si="10"/>
        <v>0</v>
      </c>
    </row>
    <row r="432" spans="1:8" x14ac:dyDescent="0.25">
      <c r="A432" s="51" t="s">
        <v>792</v>
      </c>
      <c r="B432" s="52" t="s">
        <v>793</v>
      </c>
      <c r="C432" s="51" t="s">
        <v>30</v>
      </c>
      <c r="D432" s="62">
        <v>4</v>
      </c>
      <c r="E432" s="62">
        <v>1</v>
      </c>
      <c r="F432" s="75">
        <v>5</v>
      </c>
      <c r="G432" s="76"/>
      <c r="H432" s="54">
        <f t="shared" si="10"/>
        <v>0</v>
      </c>
    </row>
    <row r="433" spans="1:8" x14ac:dyDescent="0.25">
      <c r="A433" s="51" t="s">
        <v>794</v>
      </c>
      <c r="B433" s="52" t="s">
        <v>795</v>
      </c>
      <c r="C433" s="51" t="s">
        <v>30</v>
      </c>
      <c r="D433" s="62">
        <v>4</v>
      </c>
      <c r="E433" s="62">
        <v>1</v>
      </c>
      <c r="F433" s="75">
        <v>5</v>
      </c>
      <c r="G433" s="76"/>
      <c r="H433" s="54">
        <f t="shared" si="10"/>
        <v>0</v>
      </c>
    </row>
    <row r="434" spans="1:8" x14ac:dyDescent="0.25">
      <c r="A434" s="51" t="s">
        <v>796</v>
      </c>
      <c r="B434" s="52" t="s">
        <v>797</v>
      </c>
      <c r="C434" s="51" t="s">
        <v>30</v>
      </c>
      <c r="D434" s="62">
        <v>1</v>
      </c>
      <c r="E434" s="62">
        <v>1</v>
      </c>
      <c r="F434" s="75">
        <v>2</v>
      </c>
      <c r="G434" s="76"/>
      <c r="H434" s="54">
        <f t="shared" si="10"/>
        <v>0</v>
      </c>
    </row>
    <row r="435" spans="1:8" x14ac:dyDescent="0.25">
      <c r="A435" s="51" t="s">
        <v>798</v>
      </c>
      <c r="B435" s="52" t="s">
        <v>799</v>
      </c>
      <c r="C435" s="51" t="s">
        <v>30</v>
      </c>
      <c r="D435" s="62">
        <v>4</v>
      </c>
      <c r="E435" s="62">
        <v>5</v>
      </c>
      <c r="F435" s="75">
        <v>9</v>
      </c>
      <c r="G435" s="76"/>
      <c r="H435" s="54">
        <f t="shared" si="10"/>
        <v>0</v>
      </c>
    </row>
    <row r="436" spans="1:8" x14ac:dyDescent="0.25">
      <c r="A436" s="51" t="s">
        <v>800</v>
      </c>
      <c r="B436" s="52" t="s">
        <v>801</v>
      </c>
      <c r="C436" s="51" t="s">
        <v>30</v>
      </c>
      <c r="D436" s="62">
        <v>0</v>
      </c>
      <c r="E436" s="62">
        <v>0</v>
      </c>
      <c r="F436" s="75">
        <v>0</v>
      </c>
      <c r="G436" s="76"/>
      <c r="H436" s="54">
        <f t="shared" si="10"/>
        <v>0</v>
      </c>
    </row>
    <row r="437" spans="1:8" x14ac:dyDescent="0.25">
      <c r="A437" s="51" t="s">
        <v>802</v>
      </c>
      <c r="B437" s="52" t="s">
        <v>803</v>
      </c>
      <c r="C437" s="51" t="s">
        <v>30</v>
      </c>
      <c r="D437" s="62">
        <v>4</v>
      </c>
      <c r="E437" s="62">
        <v>5</v>
      </c>
      <c r="F437" s="75">
        <v>9</v>
      </c>
      <c r="G437" s="76"/>
      <c r="H437" s="54">
        <f t="shared" si="10"/>
        <v>0</v>
      </c>
    </row>
    <row r="438" spans="1:8" x14ac:dyDescent="0.25">
      <c r="A438" s="51" t="s">
        <v>804</v>
      </c>
      <c r="B438" s="52" t="s">
        <v>805</v>
      </c>
      <c r="C438" s="51" t="s">
        <v>30</v>
      </c>
      <c r="D438" s="62">
        <v>0</v>
      </c>
      <c r="E438" s="62">
        <v>0</v>
      </c>
      <c r="F438" s="75">
        <v>0</v>
      </c>
      <c r="G438" s="76"/>
      <c r="H438" s="54">
        <f t="shared" si="10"/>
        <v>0</v>
      </c>
    </row>
    <row r="439" spans="1:8" x14ac:dyDescent="0.25">
      <c r="A439" s="51" t="s">
        <v>806</v>
      </c>
      <c r="B439" s="52" t="s">
        <v>807</v>
      </c>
      <c r="C439" s="51" t="s">
        <v>30</v>
      </c>
      <c r="D439" s="62">
        <v>4</v>
      </c>
      <c r="E439" s="62">
        <v>5</v>
      </c>
      <c r="F439" s="75">
        <v>9</v>
      </c>
      <c r="G439" s="76"/>
      <c r="H439" s="54">
        <f t="shared" si="10"/>
        <v>0</v>
      </c>
    </row>
    <row r="440" spans="1:8" x14ac:dyDescent="0.25">
      <c r="A440" s="51" t="s">
        <v>808</v>
      </c>
      <c r="B440" s="52" t="s">
        <v>809</v>
      </c>
      <c r="C440" s="51" t="s">
        <v>30</v>
      </c>
      <c r="D440" s="62">
        <v>4</v>
      </c>
      <c r="E440" s="62">
        <v>5</v>
      </c>
      <c r="F440" s="75">
        <v>9</v>
      </c>
      <c r="G440" s="76"/>
      <c r="H440" s="54">
        <f t="shared" si="10"/>
        <v>0</v>
      </c>
    </row>
    <row r="441" spans="1:8" x14ac:dyDescent="0.25">
      <c r="A441" s="51" t="s">
        <v>810</v>
      </c>
      <c r="B441" s="52" t="s">
        <v>811</v>
      </c>
      <c r="C441" s="51" t="s">
        <v>30</v>
      </c>
      <c r="D441" s="62">
        <v>4</v>
      </c>
      <c r="E441" s="62">
        <v>3</v>
      </c>
      <c r="F441" s="75">
        <v>7</v>
      </c>
      <c r="G441" s="76"/>
      <c r="H441" s="54">
        <f t="shared" si="10"/>
        <v>0</v>
      </c>
    </row>
    <row r="442" spans="1:8" x14ac:dyDescent="0.25">
      <c r="A442" s="51" t="s">
        <v>812</v>
      </c>
      <c r="B442" s="52" t="s">
        <v>813</v>
      </c>
      <c r="C442" s="51" t="s">
        <v>30</v>
      </c>
      <c r="D442" s="62">
        <v>4</v>
      </c>
      <c r="E442" s="62">
        <v>3</v>
      </c>
      <c r="F442" s="75">
        <v>7</v>
      </c>
      <c r="G442" s="76"/>
      <c r="H442" s="54">
        <f t="shared" si="10"/>
        <v>0</v>
      </c>
    </row>
    <row r="443" spans="1:8" ht="25.5" x14ac:dyDescent="0.25">
      <c r="A443" s="51" t="s">
        <v>814</v>
      </c>
      <c r="B443" s="52" t="s">
        <v>815</v>
      </c>
      <c r="C443" s="51" t="s">
        <v>30</v>
      </c>
      <c r="D443" s="62">
        <v>2</v>
      </c>
      <c r="E443" s="62">
        <v>1</v>
      </c>
      <c r="F443" s="75">
        <v>3</v>
      </c>
      <c r="G443" s="76"/>
      <c r="H443" s="54">
        <f t="shared" si="10"/>
        <v>0</v>
      </c>
    </row>
    <row r="444" spans="1:8" ht="25.5" x14ac:dyDescent="0.25">
      <c r="A444" s="51" t="s">
        <v>816</v>
      </c>
      <c r="B444" s="52" t="s">
        <v>817</v>
      </c>
      <c r="C444" s="51" t="s">
        <v>30</v>
      </c>
      <c r="D444" s="62">
        <v>1</v>
      </c>
      <c r="E444" s="62">
        <v>1</v>
      </c>
      <c r="F444" s="75">
        <v>2</v>
      </c>
      <c r="G444" s="76"/>
      <c r="H444" s="54">
        <f t="shared" si="10"/>
        <v>0</v>
      </c>
    </row>
    <row r="445" spans="1:8" ht="25.5" x14ac:dyDescent="0.25">
      <c r="A445" s="51" t="s">
        <v>818</v>
      </c>
      <c r="B445" s="52" t="s">
        <v>819</v>
      </c>
      <c r="C445" s="51" t="s">
        <v>30</v>
      </c>
      <c r="D445" s="62">
        <v>0</v>
      </c>
      <c r="E445" s="62">
        <v>0</v>
      </c>
      <c r="F445" s="75">
        <v>0</v>
      </c>
      <c r="G445" s="76"/>
      <c r="H445" s="54">
        <f t="shared" si="10"/>
        <v>0</v>
      </c>
    </row>
    <row r="446" spans="1:8" ht="25.5" x14ac:dyDescent="0.25">
      <c r="A446" s="51" t="s">
        <v>820</v>
      </c>
      <c r="B446" s="52" t="s">
        <v>821</v>
      </c>
      <c r="C446" s="51" t="s">
        <v>30</v>
      </c>
      <c r="D446" s="62">
        <v>0</v>
      </c>
      <c r="E446" s="62">
        <v>0</v>
      </c>
      <c r="F446" s="75">
        <v>0</v>
      </c>
      <c r="G446" s="76"/>
      <c r="H446" s="54">
        <f t="shared" si="10"/>
        <v>0</v>
      </c>
    </row>
    <row r="447" spans="1:8" ht="25.5" x14ac:dyDescent="0.25">
      <c r="A447" s="51" t="s">
        <v>822</v>
      </c>
      <c r="B447" s="52" t="s">
        <v>823</v>
      </c>
      <c r="C447" s="51" t="s">
        <v>30</v>
      </c>
      <c r="D447" s="62">
        <v>55</v>
      </c>
      <c r="E447" s="62">
        <v>37</v>
      </c>
      <c r="F447" s="75">
        <v>92</v>
      </c>
      <c r="G447" s="76"/>
      <c r="H447" s="54">
        <f t="shared" si="10"/>
        <v>0</v>
      </c>
    </row>
    <row r="448" spans="1:8" ht="25.5" x14ac:dyDescent="0.25">
      <c r="A448" s="51" t="s">
        <v>824</v>
      </c>
      <c r="B448" s="52" t="s">
        <v>825</v>
      </c>
      <c r="C448" s="51" t="s">
        <v>30</v>
      </c>
      <c r="D448" s="62">
        <v>6</v>
      </c>
      <c r="E448" s="62">
        <v>1</v>
      </c>
      <c r="F448" s="75">
        <v>7</v>
      </c>
      <c r="G448" s="76"/>
      <c r="H448" s="54">
        <f t="shared" si="10"/>
        <v>0</v>
      </c>
    </row>
    <row r="449" spans="1:8" ht="25.5" x14ac:dyDescent="0.25">
      <c r="A449" s="51" t="s">
        <v>826</v>
      </c>
      <c r="B449" s="52" t="s">
        <v>827</v>
      </c>
      <c r="C449" s="51" t="s">
        <v>30</v>
      </c>
      <c r="D449" s="62">
        <v>16</v>
      </c>
      <c r="E449" s="62">
        <v>1</v>
      </c>
      <c r="F449" s="75">
        <v>17</v>
      </c>
      <c r="G449" s="76"/>
      <c r="H449" s="54">
        <f t="shared" si="10"/>
        <v>0</v>
      </c>
    </row>
    <row r="450" spans="1:8" ht="25.5" x14ac:dyDescent="0.25">
      <c r="A450" s="51" t="s">
        <v>828</v>
      </c>
      <c r="B450" s="52" t="s">
        <v>829</v>
      </c>
      <c r="C450" s="51" t="s">
        <v>30</v>
      </c>
      <c r="D450" s="62">
        <v>9</v>
      </c>
      <c r="E450" s="62">
        <v>1</v>
      </c>
      <c r="F450" s="75">
        <v>10</v>
      </c>
      <c r="G450" s="76"/>
      <c r="H450" s="54">
        <f t="shared" si="10"/>
        <v>0</v>
      </c>
    </row>
    <row r="451" spans="1:8" ht="25.5" x14ac:dyDescent="0.25">
      <c r="A451" s="51" t="s">
        <v>830</v>
      </c>
      <c r="B451" s="52" t="s">
        <v>831</v>
      </c>
      <c r="C451" s="51" t="s">
        <v>30</v>
      </c>
      <c r="D451" s="62">
        <v>0</v>
      </c>
      <c r="E451" s="62">
        <v>0</v>
      </c>
      <c r="F451" s="75">
        <v>0</v>
      </c>
      <c r="G451" s="76"/>
      <c r="H451" s="54">
        <f t="shared" si="10"/>
        <v>0</v>
      </c>
    </row>
    <row r="452" spans="1:8" ht="25.5" x14ac:dyDescent="0.25">
      <c r="A452" s="51" t="s">
        <v>832</v>
      </c>
      <c r="B452" s="52" t="s">
        <v>833</v>
      </c>
      <c r="C452" s="51" t="s">
        <v>30</v>
      </c>
      <c r="D452" s="62">
        <v>0</v>
      </c>
      <c r="E452" s="62">
        <v>0</v>
      </c>
      <c r="F452" s="75">
        <v>0</v>
      </c>
      <c r="G452" s="76"/>
      <c r="H452" s="54">
        <f t="shared" si="10"/>
        <v>0</v>
      </c>
    </row>
    <row r="453" spans="1:8" ht="25.5" x14ac:dyDescent="0.25">
      <c r="A453" s="51" t="s">
        <v>834</v>
      </c>
      <c r="B453" s="52" t="s">
        <v>835</v>
      </c>
      <c r="C453" s="51" t="s">
        <v>30</v>
      </c>
      <c r="D453" s="62">
        <v>336</v>
      </c>
      <c r="E453" s="62">
        <v>573</v>
      </c>
      <c r="F453" s="75">
        <v>909</v>
      </c>
      <c r="G453" s="76"/>
      <c r="H453" s="54">
        <f t="shared" si="10"/>
        <v>0</v>
      </c>
    </row>
    <row r="454" spans="1:8" ht="25.5" x14ac:dyDescent="0.25">
      <c r="A454" s="51" t="s">
        <v>836</v>
      </c>
      <c r="B454" s="52" t="s">
        <v>837</v>
      </c>
      <c r="C454" s="51" t="s">
        <v>30</v>
      </c>
      <c r="D454" s="62">
        <v>35</v>
      </c>
      <c r="E454" s="62">
        <v>23</v>
      </c>
      <c r="F454" s="75">
        <v>58</v>
      </c>
      <c r="G454" s="76"/>
      <c r="H454" s="54">
        <f t="shared" si="10"/>
        <v>0</v>
      </c>
    </row>
    <row r="455" spans="1:8" ht="25.5" x14ac:dyDescent="0.25">
      <c r="A455" s="51" t="s">
        <v>838</v>
      </c>
      <c r="B455" s="52" t="s">
        <v>839</v>
      </c>
      <c r="C455" s="51" t="s">
        <v>30</v>
      </c>
      <c r="D455" s="62">
        <v>13</v>
      </c>
      <c r="E455" s="62">
        <v>153</v>
      </c>
      <c r="F455" s="75">
        <v>166</v>
      </c>
      <c r="G455" s="76"/>
      <c r="H455" s="54">
        <f t="shared" si="10"/>
        <v>0</v>
      </c>
    </row>
    <row r="456" spans="1:8" ht="38.25" x14ac:dyDescent="0.25">
      <c r="A456" s="51" t="s">
        <v>840</v>
      </c>
      <c r="B456" s="52" t="s">
        <v>841</v>
      </c>
      <c r="C456" s="51" t="s">
        <v>30</v>
      </c>
      <c r="D456" s="62">
        <v>16070</v>
      </c>
      <c r="E456" s="62">
        <v>13573</v>
      </c>
      <c r="F456" s="75">
        <v>29643</v>
      </c>
      <c r="G456" s="76"/>
      <c r="H456" s="54">
        <f t="shared" si="10"/>
        <v>0</v>
      </c>
    </row>
    <row r="457" spans="1:8" ht="38.25" x14ac:dyDescent="0.25">
      <c r="A457" s="51" t="s">
        <v>842</v>
      </c>
      <c r="B457" s="52" t="s">
        <v>843</v>
      </c>
      <c r="C457" s="51" t="s">
        <v>30</v>
      </c>
      <c r="D457" s="62">
        <v>1901</v>
      </c>
      <c r="E457" s="62">
        <v>1909</v>
      </c>
      <c r="F457" s="75">
        <v>3810</v>
      </c>
      <c r="G457" s="76"/>
      <c r="H457" s="54">
        <f t="shared" si="10"/>
        <v>0</v>
      </c>
    </row>
    <row r="458" spans="1:8" ht="38.25" x14ac:dyDescent="0.25">
      <c r="A458" s="51" t="s">
        <v>844</v>
      </c>
      <c r="B458" s="52" t="s">
        <v>845</v>
      </c>
      <c r="C458" s="51" t="s">
        <v>30</v>
      </c>
      <c r="D458" s="62">
        <v>1620</v>
      </c>
      <c r="E458" s="62">
        <v>1489</v>
      </c>
      <c r="F458" s="75">
        <v>3109</v>
      </c>
      <c r="G458" s="76"/>
      <c r="H458" s="54">
        <f t="shared" si="10"/>
        <v>0</v>
      </c>
    </row>
    <row r="459" spans="1:8" ht="25.5" x14ac:dyDescent="0.25">
      <c r="A459" s="51" t="s">
        <v>846</v>
      </c>
      <c r="B459" s="52" t="s">
        <v>847</v>
      </c>
      <c r="C459" s="51" t="s">
        <v>30</v>
      </c>
      <c r="D459" s="62">
        <v>57905</v>
      </c>
      <c r="E459" s="62">
        <v>49333</v>
      </c>
      <c r="F459" s="75">
        <v>107238</v>
      </c>
      <c r="G459" s="76"/>
      <c r="H459" s="54">
        <f t="shared" si="10"/>
        <v>0</v>
      </c>
    </row>
    <row r="460" spans="1:8" ht="25.5" x14ac:dyDescent="0.25">
      <c r="A460" s="51" t="s">
        <v>848</v>
      </c>
      <c r="B460" s="52" t="s">
        <v>849</v>
      </c>
      <c r="C460" s="51" t="s">
        <v>30</v>
      </c>
      <c r="D460" s="62">
        <v>2829</v>
      </c>
      <c r="E460" s="62">
        <v>3921</v>
      </c>
      <c r="F460" s="75">
        <v>6750</v>
      </c>
      <c r="G460" s="76"/>
      <c r="H460" s="54">
        <f t="shared" si="10"/>
        <v>0</v>
      </c>
    </row>
    <row r="461" spans="1:8" ht="25.5" x14ac:dyDescent="0.25">
      <c r="A461" s="51" t="s">
        <v>850</v>
      </c>
      <c r="B461" s="52" t="s">
        <v>851</v>
      </c>
      <c r="C461" s="51" t="s">
        <v>30</v>
      </c>
      <c r="D461" s="62">
        <v>1703</v>
      </c>
      <c r="E461" s="62">
        <v>2240</v>
      </c>
      <c r="F461" s="75">
        <v>3943</v>
      </c>
      <c r="G461" s="76"/>
      <c r="H461" s="54">
        <f t="shared" si="10"/>
        <v>0</v>
      </c>
    </row>
    <row r="462" spans="1:8" ht="25.5" x14ac:dyDescent="0.25">
      <c r="A462" s="51" t="s">
        <v>852</v>
      </c>
      <c r="B462" s="52" t="s">
        <v>853</v>
      </c>
      <c r="C462" s="51" t="s">
        <v>30</v>
      </c>
      <c r="D462" s="62">
        <v>73973</v>
      </c>
      <c r="E462" s="62">
        <v>62905</v>
      </c>
      <c r="F462" s="75">
        <v>136878</v>
      </c>
      <c r="G462" s="76"/>
      <c r="H462" s="54">
        <f t="shared" si="10"/>
        <v>0</v>
      </c>
    </row>
    <row r="463" spans="1:8" ht="25.5" x14ac:dyDescent="0.25">
      <c r="A463" s="51" t="s">
        <v>854</v>
      </c>
      <c r="B463" s="52" t="s">
        <v>855</v>
      </c>
      <c r="C463" s="51" t="s">
        <v>30</v>
      </c>
      <c r="D463" s="62">
        <v>4635</v>
      </c>
      <c r="E463" s="62">
        <v>5826</v>
      </c>
      <c r="F463" s="75">
        <v>10461</v>
      </c>
      <c r="G463" s="76"/>
      <c r="H463" s="54">
        <f t="shared" si="10"/>
        <v>0</v>
      </c>
    </row>
    <row r="464" spans="1:8" ht="25.5" x14ac:dyDescent="0.25">
      <c r="A464" s="51" t="s">
        <v>856</v>
      </c>
      <c r="B464" s="52" t="s">
        <v>857</v>
      </c>
      <c r="C464" s="51" t="s">
        <v>30</v>
      </c>
      <c r="D464" s="62">
        <v>3323</v>
      </c>
      <c r="E464" s="62">
        <v>3729</v>
      </c>
      <c r="F464" s="75">
        <v>7052</v>
      </c>
      <c r="G464" s="76"/>
      <c r="H464" s="54">
        <f t="shared" si="10"/>
        <v>0</v>
      </c>
    </row>
    <row r="465" spans="1:8" ht="30" customHeight="1" x14ac:dyDescent="0.25">
      <c r="A465" s="78"/>
      <c r="B465" s="79"/>
      <c r="C465" s="79"/>
      <c r="D465" s="79"/>
      <c r="E465" s="79"/>
      <c r="F465" s="116" t="s">
        <v>894</v>
      </c>
      <c r="G465" s="80" t="s">
        <v>2</v>
      </c>
      <c r="H465" s="77">
        <f>SUM(H164:H464)</f>
        <v>0</v>
      </c>
    </row>
    <row r="466" spans="1:8" x14ac:dyDescent="0.25">
      <c r="E466" s="58"/>
    </row>
  </sheetData>
  <mergeCells count="14">
    <mergeCell ref="C15:D15"/>
    <mergeCell ref="C14:D14"/>
    <mergeCell ref="C13:D13"/>
    <mergeCell ref="C12:D12"/>
    <mergeCell ref="A70:B70"/>
    <mergeCell ref="A141:B141"/>
    <mergeCell ref="B10:E10"/>
    <mergeCell ref="C16:D16"/>
    <mergeCell ref="C17:D17"/>
    <mergeCell ref="C18:D18"/>
    <mergeCell ref="C19:D19"/>
    <mergeCell ref="B20:D20"/>
    <mergeCell ref="B23:D23"/>
    <mergeCell ref="B27:D27"/>
  </mergeCells>
  <printOptions horizontalCentered="1"/>
  <pageMargins left="0.78740157480314965" right="0.78740157480314965" top="0.98425196850393704" bottom="0.90551181102362199" header="0.59055118110236215" footer="0.59055118110236215"/>
  <pageSetup paperSize="9" scale="48" fitToHeight="0" orientation="portrait" horizontalDpi="300" verticalDpi="0" r:id="rId1"/>
  <headerFooter>
    <oddHeader>&amp;R&amp;"Arial,Negrita"&amp;10&amp;ULlamado a licitación Nº ITB/2022/41837
ÍTEM Nº 01 - NORTE</oddHeader>
    <oddFooter>&amp;C&amp;P de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75"/>
  <sheetViews>
    <sheetView showGridLines="0" zoomScale="90" zoomScaleNormal="90" zoomScaleSheetLayoutView="80" workbookViewId="0"/>
  </sheetViews>
  <sheetFormatPr baseColWidth="10" defaultRowHeight="15" x14ac:dyDescent="0.25"/>
  <cols>
    <col min="1" max="1" width="8.7109375" style="17" customWidth="1"/>
    <col min="2" max="2" width="40.7109375" style="16" customWidth="1"/>
    <col min="3" max="3" width="10.7109375" style="15" customWidth="1"/>
    <col min="4" max="4" width="40.7109375" style="18" customWidth="1"/>
    <col min="5" max="5" width="20.7109375" style="18" customWidth="1"/>
    <col min="6" max="7" width="15.7109375" style="18" customWidth="1"/>
    <col min="8" max="8" width="20.7109375" style="13" customWidth="1"/>
    <col min="9" max="9" width="20.7109375" style="14" customWidth="1"/>
  </cols>
  <sheetData>
    <row r="1" spans="1:9" ht="24.95" customHeight="1" x14ac:dyDescent="0.25">
      <c r="A1" s="29" t="s">
        <v>876</v>
      </c>
      <c r="B1" s="30"/>
      <c r="C1" s="30"/>
      <c r="D1" s="30"/>
      <c r="E1" s="99"/>
    </row>
    <row r="2" spans="1:9" ht="15" customHeight="1" x14ac:dyDescent="0.25">
      <c r="A2" s="30"/>
      <c r="B2" s="30"/>
      <c r="C2" s="30"/>
      <c r="D2" s="30"/>
    </row>
    <row r="3" spans="1:9" ht="15" customHeight="1" x14ac:dyDescent="0.25">
      <c r="A3" s="31" t="s">
        <v>870</v>
      </c>
      <c r="B3" s="30"/>
      <c r="C3" s="32" t="s">
        <v>871</v>
      </c>
      <c r="D3" s="32"/>
    </row>
    <row r="4" spans="1:9" ht="15" customHeight="1" x14ac:dyDescent="0.25">
      <c r="A4" s="31" t="s">
        <v>872</v>
      </c>
      <c r="B4" s="30"/>
      <c r="C4" s="32" t="s">
        <v>873</v>
      </c>
      <c r="D4" s="32"/>
    </row>
    <row r="5" spans="1:9" ht="15" customHeight="1" x14ac:dyDescent="0.25">
      <c r="A5" s="31" t="s">
        <v>874</v>
      </c>
      <c r="B5" s="30"/>
      <c r="C5" s="32" t="s">
        <v>875</v>
      </c>
      <c r="D5" s="32"/>
    </row>
    <row r="6" spans="1:9" ht="15" customHeight="1" x14ac:dyDescent="0.25">
      <c r="A6" s="22"/>
      <c r="D6" s="14"/>
    </row>
    <row r="7" spans="1:9" ht="15" customHeight="1" x14ac:dyDescent="0.25">
      <c r="A7" s="33" t="s">
        <v>878</v>
      </c>
      <c r="B7" s="46"/>
      <c r="C7" s="66"/>
      <c r="D7" s="46"/>
      <c r="E7" s="46"/>
    </row>
    <row r="8" spans="1:9" ht="15" customHeight="1" x14ac:dyDescent="0.25">
      <c r="A8" s="34" t="s">
        <v>877</v>
      </c>
      <c r="B8" s="46"/>
      <c r="C8" s="66"/>
      <c r="D8" s="46"/>
      <c r="E8" s="46"/>
    </row>
    <row r="9" spans="1:9" ht="15" customHeight="1" x14ac:dyDescent="0.25">
      <c r="A9" s="40"/>
      <c r="B9" s="41"/>
      <c r="C9" s="42"/>
      <c r="D9" s="37"/>
      <c r="E9" s="37"/>
    </row>
    <row r="10" spans="1:9" ht="20.100000000000001" customHeight="1" x14ac:dyDescent="0.25">
      <c r="A10" s="1"/>
      <c r="B10" s="35" t="s">
        <v>895</v>
      </c>
      <c r="C10" s="35"/>
      <c r="D10" s="35"/>
      <c r="E10" s="35"/>
    </row>
    <row r="11" spans="1:9" ht="15" customHeight="1" x14ac:dyDescent="0.25">
      <c r="A11" s="40"/>
      <c r="B11" s="41"/>
      <c r="C11" s="42"/>
      <c r="D11" s="37"/>
      <c r="E11" s="37"/>
      <c r="F11"/>
      <c r="G11"/>
      <c r="H11"/>
      <c r="I11"/>
    </row>
    <row r="12" spans="1:9" ht="30" customHeight="1" x14ac:dyDescent="0.25">
      <c r="A12" s="1"/>
      <c r="B12" s="89" t="s">
        <v>0</v>
      </c>
      <c r="C12" s="90" t="s">
        <v>1</v>
      </c>
      <c r="D12" s="91"/>
      <c r="E12" s="92" t="s">
        <v>887</v>
      </c>
      <c r="F12"/>
      <c r="G12"/>
      <c r="H12"/>
      <c r="I12"/>
    </row>
    <row r="13" spans="1:9" ht="30" customHeight="1" x14ac:dyDescent="0.25">
      <c r="A13" s="1"/>
      <c r="B13" s="2" t="s">
        <v>3</v>
      </c>
      <c r="C13" s="25" t="s">
        <v>4</v>
      </c>
      <c r="D13" s="26"/>
      <c r="E13" s="3">
        <f>+I38</f>
        <v>0</v>
      </c>
      <c r="F13"/>
      <c r="G13"/>
      <c r="H13"/>
      <c r="I13"/>
    </row>
    <row r="14" spans="1:9" ht="30" customHeight="1" x14ac:dyDescent="0.25">
      <c r="A14" s="1"/>
      <c r="B14" s="2" t="s">
        <v>5</v>
      </c>
      <c r="C14" s="25" t="s">
        <v>6</v>
      </c>
      <c r="D14" s="26"/>
      <c r="E14" s="4">
        <f>+I69</f>
        <v>0</v>
      </c>
      <c r="F14"/>
      <c r="G14"/>
      <c r="H14"/>
      <c r="I14"/>
    </row>
    <row r="15" spans="1:9" ht="30" customHeight="1" x14ac:dyDescent="0.25">
      <c r="A15" s="1"/>
      <c r="B15" s="2" t="s">
        <v>7</v>
      </c>
      <c r="C15" s="25" t="s">
        <v>8</v>
      </c>
      <c r="D15" s="26"/>
      <c r="E15" s="4">
        <f>+I94</f>
        <v>0</v>
      </c>
      <c r="F15"/>
      <c r="G15"/>
      <c r="H15"/>
      <c r="I15"/>
    </row>
    <row r="16" spans="1:9" ht="30" customHeight="1" x14ac:dyDescent="0.25">
      <c r="A16" s="1"/>
      <c r="B16" s="2" t="s">
        <v>9</v>
      </c>
      <c r="C16" s="25" t="s">
        <v>10</v>
      </c>
      <c r="D16" s="26"/>
      <c r="E16" s="4">
        <f>+I140</f>
        <v>0</v>
      </c>
      <c r="F16"/>
      <c r="G16"/>
      <c r="H16"/>
      <c r="I16"/>
    </row>
    <row r="17" spans="1:9" ht="30" customHeight="1" x14ac:dyDescent="0.25">
      <c r="A17" s="1"/>
      <c r="B17" s="2" t="s">
        <v>11</v>
      </c>
      <c r="C17" s="25" t="s">
        <v>12</v>
      </c>
      <c r="D17" s="26"/>
      <c r="E17" s="3">
        <f>+I154</f>
        <v>0</v>
      </c>
      <c r="F17"/>
      <c r="G17"/>
      <c r="H17"/>
      <c r="I17"/>
    </row>
    <row r="18" spans="1:9" ht="30" customHeight="1" x14ac:dyDescent="0.25">
      <c r="A18" s="1"/>
      <c r="B18" s="2" t="s">
        <v>13</v>
      </c>
      <c r="C18" s="25" t="s">
        <v>14</v>
      </c>
      <c r="D18" s="26"/>
      <c r="E18" s="3">
        <f>+I160</f>
        <v>0</v>
      </c>
      <c r="F18"/>
      <c r="G18"/>
      <c r="H18"/>
      <c r="I18"/>
    </row>
    <row r="19" spans="1:9" ht="30" customHeight="1" x14ac:dyDescent="0.25">
      <c r="A19" s="1"/>
      <c r="B19" s="2" t="s">
        <v>15</v>
      </c>
      <c r="C19" s="25" t="s">
        <v>16</v>
      </c>
      <c r="D19" s="26"/>
      <c r="E19" s="3">
        <f>+I465</f>
        <v>0</v>
      </c>
      <c r="F19"/>
      <c r="G19"/>
      <c r="H19"/>
      <c r="I19"/>
    </row>
    <row r="20" spans="1:9" ht="30" customHeight="1" x14ac:dyDescent="0.25">
      <c r="A20" s="1"/>
      <c r="B20" s="84" t="s">
        <v>889</v>
      </c>
      <c r="C20" s="85"/>
      <c r="D20" s="86"/>
      <c r="E20" s="87">
        <f>SUM(E13:E19)</f>
        <v>0</v>
      </c>
      <c r="F20"/>
      <c r="G20"/>
      <c r="H20"/>
      <c r="I20"/>
    </row>
    <row r="21" spans="1:9" ht="30" customHeight="1" x14ac:dyDescent="0.25">
      <c r="A21" s="1"/>
      <c r="B21" s="20" t="s">
        <v>885</v>
      </c>
      <c r="C21" s="21" t="s">
        <v>883</v>
      </c>
      <c r="D21" s="83"/>
      <c r="E21" s="4">
        <f>+ROUND(D21*E20,2)</f>
        <v>0</v>
      </c>
      <c r="F21"/>
      <c r="G21"/>
      <c r="H21"/>
      <c r="I21"/>
    </row>
    <row r="22" spans="1:9" ht="30" customHeight="1" x14ac:dyDescent="0.25">
      <c r="A22" s="1"/>
      <c r="B22" s="20" t="s">
        <v>884</v>
      </c>
      <c r="C22" s="21" t="s">
        <v>883</v>
      </c>
      <c r="D22" s="83"/>
      <c r="E22" s="4">
        <f>+ROUND(D22*E20,2)</f>
        <v>0</v>
      </c>
      <c r="F22"/>
      <c r="G22"/>
      <c r="H22"/>
      <c r="I22"/>
    </row>
    <row r="23" spans="1:9" ht="30" customHeight="1" x14ac:dyDescent="0.25">
      <c r="A23" s="1"/>
      <c r="B23" s="84" t="s">
        <v>888</v>
      </c>
      <c r="C23" s="85"/>
      <c r="D23" s="86"/>
      <c r="E23" s="87">
        <f>SUM(E20:E22)</f>
        <v>0</v>
      </c>
      <c r="F23"/>
      <c r="G23"/>
      <c r="H23"/>
      <c r="I23"/>
    </row>
    <row r="24" spans="1:9" ht="12.75" customHeight="1" x14ac:dyDescent="0.25">
      <c r="A24" s="1"/>
      <c r="B24" s="47"/>
      <c r="C24" s="47"/>
      <c r="D24" s="47"/>
      <c r="E24" s="47"/>
      <c r="F24"/>
      <c r="G24"/>
      <c r="H24"/>
      <c r="I24"/>
    </row>
    <row r="25" spans="1:9" ht="30" customHeight="1" x14ac:dyDescent="0.25">
      <c r="A25" s="1"/>
      <c r="B25" s="94" t="s">
        <v>19</v>
      </c>
      <c r="C25" s="95" t="s">
        <v>883</v>
      </c>
      <c r="D25" s="96">
        <v>0.18</v>
      </c>
      <c r="E25" s="97">
        <f>+ROUND(D25*E23,2)</f>
        <v>0</v>
      </c>
      <c r="F25"/>
      <c r="G25"/>
      <c r="H25"/>
      <c r="I25"/>
    </row>
    <row r="26" spans="1:9" ht="12.75" customHeight="1" x14ac:dyDescent="0.25">
      <c r="A26" s="1"/>
      <c r="B26" s="47"/>
      <c r="C26" s="47"/>
      <c r="D26" s="47"/>
      <c r="E26" s="47"/>
      <c r="F26"/>
      <c r="G26"/>
      <c r="H26"/>
      <c r="I26"/>
    </row>
    <row r="27" spans="1:9" ht="30" customHeight="1" x14ac:dyDescent="0.25">
      <c r="A27" s="1"/>
      <c r="B27" s="84" t="s">
        <v>898</v>
      </c>
      <c r="C27" s="85"/>
      <c r="D27" s="86"/>
      <c r="E27" s="87">
        <f>+E25+E23</f>
        <v>0</v>
      </c>
      <c r="F27"/>
      <c r="G27"/>
      <c r="H27"/>
      <c r="I27"/>
    </row>
    <row r="28" spans="1:9" ht="12.75" customHeight="1" x14ac:dyDescent="0.25">
      <c r="A28" s="1"/>
      <c r="B28" s="1"/>
      <c r="C28" s="1"/>
      <c r="D28" s="1"/>
      <c r="E28" s="12"/>
      <c r="F28"/>
      <c r="G28"/>
      <c r="H28"/>
      <c r="I28"/>
    </row>
    <row r="29" spans="1:9" ht="12.75" customHeight="1" x14ac:dyDescent="0.25">
      <c r="A29" s="22"/>
    </row>
    <row r="30" spans="1:9" ht="20.100000000000001" customHeight="1" x14ac:dyDescent="0.25">
      <c r="A30" s="93" t="s">
        <v>20</v>
      </c>
      <c r="B30" s="45"/>
      <c r="C30" s="45"/>
      <c r="D30" s="45"/>
      <c r="E30" s="45"/>
      <c r="F30" s="45"/>
      <c r="G30" s="45"/>
      <c r="H30" s="46"/>
      <c r="I30" s="46"/>
    </row>
    <row r="31" spans="1:9" ht="25.5" x14ac:dyDescent="0.25">
      <c r="A31" s="48" t="s">
        <v>21</v>
      </c>
      <c r="B31" s="49" t="s">
        <v>1</v>
      </c>
      <c r="C31" s="49" t="s">
        <v>22</v>
      </c>
      <c r="D31" s="50" t="s">
        <v>858</v>
      </c>
      <c r="E31" s="50" t="s">
        <v>859</v>
      </c>
      <c r="F31" s="50" t="s">
        <v>860</v>
      </c>
      <c r="G31" s="50" t="s">
        <v>25</v>
      </c>
      <c r="H31" s="50" t="s">
        <v>899</v>
      </c>
      <c r="I31" s="50" t="s">
        <v>880</v>
      </c>
    </row>
    <row r="32" spans="1:9" ht="38.25" x14ac:dyDescent="0.25">
      <c r="A32" s="51" t="s">
        <v>28</v>
      </c>
      <c r="B32" s="52" t="s">
        <v>29</v>
      </c>
      <c r="C32" s="51" t="s">
        <v>30</v>
      </c>
      <c r="D32" s="75">
        <v>4532</v>
      </c>
      <c r="E32" s="75">
        <v>4000</v>
      </c>
      <c r="F32" s="75">
        <v>3626</v>
      </c>
      <c r="G32" s="75">
        <v>12158</v>
      </c>
      <c r="H32" s="53"/>
      <c r="I32" s="54">
        <f>+ROUND(G32*H32,2)</f>
        <v>0</v>
      </c>
    </row>
    <row r="33" spans="1:9" ht="38.25" x14ac:dyDescent="0.25">
      <c r="A33" s="51" t="s">
        <v>31</v>
      </c>
      <c r="B33" s="52" t="s">
        <v>32</v>
      </c>
      <c r="C33" s="51" t="s">
        <v>30</v>
      </c>
      <c r="D33" s="75">
        <v>0</v>
      </c>
      <c r="E33" s="75">
        <v>0</v>
      </c>
      <c r="F33" s="75">
        <v>0</v>
      </c>
      <c r="G33" s="75">
        <v>0</v>
      </c>
      <c r="H33" s="53"/>
      <c r="I33" s="54">
        <f t="shared" ref="I33:I37" si="0">+ROUND(G33*H33,2)</f>
        <v>0</v>
      </c>
    </row>
    <row r="34" spans="1:9" ht="38.25" x14ac:dyDescent="0.25">
      <c r="A34" s="55" t="s">
        <v>33</v>
      </c>
      <c r="B34" s="52" t="s">
        <v>34</v>
      </c>
      <c r="C34" s="51" t="s">
        <v>30</v>
      </c>
      <c r="D34" s="75">
        <v>0</v>
      </c>
      <c r="E34" s="75">
        <v>0</v>
      </c>
      <c r="F34" s="75">
        <v>3</v>
      </c>
      <c r="G34" s="75">
        <v>3</v>
      </c>
      <c r="H34" s="53"/>
      <c r="I34" s="54">
        <f t="shared" si="0"/>
        <v>0</v>
      </c>
    </row>
    <row r="35" spans="1:9" ht="38.25" x14ac:dyDescent="0.25">
      <c r="A35" s="55" t="s">
        <v>35</v>
      </c>
      <c r="B35" s="52" t="s">
        <v>36</v>
      </c>
      <c r="C35" s="51" t="s">
        <v>30</v>
      </c>
      <c r="D35" s="75">
        <v>97564</v>
      </c>
      <c r="E35" s="75">
        <v>182659</v>
      </c>
      <c r="F35" s="75">
        <v>82177</v>
      </c>
      <c r="G35" s="75">
        <v>362400</v>
      </c>
      <c r="H35" s="53"/>
      <c r="I35" s="54">
        <f t="shared" si="0"/>
        <v>0</v>
      </c>
    </row>
    <row r="36" spans="1:9" ht="38.25" x14ac:dyDescent="0.25">
      <c r="A36" s="55" t="s">
        <v>37</v>
      </c>
      <c r="B36" s="52" t="s">
        <v>38</v>
      </c>
      <c r="C36" s="51" t="s">
        <v>30</v>
      </c>
      <c r="D36" s="75">
        <v>86</v>
      </c>
      <c r="E36" s="75">
        <v>17</v>
      </c>
      <c r="F36" s="75">
        <v>0</v>
      </c>
      <c r="G36" s="75">
        <v>103</v>
      </c>
      <c r="H36" s="53"/>
      <c r="I36" s="54">
        <f t="shared" si="0"/>
        <v>0</v>
      </c>
    </row>
    <row r="37" spans="1:9" ht="38.25" x14ac:dyDescent="0.25">
      <c r="A37" s="51" t="s">
        <v>39</v>
      </c>
      <c r="B37" s="52" t="s">
        <v>40</v>
      </c>
      <c r="C37" s="51" t="s">
        <v>30</v>
      </c>
      <c r="D37" s="75">
        <v>210</v>
      </c>
      <c r="E37" s="75">
        <v>59</v>
      </c>
      <c r="F37" s="75">
        <v>2</v>
      </c>
      <c r="G37" s="75">
        <v>271</v>
      </c>
      <c r="H37" s="53"/>
      <c r="I37" s="54">
        <f t="shared" si="0"/>
        <v>0</v>
      </c>
    </row>
    <row r="38" spans="1:9" ht="30" customHeight="1" x14ac:dyDescent="0.25">
      <c r="A38" s="78"/>
      <c r="B38" s="79"/>
      <c r="C38" s="79"/>
      <c r="D38" s="79"/>
      <c r="E38" s="79"/>
      <c r="F38" s="79"/>
      <c r="G38" s="116" t="s">
        <v>881</v>
      </c>
      <c r="H38" s="80" t="s">
        <v>2</v>
      </c>
      <c r="I38" s="77">
        <f>SUM(I32:I37)</f>
        <v>0</v>
      </c>
    </row>
    <row r="39" spans="1:9" x14ac:dyDescent="0.25">
      <c r="A39" s="68"/>
      <c r="B39" s="68"/>
      <c r="C39" s="68"/>
      <c r="D39" s="102"/>
      <c r="E39" s="102"/>
      <c r="F39" s="102"/>
      <c r="G39" s="102"/>
      <c r="H39" s="68"/>
      <c r="I39" s="103"/>
    </row>
    <row r="40" spans="1:9" ht="20.100000000000001" customHeight="1" x14ac:dyDescent="0.25">
      <c r="A40" s="93" t="s">
        <v>41</v>
      </c>
      <c r="B40" s="93"/>
      <c r="C40" s="93"/>
      <c r="D40" s="46"/>
      <c r="E40" s="46"/>
      <c r="F40" s="46"/>
      <c r="G40" s="104"/>
      <c r="H40" s="60"/>
      <c r="I40" s="46"/>
    </row>
    <row r="41" spans="1:9" ht="25.5" x14ac:dyDescent="0.25">
      <c r="A41" s="48" t="s">
        <v>21</v>
      </c>
      <c r="B41" s="49" t="s">
        <v>1</v>
      </c>
      <c r="C41" s="49" t="s">
        <v>22</v>
      </c>
      <c r="D41" s="50" t="s">
        <v>858</v>
      </c>
      <c r="E41" s="50" t="s">
        <v>861</v>
      </c>
      <c r="F41" s="50" t="s">
        <v>862</v>
      </c>
      <c r="G41" s="50" t="s">
        <v>25</v>
      </c>
      <c r="H41" s="50" t="s">
        <v>899</v>
      </c>
      <c r="I41" s="50" t="s">
        <v>880</v>
      </c>
    </row>
    <row r="42" spans="1:9" ht="25.5" x14ac:dyDescent="0.25">
      <c r="A42" s="51" t="s">
        <v>42</v>
      </c>
      <c r="B42" s="52" t="s">
        <v>43</v>
      </c>
      <c r="C42" s="51" t="s">
        <v>30</v>
      </c>
      <c r="D42" s="75">
        <v>64233</v>
      </c>
      <c r="E42" s="75">
        <v>85293</v>
      </c>
      <c r="F42" s="75">
        <v>50115</v>
      </c>
      <c r="G42" s="75">
        <v>199641</v>
      </c>
      <c r="H42" s="53"/>
      <c r="I42" s="54">
        <f t="shared" ref="I42:I67" si="1">+ROUND(G42*H42,2)</f>
        <v>0</v>
      </c>
    </row>
    <row r="43" spans="1:9" ht="38.25" x14ac:dyDescent="0.25">
      <c r="A43" s="51" t="s">
        <v>44</v>
      </c>
      <c r="B43" s="52" t="s">
        <v>45</v>
      </c>
      <c r="C43" s="51" t="s">
        <v>30</v>
      </c>
      <c r="D43" s="75">
        <v>1801</v>
      </c>
      <c r="E43" s="75">
        <v>12000</v>
      </c>
      <c r="F43" s="75">
        <v>0</v>
      </c>
      <c r="G43" s="75">
        <v>13801</v>
      </c>
      <c r="H43" s="53"/>
      <c r="I43" s="54">
        <f t="shared" si="1"/>
        <v>0</v>
      </c>
    </row>
    <row r="44" spans="1:9" ht="38.25" x14ac:dyDescent="0.25">
      <c r="A44" s="51" t="s">
        <v>46</v>
      </c>
      <c r="B44" s="52" t="s">
        <v>47</v>
      </c>
      <c r="C44" s="51" t="s">
        <v>30</v>
      </c>
      <c r="D44" s="75">
        <v>523899</v>
      </c>
      <c r="E44" s="75">
        <v>556145</v>
      </c>
      <c r="F44" s="75">
        <v>690500</v>
      </c>
      <c r="G44" s="75">
        <v>1770544</v>
      </c>
      <c r="H44" s="53"/>
      <c r="I44" s="54">
        <f t="shared" si="1"/>
        <v>0</v>
      </c>
    </row>
    <row r="45" spans="1:9" ht="38.25" x14ac:dyDescent="0.25">
      <c r="A45" s="51" t="s">
        <v>48</v>
      </c>
      <c r="B45" s="52" t="s">
        <v>49</v>
      </c>
      <c r="C45" s="51" t="s">
        <v>30</v>
      </c>
      <c r="D45" s="75">
        <v>1203864</v>
      </c>
      <c r="E45" s="75">
        <v>503750</v>
      </c>
      <c r="F45" s="75">
        <v>2166667</v>
      </c>
      <c r="G45" s="75">
        <v>3874281</v>
      </c>
      <c r="H45" s="53"/>
      <c r="I45" s="54">
        <f t="shared" si="1"/>
        <v>0</v>
      </c>
    </row>
    <row r="46" spans="1:9" ht="25.5" x14ac:dyDescent="0.25">
      <c r="A46" s="51" t="s">
        <v>50</v>
      </c>
      <c r="B46" s="52" t="s">
        <v>51</v>
      </c>
      <c r="C46" s="51" t="s">
        <v>30</v>
      </c>
      <c r="D46" s="62">
        <v>8733726</v>
      </c>
      <c r="E46" s="62">
        <v>11593497</v>
      </c>
      <c r="F46" s="62">
        <v>9360000</v>
      </c>
      <c r="G46" s="62">
        <v>29687223</v>
      </c>
      <c r="H46" s="53"/>
      <c r="I46" s="54">
        <f t="shared" si="1"/>
        <v>0</v>
      </c>
    </row>
    <row r="47" spans="1:9" ht="25.5" x14ac:dyDescent="0.25">
      <c r="A47" s="51" t="s">
        <v>52</v>
      </c>
      <c r="B47" s="52" t="s">
        <v>53</v>
      </c>
      <c r="C47" s="51" t="s">
        <v>30</v>
      </c>
      <c r="D47" s="62">
        <v>1079449</v>
      </c>
      <c r="E47" s="62">
        <v>2663337</v>
      </c>
      <c r="F47" s="62">
        <v>1320000</v>
      </c>
      <c r="G47" s="62">
        <v>5062786</v>
      </c>
      <c r="H47" s="53"/>
      <c r="I47" s="54">
        <f t="shared" si="1"/>
        <v>0</v>
      </c>
    </row>
    <row r="48" spans="1:9" ht="25.5" x14ac:dyDescent="0.25">
      <c r="A48" s="51" t="s">
        <v>54</v>
      </c>
      <c r="B48" s="52" t="s">
        <v>55</v>
      </c>
      <c r="C48" s="51" t="s">
        <v>30</v>
      </c>
      <c r="D48" s="62" t="s">
        <v>56</v>
      </c>
      <c r="E48" s="62" t="s">
        <v>56</v>
      </c>
      <c r="F48" s="62" t="s">
        <v>56</v>
      </c>
      <c r="G48" s="62" t="s">
        <v>56</v>
      </c>
      <c r="H48" s="63"/>
      <c r="I48" s="81"/>
    </row>
    <row r="49" spans="1:9" ht="38.25" x14ac:dyDescent="0.25">
      <c r="A49" s="51" t="s">
        <v>57</v>
      </c>
      <c r="B49" s="52" t="s">
        <v>58</v>
      </c>
      <c r="C49" s="51" t="s">
        <v>30</v>
      </c>
      <c r="D49" s="62" t="s">
        <v>56</v>
      </c>
      <c r="E49" s="62" t="s">
        <v>56</v>
      </c>
      <c r="F49" s="62" t="s">
        <v>56</v>
      </c>
      <c r="G49" s="51" t="s">
        <v>56</v>
      </c>
      <c r="H49" s="64"/>
      <c r="I49" s="81"/>
    </row>
    <row r="50" spans="1:9" ht="25.5" x14ac:dyDescent="0.25">
      <c r="A50" s="51" t="s">
        <v>59</v>
      </c>
      <c r="B50" s="52" t="s">
        <v>60</v>
      </c>
      <c r="C50" s="51" t="s">
        <v>30</v>
      </c>
      <c r="D50" s="62">
        <v>8010000</v>
      </c>
      <c r="E50" s="62">
        <v>10667333</v>
      </c>
      <c r="F50" s="62">
        <v>9108140</v>
      </c>
      <c r="G50" s="62">
        <v>27785473</v>
      </c>
      <c r="H50" s="53"/>
      <c r="I50" s="54">
        <f t="shared" si="1"/>
        <v>0</v>
      </c>
    </row>
    <row r="51" spans="1:9" ht="25.5" x14ac:dyDescent="0.25">
      <c r="A51" s="51" t="s">
        <v>61</v>
      </c>
      <c r="B51" s="52" t="s">
        <v>62</v>
      </c>
      <c r="C51" s="51" t="s">
        <v>30</v>
      </c>
      <c r="D51" s="62">
        <v>1320000</v>
      </c>
      <c r="E51" s="62">
        <v>2750000</v>
      </c>
      <c r="F51" s="62">
        <v>831480</v>
      </c>
      <c r="G51" s="62">
        <v>4901480</v>
      </c>
      <c r="H51" s="53"/>
      <c r="I51" s="54">
        <f t="shared" si="1"/>
        <v>0</v>
      </c>
    </row>
    <row r="52" spans="1:9" ht="38.25" x14ac:dyDescent="0.25">
      <c r="A52" s="51" t="s">
        <v>63</v>
      </c>
      <c r="B52" s="52" t="s">
        <v>64</v>
      </c>
      <c r="C52" s="51" t="s">
        <v>30</v>
      </c>
      <c r="D52" s="62" t="s">
        <v>56</v>
      </c>
      <c r="E52" s="62" t="s">
        <v>56</v>
      </c>
      <c r="F52" s="62" t="s">
        <v>56</v>
      </c>
      <c r="G52" s="62" t="s">
        <v>56</v>
      </c>
      <c r="H52" s="63"/>
      <c r="I52" s="81"/>
    </row>
    <row r="53" spans="1:9" ht="25.5" x14ac:dyDescent="0.25">
      <c r="A53" s="51" t="s">
        <v>65</v>
      </c>
      <c r="B53" s="52" t="s">
        <v>66</v>
      </c>
      <c r="C53" s="51" t="s">
        <v>67</v>
      </c>
      <c r="D53" s="62">
        <v>0</v>
      </c>
      <c r="E53" s="62">
        <v>0</v>
      </c>
      <c r="F53" s="62">
        <v>0</v>
      </c>
      <c r="G53" s="62">
        <v>0</v>
      </c>
      <c r="H53" s="53"/>
      <c r="I53" s="54">
        <f t="shared" si="1"/>
        <v>0</v>
      </c>
    </row>
    <row r="54" spans="1:9" ht="38.25" x14ac:dyDescent="0.25">
      <c r="A54" s="51" t="s">
        <v>68</v>
      </c>
      <c r="B54" s="52" t="s">
        <v>69</v>
      </c>
      <c r="C54" s="51" t="s">
        <v>30</v>
      </c>
      <c r="D54" s="62">
        <v>6000</v>
      </c>
      <c r="E54" s="62">
        <v>60000</v>
      </c>
      <c r="F54" s="62">
        <v>24000</v>
      </c>
      <c r="G54" s="62">
        <v>90000</v>
      </c>
      <c r="H54" s="53"/>
      <c r="I54" s="54">
        <f t="shared" si="1"/>
        <v>0</v>
      </c>
    </row>
    <row r="55" spans="1:9" x14ac:dyDescent="0.25">
      <c r="A55" s="51" t="s">
        <v>70</v>
      </c>
      <c r="B55" s="52" t="s">
        <v>71</v>
      </c>
      <c r="C55" s="51" t="s">
        <v>30</v>
      </c>
      <c r="D55" s="62">
        <v>44142</v>
      </c>
      <c r="E55" s="62">
        <v>59052</v>
      </c>
      <c r="F55" s="62">
        <v>26880</v>
      </c>
      <c r="G55" s="62">
        <v>130074</v>
      </c>
      <c r="H55" s="53"/>
      <c r="I55" s="54">
        <f t="shared" si="1"/>
        <v>0</v>
      </c>
    </row>
    <row r="56" spans="1:9" x14ac:dyDescent="0.25">
      <c r="A56" s="51" t="s">
        <v>72</v>
      </c>
      <c r="B56" s="52" t="s">
        <v>73</v>
      </c>
      <c r="C56" s="51" t="s">
        <v>30</v>
      </c>
      <c r="D56" s="62">
        <v>18918</v>
      </c>
      <c r="E56" s="62">
        <v>25308</v>
      </c>
      <c r="F56" s="62">
        <v>11520</v>
      </c>
      <c r="G56" s="62">
        <v>55746</v>
      </c>
      <c r="H56" s="53"/>
      <c r="I56" s="54">
        <f t="shared" si="1"/>
        <v>0</v>
      </c>
    </row>
    <row r="57" spans="1:9" x14ac:dyDescent="0.25">
      <c r="A57" s="51" t="s">
        <v>74</v>
      </c>
      <c r="B57" s="52" t="s">
        <v>75</v>
      </c>
      <c r="C57" s="51" t="s">
        <v>30</v>
      </c>
      <c r="D57" s="62" t="s">
        <v>56</v>
      </c>
      <c r="E57" s="62" t="s">
        <v>56</v>
      </c>
      <c r="F57" s="62" t="s">
        <v>56</v>
      </c>
      <c r="G57" s="62" t="s">
        <v>56</v>
      </c>
      <c r="H57" s="63"/>
      <c r="I57" s="81"/>
    </row>
    <row r="58" spans="1:9" x14ac:dyDescent="0.25">
      <c r="A58" s="51" t="s">
        <v>76</v>
      </c>
      <c r="B58" s="52" t="s">
        <v>77</v>
      </c>
      <c r="C58" s="51" t="s">
        <v>30</v>
      </c>
      <c r="D58" s="62">
        <v>84948</v>
      </c>
      <c r="E58" s="62">
        <v>59792</v>
      </c>
      <c r="F58" s="62">
        <v>48000</v>
      </c>
      <c r="G58" s="62">
        <v>192740</v>
      </c>
      <c r="H58" s="53"/>
      <c r="I58" s="54">
        <f t="shared" si="1"/>
        <v>0</v>
      </c>
    </row>
    <row r="59" spans="1:9" x14ac:dyDescent="0.25">
      <c r="A59" s="51" t="s">
        <v>78</v>
      </c>
      <c r="B59" s="52" t="s">
        <v>79</v>
      </c>
      <c r="C59" s="51" t="s">
        <v>30</v>
      </c>
      <c r="D59" s="62">
        <v>26648</v>
      </c>
      <c r="E59" s="62">
        <v>14948</v>
      </c>
      <c r="F59" s="62">
        <v>6000</v>
      </c>
      <c r="G59" s="62">
        <v>47596</v>
      </c>
      <c r="H59" s="53"/>
      <c r="I59" s="54">
        <f t="shared" si="1"/>
        <v>0</v>
      </c>
    </row>
    <row r="60" spans="1:9" x14ac:dyDescent="0.25">
      <c r="A60" s="51" t="s">
        <v>80</v>
      </c>
      <c r="B60" s="52" t="s">
        <v>81</v>
      </c>
      <c r="C60" s="51" t="s">
        <v>30</v>
      </c>
      <c r="D60" s="62" t="s">
        <v>56</v>
      </c>
      <c r="E60" s="62" t="s">
        <v>56</v>
      </c>
      <c r="F60" s="62" t="s">
        <v>56</v>
      </c>
      <c r="G60" s="62" t="s">
        <v>56</v>
      </c>
      <c r="H60" s="63"/>
      <c r="I60" s="81"/>
    </row>
    <row r="61" spans="1:9" x14ac:dyDescent="0.25">
      <c r="A61" s="51" t="s">
        <v>82</v>
      </c>
      <c r="B61" s="52" t="s">
        <v>83</v>
      </c>
      <c r="C61" s="51" t="s">
        <v>30</v>
      </c>
      <c r="D61" s="62">
        <v>2657</v>
      </c>
      <c r="E61" s="62">
        <v>833</v>
      </c>
      <c r="F61" s="62">
        <v>2100</v>
      </c>
      <c r="G61" s="62">
        <v>5590</v>
      </c>
      <c r="H61" s="53"/>
      <c r="I61" s="54">
        <f t="shared" si="1"/>
        <v>0</v>
      </c>
    </row>
    <row r="62" spans="1:9" x14ac:dyDescent="0.25">
      <c r="A62" s="51" t="s">
        <v>84</v>
      </c>
      <c r="B62" s="52" t="s">
        <v>85</v>
      </c>
      <c r="C62" s="51" t="s">
        <v>30</v>
      </c>
      <c r="D62" s="62">
        <v>873482</v>
      </c>
      <c r="E62" s="62">
        <v>922352</v>
      </c>
      <c r="F62" s="62">
        <v>810000</v>
      </c>
      <c r="G62" s="62">
        <v>2605834</v>
      </c>
      <c r="H62" s="53"/>
      <c r="I62" s="54">
        <f t="shared" si="1"/>
        <v>0</v>
      </c>
    </row>
    <row r="63" spans="1:9" ht="25.5" x14ac:dyDescent="0.25">
      <c r="A63" s="51" t="s">
        <v>86</v>
      </c>
      <c r="B63" s="52" t="s">
        <v>87</v>
      </c>
      <c r="C63" s="51" t="s">
        <v>30</v>
      </c>
      <c r="D63" s="62">
        <v>6000</v>
      </c>
      <c r="E63" s="62">
        <v>24000</v>
      </c>
      <c r="F63" s="62">
        <v>4100</v>
      </c>
      <c r="G63" s="62">
        <v>34100</v>
      </c>
      <c r="H63" s="53"/>
      <c r="I63" s="54">
        <f t="shared" si="1"/>
        <v>0</v>
      </c>
    </row>
    <row r="64" spans="1:9" x14ac:dyDescent="0.25">
      <c r="A64" s="51" t="s">
        <v>88</v>
      </c>
      <c r="B64" s="52" t="s">
        <v>89</v>
      </c>
      <c r="C64" s="51" t="s">
        <v>30</v>
      </c>
      <c r="D64" s="62">
        <v>9500</v>
      </c>
      <c r="E64" s="62">
        <v>5000</v>
      </c>
      <c r="F64" s="62">
        <v>60000</v>
      </c>
      <c r="G64" s="62">
        <v>74500</v>
      </c>
      <c r="H64" s="53"/>
      <c r="I64" s="54">
        <f t="shared" si="1"/>
        <v>0</v>
      </c>
    </row>
    <row r="65" spans="1:9" ht="25.5" x14ac:dyDescent="0.25">
      <c r="A65" s="51" t="s">
        <v>90</v>
      </c>
      <c r="B65" s="52" t="s">
        <v>91</v>
      </c>
      <c r="C65" s="51" t="s">
        <v>30</v>
      </c>
      <c r="D65" s="62" t="s">
        <v>56</v>
      </c>
      <c r="E65" s="62" t="s">
        <v>56</v>
      </c>
      <c r="F65" s="62" t="s">
        <v>56</v>
      </c>
      <c r="G65" s="62" t="s">
        <v>56</v>
      </c>
      <c r="H65" s="63"/>
      <c r="I65" s="81"/>
    </row>
    <row r="66" spans="1:9" ht="25.5" x14ac:dyDescent="0.25">
      <c r="A66" s="51" t="s">
        <v>92</v>
      </c>
      <c r="B66" s="52" t="s">
        <v>93</v>
      </c>
      <c r="C66" s="51" t="s">
        <v>30</v>
      </c>
      <c r="D66" s="62">
        <v>164055</v>
      </c>
      <c r="E66" s="62">
        <v>26400</v>
      </c>
      <c r="F66" s="62">
        <v>102000</v>
      </c>
      <c r="G66" s="62">
        <v>292455</v>
      </c>
      <c r="H66" s="53"/>
      <c r="I66" s="54">
        <f t="shared" si="1"/>
        <v>0</v>
      </c>
    </row>
    <row r="67" spans="1:9" ht="25.5" x14ac:dyDescent="0.25">
      <c r="A67" s="51" t="s">
        <v>94</v>
      </c>
      <c r="B67" s="52" t="s">
        <v>95</v>
      </c>
      <c r="C67" s="51" t="s">
        <v>30</v>
      </c>
      <c r="D67" s="62">
        <v>49815</v>
      </c>
      <c r="E67" s="62">
        <v>6600</v>
      </c>
      <c r="F67" s="62">
        <v>18000</v>
      </c>
      <c r="G67" s="62">
        <v>74415</v>
      </c>
      <c r="H67" s="53"/>
      <c r="I67" s="54">
        <f t="shared" si="1"/>
        <v>0</v>
      </c>
    </row>
    <row r="68" spans="1:9" ht="25.5" x14ac:dyDescent="0.25">
      <c r="A68" s="51" t="s">
        <v>96</v>
      </c>
      <c r="B68" s="52" t="s">
        <v>97</v>
      </c>
      <c r="C68" s="51" t="s">
        <v>30</v>
      </c>
      <c r="D68" s="62" t="s">
        <v>56</v>
      </c>
      <c r="E68" s="62" t="s">
        <v>56</v>
      </c>
      <c r="F68" s="62" t="s">
        <v>56</v>
      </c>
      <c r="G68" s="62" t="s">
        <v>56</v>
      </c>
      <c r="H68" s="63"/>
      <c r="I68" s="81"/>
    </row>
    <row r="69" spans="1:9" ht="30" customHeight="1" x14ac:dyDescent="0.25">
      <c r="A69" s="78"/>
      <c r="B69" s="79"/>
      <c r="C69" s="79"/>
      <c r="D69" s="79"/>
      <c r="E69" s="79"/>
      <c r="F69" s="79"/>
      <c r="G69" s="116" t="s">
        <v>882</v>
      </c>
      <c r="H69" s="80" t="s">
        <v>2</v>
      </c>
      <c r="I69" s="77">
        <f>SUM(I42:I68)</f>
        <v>0</v>
      </c>
    </row>
    <row r="70" spans="1:9" x14ac:dyDescent="0.25">
      <c r="A70" s="65" t="s">
        <v>98</v>
      </c>
      <c r="B70" s="65"/>
      <c r="C70" s="57"/>
      <c r="D70" s="59"/>
      <c r="E70" s="59"/>
      <c r="F70" s="59"/>
      <c r="G70" s="59"/>
      <c r="H70" s="59"/>
      <c r="I70" s="59"/>
    </row>
    <row r="71" spans="1:9" x14ac:dyDescent="0.25">
      <c r="A71" s="57"/>
      <c r="B71" s="57"/>
      <c r="C71" s="57"/>
      <c r="D71" s="59"/>
      <c r="E71" s="59"/>
      <c r="F71" s="59"/>
      <c r="G71" s="59"/>
      <c r="H71" s="59"/>
      <c r="I71" s="59"/>
    </row>
    <row r="72" spans="1:9" ht="20.100000000000001" customHeight="1" x14ac:dyDescent="0.25">
      <c r="A72" s="88" t="s">
        <v>99</v>
      </c>
      <c r="B72" s="105"/>
      <c r="C72" s="106"/>
      <c r="D72" s="107"/>
      <c r="E72" s="107"/>
      <c r="F72" s="107"/>
      <c r="G72" s="107"/>
      <c r="H72" s="59"/>
      <c r="I72" s="59"/>
    </row>
    <row r="73" spans="1:9" ht="25.5" x14ac:dyDescent="0.25">
      <c r="A73" s="48" t="s">
        <v>21</v>
      </c>
      <c r="B73" s="49" t="s">
        <v>1</v>
      </c>
      <c r="C73" s="49" t="s">
        <v>22</v>
      </c>
      <c r="D73" s="50" t="s">
        <v>858</v>
      </c>
      <c r="E73" s="50" t="s">
        <v>863</v>
      </c>
      <c r="F73" s="50" t="s">
        <v>864</v>
      </c>
      <c r="G73" s="50" t="s">
        <v>25</v>
      </c>
      <c r="H73" s="50" t="s">
        <v>26</v>
      </c>
      <c r="I73" s="50" t="s">
        <v>27</v>
      </c>
    </row>
    <row r="74" spans="1:9" x14ac:dyDescent="0.25">
      <c r="A74" s="51" t="s">
        <v>100</v>
      </c>
      <c r="B74" s="67" t="s">
        <v>101</v>
      </c>
      <c r="C74" s="51" t="s">
        <v>30</v>
      </c>
      <c r="D74" s="62">
        <v>88920</v>
      </c>
      <c r="E74" s="62">
        <v>90982</v>
      </c>
      <c r="F74" s="62">
        <v>22166</v>
      </c>
      <c r="G74" s="62">
        <v>202068</v>
      </c>
      <c r="H74" s="53"/>
      <c r="I74" s="54">
        <f t="shared" ref="I74:I93" si="2">+ROUND(G74*H74,2)</f>
        <v>0</v>
      </c>
    </row>
    <row r="75" spans="1:9" x14ac:dyDescent="0.25">
      <c r="A75" s="51" t="s">
        <v>102</v>
      </c>
      <c r="B75" s="67" t="s">
        <v>103</v>
      </c>
      <c r="C75" s="51" t="s">
        <v>30</v>
      </c>
      <c r="D75" s="62">
        <v>4680</v>
      </c>
      <c r="E75" s="62">
        <v>4788</v>
      </c>
      <c r="F75" s="62">
        <v>1167</v>
      </c>
      <c r="G75" s="62">
        <v>10635</v>
      </c>
      <c r="H75" s="53"/>
      <c r="I75" s="54">
        <f t="shared" si="2"/>
        <v>0</v>
      </c>
    </row>
    <row r="76" spans="1:9" ht="89.25" x14ac:dyDescent="0.25">
      <c r="A76" s="51" t="s">
        <v>104</v>
      </c>
      <c r="B76" s="52" t="s">
        <v>105</v>
      </c>
      <c r="C76" s="51" t="s">
        <v>30</v>
      </c>
      <c r="D76" s="62">
        <v>335580</v>
      </c>
      <c r="E76" s="62">
        <v>480000</v>
      </c>
      <c r="F76" s="62">
        <v>317268</v>
      </c>
      <c r="G76" s="62">
        <v>1132848</v>
      </c>
      <c r="H76" s="53"/>
      <c r="I76" s="54">
        <f t="shared" si="2"/>
        <v>0</v>
      </c>
    </row>
    <row r="77" spans="1:9" ht="89.25" x14ac:dyDescent="0.25">
      <c r="A77" s="51" t="s">
        <v>106</v>
      </c>
      <c r="B77" s="52" t="s">
        <v>107</v>
      </c>
      <c r="C77" s="51" t="s">
        <v>30</v>
      </c>
      <c r="D77" s="62">
        <v>0</v>
      </c>
      <c r="E77" s="62">
        <v>10138</v>
      </c>
      <c r="F77" s="62">
        <v>3667</v>
      </c>
      <c r="G77" s="62">
        <v>13805</v>
      </c>
      <c r="H77" s="53"/>
      <c r="I77" s="54">
        <f t="shared" si="2"/>
        <v>0</v>
      </c>
    </row>
    <row r="78" spans="1:9" ht="38.25" x14ac:dyDescent="0.25">
      <c r="A78" s="51" t="s">
        <v>108</v>
      </c>
      <c r="B78" s="52" t="s">
        <v>109</v>
      </c>
      <c r="C78" s="51" t="s">
        <v>30</v>
      </c>
      <c r="D78" s="62">
        <v>200</v>
      </c>
      <c r="E78" s="62">
        <v>227</v>
      </c>
      <c r="F78" s="62">
        <v>3333</v>
      </c>
      <c r="G78" s="62">
        <v>3760</v>
      </c>
      <c r="H78" s="53"/>
      <c r="I78" s="54">
        <f t="shared" si="2"/>
        <v>0</v>
      </c>
    </row>
    <row r="79" spans="1:9" ht="51" x14ac:dyDescent="0.25">
      <c r="A79" s="51" t="s">
        <v>110</v>
      </c>
      <c r="B79" s="52" t="s">
        <v>111</v>
      </c>
      <c r="C79" s="51" t="s">
        <v>30</v>
      </c>
      <c r="D79" s="62">
        <v>3978</v>
      </c>
      <c r="E79" s="62">
        <v>60</v>
      </c>
      <c r="F79" s="62">
        <v>0</v>
      </c>
      <c r="G79" s="62">
        <v>4038</v>
      </c>
      <c r="H79" s="53"/>
      <c r="I79" s="54">
        <f t="shared" si="2"/>
        <v>0</v>
      </c>
    </row>
    <row r="80" spans="1:9" ht="63.75" x14ac:dyDescent="0.25">
      <c r="A80" s="51" t="s">
        <v>112</v>
      </c>
      <c r="B80" s="52" t="s">
        <v>113</v>
      </c>
      <c r="C80" s="51" t="s">
        <v>30</v>
      </c>
      <c r="D80" s="62">
        <v>21420</v>
      </c>
      <c r="E80" s="62">
        <v>15333</v>
      </c>
      <c r="F80" s="62">
        <v>10000</v>
      </c>
      <c r="G80" s="62">
        <v>46753</v>
      </c>
      <c r="H80" s="53"/>
      <c r="I80" s="54">
        <f t="shared" si="2"/>
        <v>0</v>
      </c>
    </row>
    <row r="81" spans="1:9" ht="63.75" x14ac:dyDescent="0.25">
      <c r="A81" s="51" t="s">
        <v>114</v>
      </c>
      <c r="B81" s="52" t="s">
        <v>115</v>
      </c>
      <c r="C81" s="51" t="s">
        <v>30</v>
      </c>
      <c r="D81" s="62">
        <v>21420</v>
      </c>
      <c r="E81" s="62">
        <v>13750</v>
      </c>
      <c r="F81" s="62">
        <v>10000</v>
      </c>
      <c r="G81" s="62">
        <v>45170</v>
      </c>
      <c r="H81" s="53"/>
      <c r="I81" s="54">
        <f t="shared" si="2"/>
        <v>0</v>
      </c>
    </row>
    <row r="82" spans="1:9" ht="51" x14ac:dyDescent="0.25">
      <c r="A82" s="51" t="s">
        <v>116</v>
      </c>
      <c r="B82" s="52" t="s">
        <v>117</v>
      </c>
      <c r="C82" s="51" t="s">
        <v>30</v>
      </c>
      <c r="D82" s="62">
        <v>9342</v>
      </c>
      <c r="E82" s="62">
        <v>6667</v>
      </c>
      <c r="F82" s="62">
        <v>2000</v>
      </c>
      <c r="G82" s="62">
        <v>18009</v>
      </c>
      <c r="H82" s="53"/>
      <c r="I82" s="54">
        <f t="shared" si="2"/>
        <v>0</v>
      </c>
    </row>
    <row r="83" spans="1:9" ht="51" x14ac:dyDescent="0.25">
      <c r="A83" s="51" t="s">
        <v>118</v>
      </c>
      <c r="B83" s="52" t="s">
        <v>119</v>
      </c>
      <c r="C83" s="51" t="s">
        <v>30</v>
      </c>
      <c r="D83" s="62">
        <v>9342</v>
      </c>
      <c r="E83" s="62">
        <v>6667</v>
      </c>
      <c r="F83" s="62">
        <v>2000</v>
      </c>
      <c r="G83" s="62">
        <v>18009</v>
      </c>
      <c r="H83" s="53"/>
      <c r="I83" s="54">
        <f t="shared" si="2"/>
        <v>0</v>
      </c>
    </row>
    <row r="84" spans="1:9" ht="38.25" x14ac:dyDescent="0.25">
      <c r="A84" s="51" t="s">
        <v>120</v>
      </c>
      <c r="B84" s="52" t="s">
        <v>121</v>
      </c>
      <c r="C84" s="51" t="s">
        <v>30</v>
      </c>
      <c r="D84" s="62">
        <v>612</v>
      </c>
      <c r="E84" s="62">
        <v>3333</v>
      </c>
      <c r="F84" s="62">
        <v>600</v>
      </c>
      <c r="G84" s="62">
        <v>4545</v>
      </c>
      <c r="H84" s="53"/>
      <c r="I84" s="54">
        <f t="shared" si="2"/>
        <v>0</v>
      </c>
    </row>
    <row r="85" spans="1:9" ht="38.25" x14ac:dyDescent="0.25">
      <c r="A85" s="51" t="s">
        <v>122</v>
      </c>
      <c r="B85" s="52" t="s">
        <v>123</v>
      </c>
      <c r="C85" s="51" t="s">
        <v>30</v>
      </c>
      <c r="D85" s="62">
        <v>612</v>
      </c>
      <c r="E85" s="62">
        <v>3333</v>
      </c>
      <c r="F85" s="62">
        <v>600</v>
      </c>
      <c r="G85" s="62">
        <v>4545</v>
      </c>
      <c r="H85" s="53"/>
      <c r="I85" s="54">
        <f t="shared" si="2"/>
        <v>0</v>
      </c>
    </row>
    <row r="86" spans="1:9" ht="38.25" x14ac:dyDescent="0.25">
      <c r="A86" s="51" t="s">
        <v>124</v>
      </c>
      <c r="B86" s="52" t="s">
        <v>125</v>
      </c>
      <c r="C86" s="51" t="s">
        <v>30</v>
      </c>
      <c r="D86" s="62">
        <v>7650</v>
      </c>
      <c r="E86" s="62">
        <v>1200</v>
      </c>
      <c r="F86" s="62">
        <v>417</v>
      </c>
      <c r="G86" s="62">
        <v>9267</v>
      </c>
      <c r="H86" s="53"/>
      <c r="I86" s="54">
        <f t="shared" si="2"/>
        <v>0</v>
      </c>
    </row>
    <row r="87" spans="1:9" ht="51" x14ac:dyDescent="0.25">
      <c r="A87" s="51" t="s">
        <v>126</v>
      </c>
      <c r="B87" s="52" t="s">
        <v>127</v>
      </c>
      <c r="C87" s="51" t="s">
        <v>30</v>
      </c>
      <c r="D87" s="62">
        <v>7650</v>
      </c>
      <c r="E87" s="62">
        <v>917</v>
      </c>
      <c r="F87" s="62">
        <v>417</v>
      </c>
      <c r="G87" s="62">
        <v>8984</v>
      </c>
      <c r="H87" s="53"/>
      <c r="I87" s="54">
        <f t="shared" si="2"/>
        <v>0</v>
      </c>
    </row>
    <row r="88" spans="1:9" ht="38.25" x14ac:dyDescent="0.25">
      <c r="A88" s="51" t="s">
        <v>128</v>
      </c>
      <c r="B88" s="52" t="s">
        <v>129</v>
      </c>
      <c r="C88" s="51" t="s">
        <v>30</v>
      </c>
      <c r="D88" s="62">
        <v>124</v>
      </c>
      <c r="E88" s="62">
        <v>300</v>
      </c>
      <c r="F88" s="62">
        <v>83</v>
      </c>
      <c r="G88" s="62">
        <v>507</v>
      </c>
      <c r="H88" s="53"/>
      <c r="I88" s="54">
        <f t="shared" si="2"/>
        <v>0</v>
      </c>
    </row>
    <row r="89" spans="1:9" ht="38.25" x14ac:dyDescent="0.25">
      <c r="A89" s="51" t="s">
        <v>130</v>
      </c>
      <c r="B89" s="52" t="s">
        <v>131</v>
      </c>
      <c r="C89" s="51" t="s">
        <v>30</v>
      </c>
      <c r="D89" s="62">
        <v>124</v>
      </c>
      <c r="E89" s="62">
        <v>217</v>
      </c>
      <c r="F89" s="62">
        <v>83</v>
      </c>
      <c r="G89" s="62">
        <v>424</v>
      </c>
      <c r="H89" s="53"/>
      <c r="I89" s="54">
        <f t="shared" si="2"/>
        <v>0</v>
      </c>
    </row>
    <row r="90" spans="1:9" ht="38.25" x14ac:dyDescent="0.25">
      <c r="A90" s="51" t="s">
        <v>132</v>
      </c>
      <c r="B90" s="52" t="s">
        <v>133</v>
      </c>
      <c r="C90" s="51" t="s">
        <v>30</v>
      </c>
      <c r="D90" s="62">
        <v>124</v>
      </c>
      <c r="E90" s="62">
        <v>300</v>
      </c>
      <c r="F90" s="62">
        <v>83</v>
      </c>
      <c r="G90" s="62">
        <v>507</v>
      </c>
      <c r="H90" s="53"/>
      <c r="I90" s="54">
        <f t="shared" si="2"/>
        <v>0</v>
      </c>
    </row>
    <row r="91" spans="1:9" ht="38.25" x14ac:dyDescent="0.25">
      <c r="A91" s="51" t="s">
        <v>134</v>
      </c>
      <c r="B91" s="52" t="s">
        <v>135</v>
      </c>
      <c r="C91" s="51" t="s">
        <v>30</v>
      </c>
      <c r="D91" s="62">
        <v>124</v>
      </c>
      <c r="E91" s="62">
        <v>217</v>
      </c>
      <c r="F91" s="62">
        <v>83</v>
      </c>
      <c r="G91" s="62">
        <v>424</v>
      </c>
      <c r="H91" s="53"/>
      <c r="I91" s="54">
        <f t="shared" si="2"/>
        <v>0</v>
      </c>
    </row>
    <row r="92" spans="1:9" ht="38.25" x14ac:dyDescent="0.25">
      <c r="A92" s="51" t="s">
        <v>136</v>
      </c>
      <c r="B92" s="52" t="s">
        <v>137</v>
      </c>
      <c r="C92" s="51" t="s">
        <v>30</v>
      </c>
      <c r="D92" s="62">
        <v>408000</v>
      </c>
      <c r="E92" s="62">
        <v>501120</v>
      </c>
      <c r="F92" s="62">
        <v>360000</v>
      </c>
      <c r="G92" s="62">
        <v>1269120</v>
      </c>
      <c r="H92" s="53"/>
      <c r="I92" s="54">
        <f t="shared" si="2"/>
        <v>0</v>
      </c>
    </row>
    <row r="93" spans="1:9" ht="38.25" x14ac:dyDescent="0.25">
      <c r="A93" s="51" t="s">
        <v>138</v>
      </c>
      <c r="B93" s="52" t="s">
        <v>139</v>
      </c>
      <c r="C93" s="51" t="s">
        <v>30</v>
      </c>
      <c r="D93" s="62">
        <v>4957</v>
      </c>
      <c r="E93" s="62">
        <v>1080</v>
      </c>
      <c r="F93" s="62">
        <v>300</v>
      </c>
      <c r="G93" s="62">
        <v>6337</v>
      </c>
      <c r="H93" s="53"/>
      <c r="I93" s="54">
        <f t="shared" si="2"/>
        <v>0</v>
      </c>
    </row>
    <row r="94" spans="1:9" ht="30" customHeight="1" x14ac:dyDescent="0.25">
      <c r="A94" s="78"/>
      <c r="B94" s="79"/>
      <c r="C94" s="79"/>
      <c r="D94" s="79"/>
      <c r="E94" s="79"/>
      <c r="F94" s="79"/>
      <c r="G94" s="116" t="s">
        <v>890</v>
      </c>
      <c r="H94" s="80" t="s">
        <v>2</v>
      </c>
      <c r="I94" s="77">
        <f>SUM(I74:I93)</f>
        <v>0</v>
      </c>
    </row>
    <row r="95" spans="1:9" x14ac:dyDescent="0.25">
      <c r="A95" s="68"/>
      <c r="B95" s="68"/>
      <c r="C95" s="68"/>
      <c r="D95" s="66"/>
      <c r="E95" s="66"/>
      <c r="F95" s="66"/>
      <c r="G95" s="66"/>
      <c r="H95" s="46"/>
      <c r="I95" s="46"/>
    </row>
    <row r="96" spans="1:9" ht="20.100000000000001" customHeight="1" x14ac:dyDescent="0.25">
      <c r="A96" s="93" t="s">
        <v>140</v>
      </c>
      <c r="B96" s="93"/>
      <c r="C96" s="93"/>
      <c r="D96" s="46"/>
      <c r="E96" s="46"/>
      <c r="F96" s="46"/>
      <c r="G96" s="46"/>
      <c r="H96" s="46"/>
      <c r="I96" s="46"/>
    </row>
    <row r="97" spans="1:9" ht="25.5" x14ac:dyDescent="0.25">
      <c r="A97" s="48" t="s">
        <v>21</v>
      </c>
      <c r="B97" s="49" t="s">
        <v>1</v>
      </c>
      <c r="C97" s="49" t="s">
        <v>22</v>
      </c>
      <c r="D97" s="50" t="s">
        <v>858</v>
      </c>
      <c r="E97" s="50" t="s">
        <v>863</v>
      </c>
      <c r="F97" s="50" t="s">
        <v>864</v>
      </c>
      <c r="G97" s="50" t="s">
        <v>25</v>
      </c>
      <c r="H97" s="50" t="s">
        <v>26</v>
      </c>
      <c r="I97" s="50" t="s">
        <v>27</v>
      </c>
    </row>
    <row r="98" spans="1:9" ht="25.5" x14ac:dyDescent="0.25">
      <c r="A98" s="51" t="s">
        <v>141</v>
      </c>
      <c r="B98" s="52" t="s">
        <v>142</v>
      </c>
      <c r="C98" s="51" t="s">
        <v>30</v>
      </c>
      <c r="D98" s="62">
        <v>60</v>
      </c>
      <c r="E98" s="62">
        <v>60</v>
      </c>
      <c r="F98" s="62">
        <v>66</v>
      </c>
      <c r="G98" s="62">
        <v>186</v>
      </c>
      <c r="H98" s="53"/>
      <c r="I98" s="54">
        <f t="shared" ref="I98:I139" si="3">+ROUND(G98*H98,2)</f>
        <v>0</v>
      </c>
    </row>
    <row r="99" spans="1:9" ht="38.25" x14ac:dyDescent="0.25">
      <c r="A99" s="51" t="s">
        <v>143</v>
      </c>
      <c r="B99" s="52" t="s">
        <v>144</v>
      </c>
      <c r="C99" s="51" t="s">
        <v>30</v>
      </c>
      <c r="D99" s="62">
        <v>17</v>
      </c>
      <c r="E99" s="62">
        <v>20</v>
      </c>
      <c r="F99" s="62">
        <v>0</v>
      </c>
      <c r="G99" s="62">
        <v>37</v>
      </c>
      <c r="H99" s="53"/>
      <c r="I99" s="54">
        <f t="shared" si="3"/>
        <v>0</v>
      </c>
    </row>
    <row r="100" spans="1:9" ht="38.25" x14ac:dyDescent="0.25">
      <c r="A100" s="51" t="s">
        <v>145</v>
      </c>
      <c r="B100" s="52" t="s">
        <v>146</v>
      </c>
      <c r="C100" s="51" t="s">
        <v>30</v>
      </c>
      <c r="D100" s="62">
        <v>36</v>
      </c>
      <c r="E100" s="62">
        <v>60</v>
      </c>
      <c r="F100" s="62">
        <v>33</v>
      </c>
      <c r="G100" s="62">
        <v>129</v>
      </c>
      <c r="H100" s="53"/>
      <c r="I100" s="54">
        <f t="shared" si="3"/>
        <v>0</v>
      </c>
    </row>
    <row r="101" spans="1:9" ht="38.25" x14ac:dyDescent="0.25">
      <c r="A101" s="51" t="s">
        <v>147</v>
      </c>
      <c r="B101" s="52" t="s">
        <v>148</v>
      </c>
      <c r="C101" s="51" t="s">
        <v>30</v>
      </c>
      <c r="D101" s="62">
        <v>10</v>
      </c>
      <c r="E101" s="62">
        <v>20</v>
      </c>
      <c r="F101" s="62">
        <v>0</v>
      </c>
      <c r="G101" s="62">
        <v>30</v>
      </c>
      <c r="H101" s="53"/>
      <c r="I101" s="54">
        <f t="shared" si="3"/>
        <v>0</v>
      </c>
    </row>
    <row r="102" spans="1:9" ht="38.25" x14ac:dyDescent="0.25">
      <c r="A102" s="51" t="s">
        <v>149</v>
      </c>
      <c r="B102" s="52" t="s">
        <v>150</v>
      </c>
      <c r="C102" s="51" t="s">
        <v>30</v>
      </c>
      <c r="D102" s="62">
        <v>67500</v>
      </c>
      <c r="E102" s="62">
        <v>65412</v>
      </c>
      <c r="F102" s="62">
        <v>120000</v>
      </c>
      <c r="G102" s="62">
        <v>252912</v>
      </c>
      <c r="H102" s="53"/>
      <c r="I102" s="54">
        <f t="shared" si="3"/>
        <v>0</v>
      </c>
    </row>
    <row r="103" spans="1:9" ht="38.25" x14ac:dyDescent="0.25">
      <c r="A103" s="51" t="s">
        <v>151</v>
      </c>
      <c r="B103" s="52" t="s">
        <v>152</v>
      </c>
      <c r="C103" s="51" t="s">
        <v>30</v>
      </c>
      <c r="D103" s="62">
        <v>22500</v>
      </c>
      <c r="E103" s="62">
        <v>28033</v>
      </c>
      <c r="F103" s="62">
        <v>30000</v>
      </c>
      <c r="G103" s="62">
        <v>80533</v>
      </c>
      <c r="H103" s="53"/>
      <c r="I103" s="54">
        <f t="shared" si="3"/>
        <v>0</v>
      </c>
    </row>
    <row r="104" spans="1:9" ht="38.25" x14ac:dyDescent="0.25">
      <c r="A104" s="51" t="s">
        <v>153</v>
      </c>
      <c r="B104" s="52" t="s">
        <v>154</v>
      </c>
      <c r="C104" s="51" t="s">
        <v>30</v>
      </c>
      <c r="D104" s="62">
        <v>125</v>
      </c>
      <c r="E104" s="62">
        <v>8</v>
      </c>
      <c r="F104" s="62">
        <v>0</v>
      </c>
      <c r="G104" s="62">
        <v>133</v>
      </c>
      <c r="H104" s="53"/>
      <c r="I104" s="54">
        <f t="shared" si="3"/>
        <v>0</v>
      </c>
    </row>
    <row r="105" spans="1:9" ht="38.25" x14ac:dyDescent="0.25">
      <c r="A105" s="51" t="s">
        <v>155</v>
      </c>
      <c r="B105" s="52" t="s">
        <v>156</v>
      </c>
      <c r="C105" s="51" t="s">
        <v>30</v>
      </c>
      <c r="D105" s="62">
        <v>42</v>
      </c>
      <c r="E105" s="62">
        <v>3</v>
      </c>
      <c r="F105" s="62">
        <v>0</v>
      </c>
      <c r="G105" s="62">
        <v>45</v>
      </c>
      <c r="H105" s="53"/>
      <c r="I105" s="54">
        <f t="shared" si="3"/>
        <v>0</v>
      </c>
    </row>
    <row r="106" spans="1:9" ht="25.5" x14ac:dyDescent="0.25">
      <c r="A106" s="51" t="s">
        <v>157</v>
      </c>
      <c r="B106" s="52" t="s">
        <v>158</v>
      </c>
      <c r="C106" s="51" t="s">
        <v>30</v>
      </c>
      <c r="D106" s="62">
        <v>5833</v>
      </c>
      <c r="E106" s="62">
        <v>467</v>
      </c>
      <c r="F106" s="62">
        <v>7500</v>
      </c>
      <c r="G106" s="62">
        <v>13800</v>
      </c>
      <c r="H106" s="53"/>
      <c r="I106" s="54">
        <f t="shared" si="3"/>
        <v>0</v>
      </c>
    </row>
    <row r="107" spans="1:9" ht="25.5" x14ac:dyDescent="0.25">
      <c r="A107" s="51" t="s">
        <v>159</v>
      </c>
      <c r="B107" s="52" t="s">
        <v>160</v>
      </c>
      <c r="C107" s="51" t="s">
        <v>30</v>
      </c>
      <c r="D107" s="62">
        <v>17</v>
      </c>
      <c r="E107" s="62">
        <v>308</v>
      </c>
      <c r="F107" s="62">
        <v>850</v>
      </c>
      <c r="G107" s="62">
        <v>1175</v>
      </c>
      <c r="H107" s="53"/>
      <c r="I107" s="54">
        <f t="shared" si="3"/>
        <v>0</v>
      </c>
    </row>
    <row r="108" spans="1:9" ht="25.5" x14ac:dyDescent="0.25">
      <c r="A108" s="51" t="s">
        <v>161</v>
      </c>
      <c r="B108" s="52" t="s">
        <v>162</v>
      </c>
      <c r="C108" s="51" t="s">
        <v>30</v>
      </c>
      <c r="D108" s="62">
        <v>0</v>
      </c>
      <c r="E108" s="62">
        <v>3</v>
      </c>
      <c r="F108" s="62">
        <v>0</v>
      </c>
      <c r="G108" s="62">
        <v>3</v>
      </c>
      <c r="H108" s="53"/>
      <c r="I108" s="54">
        <f t="shared" si="3"/>
        <v>0</v>
      </c>
    </row>
    <row r="109" spans="1:9" ht="25.5" x14ac:dyDescent="0.25">
      <c r="A109" s="51" t="s">
        <v>163</v>
      </c>
      <c r="B109" s="52" t="s">
        <v>164</v>
      </c>
      <c r="C109" s="51" t="s">
        <v>30</v>
      </c>
      <c r="D109" s="62">
        <v>17</v>
      </c>
      <c r="E109" s="62">
        <v>2</v>
      </c>
      <c r="F109" s="62">
        <v>5</v>
      </c>
      <c r="G109" s="62">
        <v>24</v>
      </c>
      <c r="H109" s="53"/>
      <c r="I109" s="54">
        <f t="shared" si="3"/>
        <v>0</v>
      </c>
    </row>
    <row r="110" spans="1:9" ht="38.25" x14ac:dyDescent="0.25">
      <c r="A110" s="51" t="s">
        <v>165</v>
      </c>
      <c r="B110" s="52" t="s">
        <v>166</v>
      </c>
      <c r="C110" s="51" t="s">
        <v>30</v>
      </c>
      <c r="D110" s="62">
        <v>10000</v>
      </c>
      <c r="E110" s="62">
        <v>2900</v>
      </c>
      <c r="F110" s="62">
        <v>41500</v>
      </c>
      <c r="G110" s="62">
        <v>54400</v>
      </c>
      <c r="H110" s="53"/>
      <c r="I110" s="54">
        <f t="shared" si="3"/>
        <v>0</v>
      </c>
    </row>
    <row r="111" spans="1:9" ht="38.25" x14ac:dyDescent="0.25">
      <c r="A111" s="51" t="s">
        <v>167</v>
      </c>
      <c r="B111" s="52" t="s">
        <v>168</v>
      </c>
      <c r="C111" s="51" t="s">
        <v>30</v>
      </c>
      <c r="D111" s="62">
        <v>83</v>
      </c>
      <c r="E111" s="62">
        <v>17</v>
      </c>
      <c r="F111" s="62">
        <v>0</v>
      </c>
      <c r="G111" s="62">
        <v>100</v>
      </c>
      <c r="H111" s="53"/>
      <c r="I111" s="54">
        <f t="shared" si="3"/>
        <v>0</v>
      </c>
    </row>
    <row r="112" spans="1:9" ht="51" x14ac:dyDescent="0.25">
      <c r="A112" s="51" t="s">
        <v>169</v>
      </c>
      <c r="B112" s="52" t="s">
        <v>170</v>
      </c>
      <c r="C112" s="51" t="s">
        <v>30</v>
      </c>
      <c r="D112" s="62">
        <v>33</v>
      </c>
      <c r="E112" s="62">
        <v>17</v>
      </c>
      <c r="F112" s="62">
        <v>0</v>
      </c>
      <c r="G112" s="62">
        <v>50</v>
      </c>
      <c r="H112" s="53"/>
      <c r="I112" s="54">
        <f t="shared" si="3"/>
        <v>0</v>
      </c>
    </row>
    <row r="113" spans="1:9" ht="38.25" x14ac:dyDescent="0.25">
      <c r="A113" s="51" t="s">
        <v>171</v>
      </c>
      <c r="B113" s="52" t="s">
        <v>172</v>
      </c>
      <c r="C113" s="51" t="s">
        <v>30</v>
      </c>
      <c r="D113" s="62">
        <v>6833</v>
      </c>
      <c r="E113" s="62">
        <v>12833</v>
      </c>
      <c r="F113" s="62">
        <v>12650</v>
      </c>
      <c r="G113" s="62">
        <v>32316</v>
      </c>
      <c r="H113" s="53"/>
      <c r="I113" s="54">
        <f t="shared" si="3"/>
        <v>0</v>
      </c>
    </row>
    <row r="114" spans="1:9" ht="38.25" x14ac:dyDescent="0.25">
      <c r="A114" s="51" t="s">
        <v>173</v>
      </c>
      <c r="B114" s="52" t="s">
        <v>174</v>
      </c>
      <c r="C114" s="51" t="s">
        <v>30</v>
      </c>
      <c r="D114" s="62">
        <v>333</v>
      </c>
      <c r="E114" s="62">
        <v>167</v>
      </c>
      <c r="F114" s="62">
        <v>170</v>
      </c>
      <c r="G114" s="62">
        <v>670</v>
      </c>
      <c r="H114" s="53"/>
      <c r="I114" s="54">
        <f t="shared" si="3"/>
        <v>0</v>
      </c>
    </row>
    <row r="115" spans="1:9" ht="38.25" x14ac:dyDescent="0.25">
      <c r="A115" s="51" t="s">
        <v>175</v>
      </c>
      <c r="B115" s="52" t="s">
        <v>176</v>
      </c>
      <c r="C115" s="51" t="s">
        <v>30</v>
      </c>
      <c r="D115" s="62">
        <v>167</v>
      </c>
      <c r="E115" s="62">
        <v>3</v>
      </c>
      <c r="F115" s="62">
        <v>0</v>
      </c>
      <c r="G115" s="62">
        <v>170</v>
      </c>
      <c r="H115" s="53"/>
      <c r="I115" s="54">
        <f t="shared" si="3"/>
        <v>0</v>
      </c>
    </row>
    <row r="116" spans="1:9" ht="38.25" x14ac:dyDescent="0.25">
      <c r="A116" s="51" t="s">
        <v>177</v>
      </c>
      <c r="B116" s="52" t="s">
        <v>178</v>
      </c>
      <c r="C116" s="51" t="s">
        <v>30</v>
      </c>
      <c r="D116" s="62">
        <v>167</v>
      </c>
      <c r="E116" s="62">
        <v>3</v>
      </c>
      <c r="F116" s="62">
        <v>3</v>
      </c>
      <c r="G116" s="62">
        <v>173</v>
      </c>
      <c r="H116" s="53"/>
      <c r="I116" s="54">
        <f t="shared" si="3"/>
        <v>0</v>
      </c>
    </row>
    <row r="117" spans="1:9" ht="38.25" x14ac:dyDescent="0.25">
      <c r="A117" s="51" t="s">
        <v>179</v>
      </c>
      <c r="B117" s="52" t="s">
        <v>180</v>
      </c>
      <c r="C117" s="51" t="s">
        <v>30</v>
      </c>
      <c r="D117" s="62">
        <v>17</v>
      </c>
      <c r="E117" s="62">
        <v>2</v>
      </c>
      <c r="F117" s="62">
        <v>0</v>
      </c>
      <c r="G117" s="62">
        <v>19</v>
      </c>
      <c r="H117" s="53"/>
      <c r="I117" s="54">
        <f t="shared" si="3"/>
        <v>0</v>
      </c>
    </row>
    <row r="118" spans="1:9" ht="38.25" x14ac:dyDescent="0.25">
      <c r="A118" s="51" t="s">
        <v>181</v>
      </c>
      <c r="B118" s="52" t="s">
        <v>182</v>
      </c>
      <c r="C118" s="51" t="s">
        <v>30</v>
      </c>
      <c r="D118" s="62">
        <v>333</v>
      </c>
      <c r="E118" s="62">
        <v>77</v>
      </c>
      <c r="F118" s="62">
        <v>33</v>
      </c>
      <c r="G118" s="62">
        <v>443</v>
      </c>
      <c r="H118" s="53"/>
      <c r="I118" s="54">
        <f t="shared" si="3"/>
        <v>0</v>
      </c>
    </row>
    <row r="119" spans="1:9" ht="38.25" x14ac:dyDescent="0.25">
      <c r="A119" s="51" t="s">
        <v>183</v>
      </c>
      <c r="B119" s="52" t="s">
        <v>184</v>
      </c>
      <c r="C119" s="51" t="s">
        <v>30</v>
      </c>
      <c r="D119" s="62">
        <v>17</v>
      </c>
      <c r="E119" s="62">
        <v>192</v>
      </c>
      <c r="F119" s="62">
        <v>17</v>
      </c>
      <c r="G119" s="62">
        <v>226</v>
      </c>
      <c r="H119" s="53"/>
      <c r="I119" s="54">
        <f t="shared" si="3"/>
        <v>0</v>
      </c>
    </row>
    <row r="120" spans="1:9" ht="38.25" x14ac:dyDescent="0.25">
      <c r="A120" s="51" t="s">
        <v>185</v>
      </c>
      <c r="B120" s="52" t="s">
        <v>186</v>
      </c>
      <c r="C120" s="51" t="s">
        <v>30</v>
      </c>
      <c r="D120" s="62">
        <v>8</v>
      </c>
      <c r="E120" s="62">
        <v>2</v>
      </c>
      <c r="F120" s="62">
        <v>0</v>
      </c>
      <c r="G120" s="62">
        <v>10</v>
      </c>
      <c r="H120" s="53"/>
      <c r="I120" s="54">
        <f t="shared" si="3"/>
        <v>0</v>
      </c>
    </row>
    <row r="121" spans="1:9" ht="38.25" x14ac:dyDescent="0.25">
      <c r="A121" s="51" t="s">
        <v>187</v>
      </c>
      <c r="B121" s="52" t="s">
        <v>188</v>
      </c>
      <c r="C121" s="51" t="s">
        <v>30</v>
      </c>
      <c r="D121" s="62">
        <v>8</v>
      </c>
      <c r="E121" s="62">
        <v>2</v>
      </c>
      <c r="F121" s="62">
        <v>1</v>
      </c>
      <c r="G121" s="62">
        <v>11</v>
      </c>
      <c r="H121" s="53"/>
      <c r="I121" s="54">
        <f t="shared" si="3"/>
        <v>0</v>
      </c>
    </row>
    <row r="122" spans="1:9" ht="38.25" x14ac:dyDescent="0.25">
      <c r="A122" s="51" t="s">
        <v>189</v>
      </c>
      <c r="B122" s="52" t="s">
        <v>190</v>
      </c>
      <c r="C122" s="51" t="s">
        <v>30</v>
      </c>
      <c r="D122" s="62">
        <v>10000</v>
      </c>
      <c r="E122" s="62">
        <v>60</v>
      </c>
      <c r="F122" s="62">
        <v>35</v>
      </c>
      <c r="G122" s="62">
        <v>10095</v>
      </c>
      <c r="H122" s="53"/>
      <c r="I122" s="54">
        <f t="shared" si="3"/>
        <v>0</v>
      </c>
    </row>
    <row r="123" spans="1:9" ht="38.25" x14ac:dyDescent="0.25">
      <c r="A123" s="51" t="s">
        <v>191</v>
      </c>
      <c r="B123" s="52" t="s">
        <v>192</v>
      </c>
      <c r="C123" s="51" t="s">
        <v>30</v>
      </c>
      <c r="D123" s="62">
        <v>8</v>
      </c>
      <c r="E123" s="62">
        <v>2</v>
      </c>
      <c r="F123" s="62">
        <v>0</v>
      </c>
      <c r="G123" s="62">
        <v>10</v>
      </c>
      <c r="H123" s="53"/>
      <c r="I123" s="54">
        <f t="shared" si="3"/>
        <v>0</v>
      </c>
    </row>
    <row r="124" spans="1:9" ht="63.75" x14ac:dyDescent="0.25">
      <c r="A124" s="51" t="s">
        <v>193</v>
      </c>
      <c r="B124" s="52" t="s">
        <v>194</v>
      </c>
      <c r="C124" s="51" t="s">
        <v>30</v>
      </c>
      <c r="D124" s="62">
        <v>9250</v>
      </c>
      <c r="E124" s="62">
        <v>2917</v>
      </c>
      <c r="F124" s="62">
        <v>3300</v>
      </c>
      <c r="G124" s="62">
        <v>15467</v>
      </c>
      <c r="H124" s="53"/>
      <c r="I124" s="54">
        <f t="shared" si="3"/>
        <v>0</v>
      </c>
    </row>
    <row r="125" spans="1:9" ht="63.75" x14ac:dyDescent="0.25">
      <c r="A125" s="51" t="s">
        <v>195</v>
      </c>
      <c r="B125" s="52" t="s">
        <v>196</v>
      </c>
      <c r="C125" s="51" t="s">
        <v>30</v>
      </c>
      <c r="D125" s="62">
        <v>3083</v>
      </c>
      <c r="E125" s="62">
        <v>1250</v>
      </c>
      <c r="F125" s="62">
        <v>1330</v>
      </c>
      <c r="G125" s="62">
        <v>5663</v>
      </c>
      <c r="H125" s="53"/>
      <c r="I125" s="54">
        <f t="shared" si="3"/>
        <v>0</v>
      </c>
    </row>
    <row r="126" spans="1:9" ht="63.75" x14ac:dyDescent="0.25">
      <c r="A126" s="51" t="s">
        <v>197</v>
      </c>
      <c r="B126" s="52" t="s">
        <v>198</v>
      </c>
      <c r="C126" s="51" t="s">
        <v>30</v>
      </c>
      <c r="D126" s="62">
        <v>250</v>
      </c>
      <c r="E126" s="62">
        <v>8</v>
      </c>
      <c r="F126" s="62">
        <v>0</v>
      </c>
      <c r="G126" s="62">
        <v>258</v>
      </c>
      <c r="H126" s="53"/>
      <c r="I126" s="54">
        <f t="shared" si="3"/>
        <v>0</v>
      </c>
    </row>
    <row r="127" spans="1:9" ht="63.75" x14ac:dyDescent="0.25">
      <c r="A127" s="51" t="s">
        <v>199</v>
      </c>
      <c r="B127" s="52" t="s">
        <v>200</v>
      </c>
      <c r="C127" s="51" t="s">
        <v>30</v>
      </c>
      <c r="D127" s="62">
        <v>83</v>
      </c>
      <c r="E127" s="62">
        <v>3</v>
      </c>
      <c r="F127" s="62">
        <v>0</v>
      </c>
      <c r="G127" s="62">
        <v>86</v>
      </c>
      <c r="H127" s="53"/>
      <c r="I127" s="54">
        <f t="shared" si="3"/>
        <v>0</v>
      </c>
    </row>
    <row r="128" spans="1:9" ht="51" x14ac:dyDescent="0.25">
      <c r="A128" s="51" t="s">
        <v>201</v>
      </c>
      <c r="B128" s="52" t="s">
        <v>202</v>
      </c>
      <c r="C128" s="51" t="s">
        <v>30</v>
      </c>
      <c r="D128" s="62">
        <v>1667</v>
      </c>
      <c r="E128" s="62">
        <v>3333</v>
      </c>
      <c r="F128" s="62">
        <v>4200</v>
      </c>
      <c r="G128" s="62">
        <v>9200</v>
      </c>
      <c r="H128" s="53"/>
      <c r="I128" s="54">
        <f t="shared" si="3"/>
        <v>0</v>
      </c>
    </row>
    <row r="129" spans="1:9" ht="38.25" x14ac:dyDescent="0.25">
      <c r="A129" s="51" t="s">
        <v>203</v>
      </c>
      <c r="B129" s="52" t="s">
        <v>204</v>
      </c>
      <c r="C129" s="51" t="s">
        <v>30</v>
      </c>
      <c r="D129" s="62">
        <v>287</v>
      </c>
      <c r="E129" s="62">
        <v>83</v>
      </c>
      <c r="F129" s="62">
        <v>3000</v>
      </c>
      <c r="G129" s="62">
        <v>3370</v>
      </c>
      <c r="H129" s="53"/>
      <c r="I129" s="54">
        <f t="shared" si="3"/>
        <v>0</v>
      </c>
    </row>
    <row r="130" spans="1:9" ht="38.25" x14ac:dyDescent="0.25">
      <c r="A130" s="51" t="s">
        <v>205</v>
      </c>
      <c r="B130" s="52" t="s">
        <v>206</v>
      </c>
      <c r="C130" s="51" t="s">
        <v>30</v>
      </c>
      <c r="D130" s="62">
        <v>0</v>
      </c>
      <c r="E130" s="62">
        <v>3</v>
      </c>
      <c r="F130" s="62">
        <v>0</v>
      </c>
      <c r="G130" s="62">
        <v>3</v>
      </c>
      <c r="H130" s="53"/>
      <c r="I130" s="54">
        <f t="shared" si="3"/>
        <v>0</v>
      </c>
    </row>
    <row r="131" spans="1:9" ht="38.25" x14ac:dyDescent="0.25">
      <c r="A131" s="51" t="s">
        <v>207</v>
      </c>
      <c r="B131" s="52" t="s">
        <v>208</v>
      </c>
      <c r="C131" s="51" t="s">
        <v>30</v>
      </c>
      <c r="D131" s="62">
        <v>3024</v>
      </c>
      <c r="E131" s="62">
        <v>4333</v>
      </c>
      <c r="F131" s="62">
        <v>830</v>
      </c>
      <c r="G131" s="62">
        <v>8187</v>
      </c>
      <c r="H131" s="53"/>
      <c r="I131" s="54">
        <f t="shared" si="3"/>
        <v>0</v>
      </c>
    </row>
    <row r="132" spans="1:9" ht="38.25" x14ac:dyDescent="0.25">
      <c r="A132" s="51" t="s">
        <v>209</v>
      </c>
      <c r="B132" s="52" t="s">
        <v>210</v>
      </c>
      <c r="C132" s="51" t="s">
        <v>30</v>
      </c>
      <c r="D132" s="62">
        <v>3000</v>
      </c>
      <c r="E132" s="62">
        <v>1500</v>
      </c>
      <c r="F132" s="62">
        <v>1100</v>
      </c>
      <c r="G132" s="62">
        <v>5600</v>
      </c>
      <c r="H132" s="53"/>
      <c r="I132" s="54">
        <f t="shared" si="3"/>
        <v>0</v>
      </c>
    </row>
    <row r="133" spans="1:9" ht="51" x14ac:dyDescent="0.25">
      <c r="A133" s="51" t="s">
        <v>211</v>
      </c>
      <c r="B133" s="52" t="s">
        <v>212</v>
      </c>
      <c r="C133" s="51" t="s">
        <v>30</v>
      </c>
      <c r="D133" s="62">
        <v>806</v>
      </c>
      <c r="E133" s="62">
        <v>3333</v>
      </c>
      <c r="F133" s="62">
        <v>3300</v>
      </c>
      <c r="G133" s="62">
        <v>7439</v>
      </c>
      <c r="H133" s="53"/>
      <c r="I133" s="54">
        <f t="shared" si="3"/>
        <v>0</v>
      </c>
    </row>
    <row r="134" spans="1:9" ht="51" x14ac:dyDescent="0.25">
      <c r="A134" s="51" t="s">
        <v>213</v>
      </c>
      <c r="B134" s="52" t="s">
        <v>214</v>
      </c>
      <c r="C134" s="51" t="s">
        <v>30</v>
      </c>
      <c r="D134" s="62">
        <v>2912</v>
      </c>
      <c r="E134" s="62">
        <v>2500</v>
      </c>
      <c r="F134" s="62">
        <v>1600</v>
      </c>
      <c r="G134" s="62">
        <v>7012</v>
      </c>
      <c r="H134" s="53"/>
      <c r="I134" s="54">
        <f t="shared" si="3"/>
        <v>0</v>
      </c>
    </row>
    <row r="135" spans="1:9" ht="51" x14ac:dyDescent="0.25">
      <c r="A135" s="51" t="s">
        <v>215</v>
      </c>
      <c r="B135" s="52" t="s">
        <v>216</v>
      </c>
      <c r="C135" s="51" t="s">
        <v>30</v>
      </c>
      <c r="D135" s="62">
        <v>1500</v>
      </c>
      <c r="E135" s="62">
        <v>3333</v>
      </c>
      <c r="F135" s="62">
        <v>1600</v>
      </c>
      <c r="G135" s="62">
        <v>6433</v>
      </c>
      <c r="H135" s="53"/>
      <c r="I135" s="54">
        <f t="shared" si="3"/>
        <v>0</v>
      </c>
    </row>
    <row r="136" spans="1:9" ht="38.25" x14ac:dyDescent="0.25">
      <c r="A136" s="51" t="s">
        <v>217</v>
      </c>
      <c r="B136" s="52" t="s">
        <v>218</v>
      </c>
      <c r="C136" s="51" t="s">
        <v>30</v>
      </c>
      <c r="D136" s="62">
        <v>600</v>
      </c>
      <c r="E136" s="62">
        <v>480</v>
      </c>
      <c r="F136" s="62">
        <v>300</v>
      </c>
      <c r="G136" s="62">
        <v>1380</v>
      </c>
      <c r="H136" s="53"/>
      <c r="I136" s="54">
        <f t="shared" si="3"/>
        <v>0</v>
      </c>
    </row>
    <row r="137" spans="1:9" ht="51" x14ac:dyDescent="0.25">
      <c r="A137" s="51" t="s">
        <v>219</v>
      </c>
      <c r="B137" s="52" t="s">
        <v>220</v>
      </c>
      <c r="C137" s="51" t="s">
        <v>30</v>
      </c>
      <c r="D137" s="62">
        <v>2615</v>
      </c>
      <c r="E137" s="62">
        <v>1800</v>
      </c>
      <c r="F137" s="62">
        <v>160</v>
      </c>
      <c r="G137" s="62">
        <v>4575</v>
      </c>
      <c r="H137" s="53"/>
      <c r="I137" s="54">
        <f t="shared" si="3"/>
        <v>0</v>
      </c>
    </row>
    <row r="138" spans="1:9" ht="38.25" x14ac:dyDescent="0.25">
      <c r="A138" s="51" t="s">
        <v>221</v>
      </c>
      <c r="B138" s="52" t="s">
        <v>222</v>
      </c>
      <c r="C138" s="51" t="s">
        <v>30</v>
      </c>
      <c r="D138" s="62" t="s">
        <v>56</v>
      </c>
      <c r="E138" s="62" t="s">
        <v>56</v>
      </c>
      <c r="F138" s="62" t="s">
        <v>56</v>
      </c>
      <c r="G138" s="62" t="s">
        <v>56</v>
      </c>
      <c r="H138" s="63"/>
      <c r="I138" s="54"/>
    </row>
    <row r="139" spans="1:9" ht="38.25" x14ac:dyDescent="0.25">
      <c r="A139" s="51" t="s">
        <v>223</v>
      </c>
      <c r="B139" s="52" t="s">
        <v>224</v>
      </c>
      <c r="C139" s="51" t="s">
        <v>30</v>
      </c>
      <c r="D139" s="62">
        <v>3</v>
      </c>
      <c r="E139" s="62">
        <v>4500</v>
      </c>
      <c r="F139" s="62">
        <v>2</v>
      </c>
      <c r="G139" s="62">
        <v>4505</v>
      </c>
      <c r="H139" s="53"/>
      <c r="I139" s="54">
        <f t="shared" si="3"/>
        <v>0</v>
      </c>
    </row>
    <row r="140" spans="1:9" ht="30" customHeight="1" x14ac:dyDescent="0.25">
      <c r="A140" s="78"/>
      <c r="B140" s="79"/>
      <c r="C140" s="79"/>
      <c r="D140" s="79"/>
      <c r="E140" s="79"/>
      <c r="F140" s="79"/>
      <c r="G140" s="116" t="s">
        <v>891</v>
      </c>
      <c r="H140" s="80" t="s">
        <v>2</v>
      </c>
      <c r="I140" s="77">
        <f>SUM(I98:I139)</f>
        <v>0</v>
      </c>
    </row>
    <row r="141" spans="1:9" x14ac:dyDescent="0.25">
      <c r="A141" s="65" t="s">
        <v>98</v>
      </c>
      <c r="B141" s="65"/>
      <c r="C141" s="68"/>
      <c r="D141" s="108"/>
      <c r="E141" s="108"/>
      <c r="F141" s="108"/>
      <c r="G141" s="108"/>
      <c r="H141" s="46"/>
      <c r="I141" s="46"/>
    </row>
    <row r="142" spans="1:9" x14ac:dyDescent="0.25">
      <c r="A142" s="66"/>
      <c r="B142" s="46"/>
      <c r="C142" s="66"/>
      <c r="D142" s="58"/>
      <c r="E142" s="58"/>
      <c r="F142" s="58"/>
      <c r="G142" s="58"/>
      <c r="H142" s="46"/>
      <c r="I142" s="46"/>
    </row>
    <row r="143" spans="1:9" ht="20.100000000000001" customHeight="1" x14ac:dyDescent="0.25">
      <c r="A143" s="93" t="s">
        <v>225</v>
      </c>
      <c r="B143" s="93"/>
      <c r="C143" s="93"/>
      <c r="D143" s="46"/>
      <c r="E143" s="46"/>
      <c r="F143" s="46"/>
      <c r="G143" s="46"/>
      <c r="H143" s="46"/>
      <c r="I143" s="46"/>
    </row>
    <row r="144" spans="1:9" ht="25.5" x14ac:dyDescent="0.25">
      <c r="A144" s="48" t="s">
        <v>21</v>
      </c>
      <c r="B144" s="49" t="s">
        <v>1</v>
      </c>
      <c r="C144" s="49" t="s">
        <v>22</v>
      </c>
      <c r="D144" s="50" t="s">
        <v>858</v>
      </c>
      <c r="E144" s="50" t="s">
        <v>859</v>
      </c>
      <c r="F144" s="50" t="s">
        <v>860</v>
      </c>
      <c r="G144" s="50" t="s">
        <v>25</v>
      </c>
      <c r="H144" s="50" t="s">
        <v>26</v>
      </c>
      <c r="I144" s="50" t="s">
        <v>27</v>
      </c>
    </row>
    <row r="145" spans="1:9" x14ac:dyDescent="0.25">
      <c r="A145" s="51" t="s">
        <v>226</v>
      </c>
      <c r="B145" s="67" t="s">
        <v>227</v>
      </c>
      <c r="C145" s="51" t="s">
        <v>228</v>
      </c>
      <c r="D145" s="62">
        <v>9</v>
      </c>
      <c r="E145" s="62">
        <v>17</v>
      </c>
      <c r="F145" s="62">
        <v>26</v>
      </c>
      <c r="G145" s="62">
        <v>52</v>
      </c>
      <c r="H145" s="53"/>
      <c r="I145" s="54">
        <f t="shared" ref="I145:I153" si="4">+ROUND(G145*H145,2)</f>
        <v>0</v>
      </c>
    </row>
    <row r="146" spans="1:9" x14ac:dyDescent="0.25">
      <c r="A146" s="51" t="s">
        <v>229</v>
      </c>
      <c r="B146" s="67" t="s">
        <v>230</v>
      </c>
      <c r="C146" s="51" t="s">
        <v>228</v>
      </c>
      <c r="D146" s="62">
        <v>17</v>
      </c>
      <c r="E146" s="62">
        <v>25</v>
      </c>
      <c r="F146" s="62">
        <v>250</v>
      </c>
      <c r="G146" s="62">
        <v>292</v>
      </c>
      <c r="H146" s="53"/>
      <c r="I146" s="54">
        <f t="shared" si="4"/>
        <v>0</v>
      </c>
    </row>
    <row r="147" spans="1:9" x14ac:dyDescent="0.25">
      <c r="A147" s="51" t="s">
        <v>231</v>
      </c>
      <c r="B147" s="67" t="s">
        <v>232</v>
      </c>
      <c r="C147" s="51" t="s">
        <v>228</v>
      </c>
      <c r="D147" s="62">
        <v>12</v>
      </c>
      <c r="E147" s="62">
        <v>12</v>
      </c>
      <c r="F147" s="62">
        <v>0</v>
      </c>
      <c r="G147" s="62">
        <v>24</v>
      </c>
      <c r="H147" s="53"/>
      <c r="I147" s="54">
        <f t="shared" si="4"/>
        <v>0</v>
      </c>
    </row>
    <row r="148" spans="1:9" x14ac:dyDescent="0.25">
      <c r="A148" s="51" t="s">
        <v>233</v>
      </c>
      <c r="B148" s="67" t="s">
        <v>234</v>
      </c>
      <c r="C148" s="51" t="s">
        <v>228</v>
      </c>
      <c r="D148" s="62">
        <v>1039</v>
      </c>
      <c r="E148" s="62">
        <v>413</v>
      </c>
      <c r="F148" s="62">
        <v>2000</v>
      </c>
      <c r="G148" s="62">
        <v>3452</v>
      </c>
      <c r="H148" s="53"/>
      <c r="I148" s="54">
        <f t="shared" si="4"/>
        <v>0</v>
      </c>
    </row>
    <row r="149" spans="1:9" x14ac:dyDescent="0.25">
      <c r="A149" s="51" t="s">
        <v>235</v>
      </c>
      <c r="B149" s="67" t="s">
        <v>236</v>
      </c>
      <c r="C149" s="51" t="s">
        <v>228</v>
      </c>
      <c r="D149" s="62">
        <v>37</v>
      </c>
      <c r="E149" s="62">
        <v>10</v>
      </c>
      <c r="F149" s="62">
        <v>0</v>
      </c>
      <c r="G149" s="62">
        <v>47</v>
      </c>
      <c r="H149" s="53"/>
      <c r="I149" s="54">
        <f t="shared" si="4"/>
        <v>0</v>
      </c>
    </row>
    <row r="150" spans="1:9" x14ac:dyDescent="0.25">
      <c r="A150" s="51" t="s">
        <v>237</v>
      </c>
      <c r="B150" s="67" t="s">
        <v>238</v>
      </c>
      <c r="C150" s="51" t="s">
        <v>228</v>
      </c>
      <c r="D150" s="62">
        <v>11</v>
      </c>
      <c r="E150" s="62">
        <v>10</v>
      </c>
      <c r="F150" s="62">
        <v>17</v>
      </c>
      <c r="G150" s="62">
        <v>38</v>
      </c>
      <c r="H150" s="53"/>
      <c r="I150" s="54">
        <f t="shared" si="4"/>
        <v>0</v>
      </c>
    </row>
    <row r="151" spans="1:9" x14ac:dyDescent="0.25">
      <c r="A151" s="51" t="s">
        <v>239</v>
      </c>
      <c r="B151" s="67" t="s">
        <v>240</v>
      </c>
      <c r="C151" s="51" t="s">
        <v>228</v>
      </c>
      <c r="D151" s="62">
        <v>11</v>
      </c>
      <c r="E151" s="62">
        <v>10</v>
      </c>
      <c r="F151" s="62">
        <v>14</v>
      </c>
      <c r="G151" s="62">
        <v>35</v>
      </c>
      <c r="H151" s="53"/>
      <c r="I151" s="54">
        <f t="shared" si="4"/>
        <v>0</v>
      </c>
    </row>
    <row r="152" spans="1:9" x14ac:dyDescent="0.25">
      <c r="A152" s="51" t="s">
        <v>241</v>
      </c>
      <c r="B152" s="67" t="s">
        <v>242</v>
      </c>
      <c r="C152" s="51" t="s">
        <v>243</v>
      </c>
      <c r="D152" s="62">
        <v>11</v>
      </c>
      <c r="E152" s="62">
        <v>10</v>
      </c>
      <c r="F152" s="62">
        <v>14</v>
      </c>
      <c r="G152" s="62">
        <v>35</v>
      </c>
      <c r="H152" s="53"/>
      <c r="I152" s="54">
        <f t="shared" si="4"/>
        <v>0</v>
      </c>
    </row>
    <row r="153" spans="1:9" x14ac:dyDescent="0.25">
      <c r="A153" s="51" t="s">
        <v>244</v>
      </c>
      <c r="B153" s="67" t="s">
        <v>245</v>
      </c>
      <c r="C153" s="51" t="s">
        <v>228</v>
      </c>
      <c r="D153" s="62">
        <v>3067</v>
      </c>
      <c r="E153" s="62">
        <v>600</v>
      </c>
      <c r="F153" s="62">
        <v>500</v>
      </c>
      <c r="G153" s="62">
        <v>4167</v>
      </c>
      <c r="H153" s="53"/>
      <c r="I153" s="54">
        <f t="shared" si="4"/>
        <v>0</v>
      </c>
    </row>
    <row r="154" spans="1:9" ht="30" customHeight="1" x14ac:dyDescent="0.25">
      <c r="A154" s="78"/>
      <c r="B154" s="79"/>
      <c r="C154" s="79"/>
      <c r="D154" s="79"/>
      <c r="E154" s="79"/>
      <c r="F154" s="79"/>
      <c r="G154" s="116" t="s">
        <v>892</v>
      </c>
      <c r="H154" s="80" t="s">
        <v>2</v>
      </c>
      <c r="I154" s="77">
        <f>SUM(I145:I153)</f>
        <v>0</v>
      </c>
    </row>
    <row r="155" spans="1:9" x14ac:dyDescent="0.25">
      <c r="A155" s="66"/>
      <c r="B155" s="46"/>
      <c r="C155" s="66"/>
      <c r="D155" s="58"/>
      <c r="E155" s="58"/>
      <c r="F155" s="58"/>
      <c r="G155" s="58"/>
      <c r="H155" s="46"/>
      <c r="I155" s="46"/>
    </row>
    <row r="156" spans="1:9" ht="20.100000000000001" customHeight="1" x14ac:dyDescent="0.25">
      <c r="A156" s="93" t="s">
        <v>246</v>
      </c>
      <c r="B156" s="93"/>
      <c r="C156" s="93"/>
      <c r="D156" s="46"/>
      <c r="E156" s="46"/>
      <c r="F156" s="46"/>
      <c r="G156" s="46"/>
      <c r="H156" s="46"/>
      <c r="I156" s="46"/>
    </row>
    <row r="157" spans="1:9" ht="25.5" x14ac:dyDescent="0.25">
      <c r="A157" s="48" t="s">
        <v>21</v>
      </c>
      <c r="B157" s="49" t="s">
        <v>1</v>
      </c>
      <c r="C157" s="49" t="s">
        <v>22</v>
      </c>
      <c r="D157" s="50" t="s">
        <v>858</v>
      </c>
      <c r="E157" s="50" t="s">
        <v>863</v>
      </c>
      <c r="F157" s="50" t="s">
        <v>864</v>
      </c>
      <c r="G157" s="50" t="s">
        <v>25</v>
      </c>
      <c r="H157" s="50" t="s">
        <v>26</v>
      </c>
      <c r="I157" s="50" t="s">
        <v>27</v>
      </c>
    </row>
    <row r="158" spans="1:9" ht="25.5" x14ac:dyDescent="0.25">
      <c r="A158" s="51" t="s">
        <v>247</v>
      </c>
      <c r="B158" s="52" t="s">
        <v>248</v>
      </c>
      <c r="C158" s="51" t="s">
        <v>67</v>
      </c>
      <c r="D158" s="62">
        <v>21840</v>
      </c>
      <c r="E158" s="62">
        <v>26520</v>
      </c>
      <c r="F158" s="62">
        <v>20280</v>
      </c>
      <c r="G158" s="62">
        <v>68640</v>
      </c>
      <c r="H158" s="53"/>
      <c r="I158" s="54">
        <f t="shared" ref="I158:I159" si="5">+ROUND(G158*H158,2)</f>
        <v>0</v>
      </c>
    </row>
    <row r="159" spans="1:9" ht="25.5" x14ac:dyDescent="0.25">
      <c r="A159" s="51" t="s">
        <v>249</v>
      </c>
      <c r="B159" s="52" t="s">
        <v>250</v>
      </c>
      <c r="C159" s="51" t="s">
        <v>67</v>
      </c>
      <c r="D159" s="62">
        <v>7800</v>
      </c>
      <c r="E159" s="62">
        <v>4680</v>
      </c>
      <c r="F159" s="62">
        <v>3120</v>
      </c>
      <c r="G159" s="62">
        <v>15600</v>
      </c>
      <c r="H159" s="53"/>
      <c r="I159" s="54">
        <f t="shared" si="5"/>
        <v>0</v>
      </c>
    </row>
    <row r="160" spans="1:9" ht="30" customHeight="1" x14ac:dyDescent="0.25">
      <c r="A160" s="78"/>
      <c r="B160" s="79"/>
      <c r="C160" s="79"/>
      <c r="D160" s="79"/>
      <c r="E160" s="79"/>
      <c r="F160" s="79"/>
      <c r="G160" s="116" t="s">
        <v>893</v>
      </c>
      <c r="H160" s="80" t="s">
        <v>2</v>
      </c>
      <c r="I160" s="77">
        <f>SUM(I158:I159)</f>
        <v>0</v>
      </c>
    </row>
    <row r="161" spans="1:9" x14ac:dyDescent="0.25">
      <c r="A161" s="66"/>
      <c r="B161" s="109"/>
      <c r="C161" s="66"/>
      <c r="D161" s="58"/>
      <c r="E161" s="58"/>
      <c r="F161" s="58"/>
      <c r="G161" s="46"/>
      <c r="H161" s="103"/>
      <c r="I161" s="103"/>
    </row>
    <row r="162" spans="1:9" ht="20.100000000000001" customHeight="1" x14ac:dyDescent="0.25">
      <c r="A162" s="93" t="s">
        <v>251</v>
      </c>
      <c r="B162" s="93"/>
      <c r="C162" s="93"/>
      <c r="D162" s="46"/>
      <c r="E162" s="46"/>
      <c r="F162" s="46"/>
      <c r="G162" s="46"/>
      <c r="H162" s="104"/>
      <c r="I162" s="104"/>
    </row>
    <row r="163" spans="1:9" ht="25.5" x14ac:dyDescent="0.25">
      <c r="A163" s="48" t="s">
        <v>21</v>
      </c>
      <c r="B163" s="49" t="s">
        <v>1</v>
      </c>
      <c r="C163" s="49" t="s">
        <v>22</v>
      </c>
      <c r="D163" s="50" t="s">
        <v>858</v>
      </c>
      <c r="E163" s="50" t="s">
        <v>863</v>
      </c>
      <c r="F163" s="50" t="s">
        <v>864</v>
      </c>
      <c r="G163" s="50" t="s">
        <v>25</v>
      </c>
      <c r="H163" s="50" t="s">
        <v>26</v>
      </c>
      <c r="I163" s="50" t="s">
        <v>27</v>
      </c>
    </row>
    <row r="164" spans="1:9" ht="25.5" x14ac:dyDescent="0.25">
      <c r="A164" s="51" t="s">
        <v>252</v>
      </c>
      <c r="B164" s="52" t="s">
        <v>253</v>
      </c>
      <c r="C164" s="51" t="s">
        <v>30</v>
      </c>
      <c r="D164" s="62">
        <v>0</v>
      </c>
      <c r="E164" s="62">
        <v>0</v>
      </c>
      <c r="F164" s="62">
        <v>0</v>
      </c>
      <c r="G164" s="62">
        <v>0</v>
      </c>
      <c r="H164" s="53"/>
      <c r="I164" s="54">
        <f t="shared" ref="I164:I227" si="6">+ROUND(G164*H164,2)</f>
        <v>0</v>
      </c>
    </row>
    <row r="165" spans="1:9" ht="25.5" x14ac:dyDescent="0.25">
      <c r="A165" s="51" t="s">
        <v>254</v>
      </c>
      <c r="B165" s="52" t="s">
        <v>255</v>
      </c>
      <c r="C165" s="51" t="s">
        <v>30</v>
      </c>
      <c r="D165" s="62">
        <v>1500</v>
      </c>
      <c r="E165" s="62">
        <v>750</v>
      </c>
      <c r="F165" s="62">
        <v>550</v>
      </c>
      <c r="G165" s="62">
        <v>2800</v>
      </c>
      <c r="H165" s="53"/>
      <c r="I165" s="54">
        <f t="shared" si="6"/>
        <v>0</v>
      </c>
    </row>
    <row r="166" spans="1:9" ht="25.5" x14ac:dyDescent="0.25">
      <c r="A166" s="51" t="s">
        <v>256</v>
      </c>
      <c r="B166" s="52" t="s">
        <v>257</v>
      </c>
      <c r="C166" s="51" t="s">
        <v>30</v>
      </c>
      <c r="D166" s="62">
        <v>1</v>
      </c>
      <c r="E166" s="62">
        <v>3</v>
      </c>
      <c r="F166" s="62">
        <v>1</v>
      </c>
      <c r="G166" s="62">
        <v>5</v>
      </c>
      <c r="H166" s="53"/>
      <c r="I166" s="54">
        <f t="shared" si="6"/>
        <v>0</v>
      </c>
    </row>
    <row r="167" spans="1:9" ht="25.5" x14ac:dyDescent="0.25">
      <c r="A167" s="51" t="s">
        <v>258</v>
      </c>
      <c r="B167" s="52" t="s">
        <v>259</v>
      </c>
      <c r="C167" s="51" t="s">
        <v>30</v>
      </c>
      <c r="D167" s="62">
        <v>1</v>
      </c>
      <c r="E167" s="62">
        <v>1</v>
      </c>
      <c r="F167" s="62">
        <v>1</v>
      </c>
      <c r="G167" s="62">
        <v>3</v>
      </c>
      <c r="H167" s="53"/>
      <c r="I167" s="54">
        <f t="shared" si="6"/>
        <v>0</v>
      </c>
    </row>
    <row r="168" spans="1:9" ht="25.5" x14ac:dyDescent="0.25">
      <c r="A168" s="51" t="s">
        <v>260</v>
      </c>
      <c r="B168" s="52" t="s">
        <v>261</v>
      </c>
      <c r="C168" s="51" t="s">
        <v>30</v>
      </c>
      <c r="D168" s="62">
        <v>0</v>
      </c>
      <c r="E168" s="62">
        <v>0</v>
      </c>
      <c r="F168" s="62">
        <v>0</v>
      </c>
      <c r="G168" s="62">
        <v>0</v>
      </c>
      <c r="H168" s="53"/>
      <c r="I168" s="54">
        <f t="shared" si="6"/>
        <v>0</v>
      </c>
    </row>
    <row r="169" spans="1:9" ht="25.5" x14ac:dyDescent="0.25">
      <c r="A169" s="51" t="s">
        <v>262</v>
      </c>
      <c r="B169" s="52" t="s">
        <v>263</v>
      </c>
      <c r="C169" s="51" t="s">
        <v>30</v>
      </c>
      <c r="D169" s="62">
        <v>0</v>
      </c>
      <c r="E169" s="62">
        <v>0</v>
      </c>
      <c r="F169" s="62">
        <v>0</v>
      </c>
      <c r="G169" s="62">
        <v>0</v>
      </c>
      <c r="H169" s="53"/>
      <c r="I169" s="54">
        <f t="shared" si="6"/>
        <v>0</v>
      </c>
    </row>
    <row r="170" spans="1:9" ht="25.5" x14ac:dyDescent="0.25">
      <c r="A170" s="51" t="s">
        <v>264</v>
      </c>
      <c r="B170" s="52" t="s">
        <v>265</v>
      </c>
      <c r="C170" s="51" t="s">
        <v>30</v>
      </c>
      <c r="D170" s="62">
        <v>1</v>
      </c>
      <c r="E170" s="62">
        <v>0</v>
      </c>
      <c r="F170" s="62">
        <v>0</v>
      </c>
      <c r="G170" s="62">
        <v>1</v>
      </c>
      <c r="H170" s="53"/>
      <c r="I170" s="54">
        <f t="shared" si="6"/>
        <v>0</v>
      </c>
    </row>
    <row r="171" spans="1:9" ht="25.5" x14ac:dyDescent="0.25">
      <c r="A171" s="51" t="s">
        <v>266</v>
      </c>
      <c r="B171" s="52" t="s">
        <v>267</v>
      </c>
      <c r="C171" s="51" t="s">
        <v>30</v>
      </c>
      <c r="D171" s="62">
        <v>1</v>
      </c>
      <c r="E171" s="62">
        <v>3</v>
      </c>
      <c r="F171" s="62">
        <v>1</v>
      </c>
      <c r="G171" s="62">
        <v>5</v>
      </c>
      <c r="H171" s="53"/>
      <c r="I171" s="54">
        <f t="shared" si="6"/>
        <v>0</v>
      </c>
    </row>
    <row r="172" spans="1:9" ht="25.5" x14ac:dyDescent="0.25">
      <c r="A172" s="51" t="s">
        <v>268</v>
      </c>
      <c r="B172" s="52" t="s">
        <v>269</v>
      </c>
      <c r="C172" s="51" t="s">
        <v>30</v>
      </c>
      <c r="D172" s="62">
        <v>1</v>
      </c>
      <c r="E172" s="62">
        <v>1</v>
      </c>
      <c r="F172" s="62">
        <v>1</v>
      </c>
      <c r="G172" s="62">
        <v>3</v>
      </c>
      <c r="H172" s="53"/>
      <c r="I172" s="54">
        <f t="shared" si="6"/>
        <v>0</v>
      </c>
    </row>
    <row r="173" spans="1:9" ht="25.5" x14ac:dyDescent="0.25">
      <c r="A173" s="51" t="s">
        <v>270</v>
      </c>
      <c r="B173" s="52" t="s">
        <v>271</v>
      </c>
      <c r="C173" s="51" t="s">
        <v>30</v>
      </c>
      <c r="D173" s="62">
        <v>0</v>
      </c>
      <c r="E173" s="62">
        <v>0</v>
      </c>
      <c r="F173" s="62">
        <v>0</v>
      </c>
      <c r="G173" s="62">
        <v>0</v>
      </c>
      <c r="H173" s="53"/>
      <c r="I173" s="54">
        <f t="shared" si="6"/>
        <v>0</v>
      </c>
    </row>
    <row r="174" spans="1:9" x14ac:dyDescent="0.25">
      <c r="A174" s="51" t="s">
        <v>272</v>
      </c>
      <c r="B174" s="52" t="s">
        <v>273</v>
      </c>
      <c r="C174" s="51" t="s">
        <v>30</v>
      </c>
      <c r="D174" s="62">
        <v>0</v>
      </c>
      <c r="E174" s="62">
        <v>0</v>
      </c>
      <c r="F174" s="62">
        <v>0</v>
      </c>
      <c r="G174" s="62">
        <v>0</v>
      </c>
      <c r="H174" s="53"/>
      <c r="I174" s="54">
        <f t="shared" si="6"/>
        <v>0</v>
      </c>
    </row>
    <row r="175" spans="1:9" x14ac:dyDescent="0.25">
      <c r="A175" s="51" t="s">
        <v>274</v>
      </c>
      <c r="B175" s="52" t="s">
        <v>275</v>
      </c>
      <c r="C175" s="51" t="s">
        <v>30</v>
      </c>
      <c r="D175" s="62">
        <v>1500</v>
      </c>
      <c r="E175" s="62">
        <v>750</v>
      </c>
      <c r="F175" s="62">
        <v>550</v>
      </c>
      <c r="G175" s="62">
        <v>2800</v>
      </c>
      <c r="H175" s="53"/>
      <c r="I175" s="54">
        <f t="shared" si="6"/>
        <v>0</v>
      </c>
    </row>
    <row r="176" spans="1:9" x14ac:dyDescent="0.25">
      <c r="A176" s="51" t="s">
        <v>276</v>
      </c>
      <c r="B176" s="52" t="s">
        <v>277</v>
      </c>
      <c r="C176" s="51" t="s">
        <v>30</v>
      </c>
      <c r="D176" s="62">
        <v>1</v>
      </c>
      <c r="E176" s="62">
        <v>3</v>
      </c>
      <c r="F176" s="62">
        <v>1</v>
      </c>
      <c r="G176" s="62">
        <v>5</v>
      </c>
      <c r="H176" s="53"/>
      <c r="I176" s="54">
        <f t="shared" si="6"/>
        <v>0</v>
      </c>
    </row>
    <row r="177" spans="1:9" x14ac:dyDescent="0.25">
      <c r="A177" s="51" t="s">
        <v>278</v>
      </c>
      <c r="B177" s="52" t="s">
        <v>279</v>
      </c>
      <c r="C177" s="51" t="s">
        <v>30</v>
      </c>
      <c r="D177" s="62">
        <v>1</v>
      </c>
      <c r="E177" s="62">
        <v>1</v>
      </c>
      <c r="F177" s="62">
        <v>1</v>
      </c>
      <c r="G177" s="62">
        <v>3</v>
      </c>
      <c r="H177" s="53"/>
      <c r="I177" s="54">
        <f t="shared" si="6"/>
        <v>0</v>
      </c>
    </row>
    <row r="178" spans="1:9" x14ac:dyDescent="0.25">
      <c r="A178" s="51" t="s">
        <v>280</v>
      </c>
      <c r="B178" s="52" t="s">
        <v>281</v>
      </c>
      <c r="C178" s="51" t="s">
        <v>30</v>
      </c>
      <c r="D178" s="62">
        <v>0</v>
      </c>
      <c r="E178" s="62">
        <v>0</v>
      </c>
      <c r="F178" s="62">
        <v>0</v>
      </c>
      <c r="G178" s="62">
        <v>0</v>
      </c>
      <c r="H178" s="53"/>
      <c r="I178" s="54">
        <f t="shared" si="6"/>
        <v>0</v>
      </c>
    </row>
    <row r="179" spans="1:9" ht="25.5" x14ac:dyDescent="0.25">
      <c r="A179" s="51" t="s">
        <v>282</v>
      </c>
      <c r="B179" s="52" t="s">
        <v>283</v>
      </c>
      <c r="C179" s="51" t="s">
        <v>30</v>
      </c>
      <c r="D179" s="62">
        <v>358</v>
      </c>
      <c r="E179" s="62">
        <v>10</v>
      </c>
      <c r="F179" s="62">
        <v>10</v>
      </c>
      <c r="G179" s="62">
        <v>378</v>
      </c>
      <c r="H179" s="53"/>
      <c r="I179" s="54">
        <f t="shared" si="6"/>
        <v>0</v>
      </c>
    </row>
    <row r="180" spans="1:9" ht="25.5" x14ac:dyDescent="0.25">
      <c r="A180" s="51" t="s">
        <v>284</v>
      </c>
      <c r="B180" s="52" t="s">
        <v>285</v>
      </c>
      <c r="C180" s="51" t="s">
        <v>30</v>
      </c>
      <c r="D180" s="62">
        <v>6</v>
      </c>
      <c r="E180" s="62">
        <v>3</v>
      </c>
      <c r="F180" s="62">
        <v>1</v>
      </c>
      <c r="G180" s="62">
        <v>10</v>
      </c>
      <c r="H180" s="53"/>
      <c r="I180" s="54">
        <f t="shared" si="6"/>
        <v>0</v>
      </c>
    </row>
    <row r="181" spans="1:9" ht="25.5" x14ac:dyDescent="0.25">
      <c r="A181" s="51" t="s">
        <v>286</v>
      </c>
      <c r="B181" s="52" t="s">
        <v>287</v>
      </c>
      <c r="C181" s="51" t="s">
        <v>30</v>
      </c>
      <c r="D181" s="62">
        <v>2</v>
      </c>
      <c r="E181" s="62">
        <v>3</v>
      </c>
      <c r="F181" s="62">
        <v>1</v>
      </c>
      <c r="G181" s="62">
        <v>6</v>
      </c>
      <c r="H181" s="53"/>
      <c r="I181" s="54">
        <f t="shared" si="6"/>
        <v>0</v>
      </c>
    </row>
    <row r="182" spans="1:9" x14ac:dyDescent="0.25">
      <c r="A182" s="51" t="s">
        <v>288</v>
      </c>
      <c r="B182" s="52" t="s">
        <v>289</v>
      </c>
      <c r="C182" s="51" t="s">
        <v>290</v>
      </c>
      <c r="D182" s="62">
        <v>3</v>
      </c>
      <c r="E182" s="62">
        <v>3</v>
      </c>
      <c r="F182" s="62">
        <v>3</v>
      </c>
      <c r="G182" s="62">
        <v>9</v>
      </c>
      <c r="H182" s="53"/>
      <c r="I182" s="54">
        <f t="shared" si="6"/>
        <v>0</v>
      </c>
    </row>
    <row r="183" spans="1:9" x14ac:dyDescent="0.25">
      <c r="A183" s="51" t="s">
        <v>291</v>
      </c>
      <c r="B183" s="52" t="s">
        <v>292</v>
      </c>
      <c r="C183" s="51" t="s">
        <v>30</v>
      </c>
      <c r="D183" s="62">
        <v>14</v>
      </c>
      <c r="E183" s="62">
        <v>3</v>
      </c>
      <c r="F183" s="62">
        <v>1</v>
      </c>
      <c r="G183" s="62">
        <v>18</v>
      </c>
      <c r="H183" s="53"/>
      <c r="I183" s="54">
        <f t="shared" si="6"/>
        <v>0</v>
      </c>
    </row>
    <row r="184" spans="1:9" x14ac:dyDescent="0.25">
      <c r="A184" s="51" t="s">
        <v>293</v>
      </c>
      <c r="B184" s="52" t="s">
        <v>294</v>
      </c>
      <c r="C184" s="51" t="s">
        <v>30</v>
      </c>
      <c r="D184" s="62">
        <v>3</v>
      </c>
      <c r="E184" s="62">
        <v>1</v>
      </c>
      <c r="F184" s="62">
        <v>1</v>
      </c>
      <c r="G184" s="62">
        <v>5</v>
      </c>
      <c r="H184" s="53"/>
      <c r="I184" s="54">
        <f t="shared" si="6"/>
        <v>0</v>
      </c>
    </row>
    <row r="185" spans="1:9" x14ac:dyDescent="0.25">
      <c r="A185" s="51" t="s">
        <v>295</v>
      </c>
      <c r="B185" s="52" t="s">
        <v>296</v>
      </c>
      <c r="C185" s="51" t="s">
        <v>30</v>
      </c>
      <c r="D185" s="62">
        <v>0</v>
      </c>
      <c r="E185" s="62">
        <v>0</v>
      </c>
      <c r="F185" s="62">
        <v>20</v>
      </c>
      <c r="G185" s="62">
        <v>20</v>
      </c>
      <c r="H185" s="53"/>
      <c r="I185" s="54">
        <f t="shared" si="6"/>
        <v>0</v>
      </c>
    </row>
    <row r="186" spans="1:9" x14ac:dyDescent="0.25">
      <c r="A186" s="51" t="s">
        <v>297</v>
      </c>
      <c r="B186" s="52" t="s">
        <v>298</v>
      </c>
      <c r="C186" s="51" t="s">
        <v>30</v>
      </c>
      <c r="D186" s="62">
        <v>0</v>
      </c>
      <c r="E186" s="62">
        <v>0</v>
      </c>
      <c r="F186" s="62">
        <v>6</v>
      </c>
      <c r="G186" s="62">
        <v>6</v>
      </c>
      <c r="H186" s="53"/>
      <c r="I186" s="54">
        <f t="shared" si="6"/>
        <v>0</v>
      </c>
    </row>
    <row r="187" spans="1:9" x14ac:dyDescent="0.25">
      <c r="A187" s="51" t="s">
        <v>299</v>
      </c>
      <c r="B187" s="52" t="s">
        <v>300</v>
      </c>
      <c r="C187" s="51" t="s">
        <v>30</v>
      </c>
      <c r="D187" s="62">
        <v>880</v>
      </c>
      <c r="E187" s="62">
        <v>46</v>
      </c>
      <c r="F187" s="62">
        <v>10</v>
      </c>
      <c r="G187" s="62">
        <v>936</v>
      </c>
      <c r="H187" s="53"/>
      <c r="I187" s="54">
        <f t="shared" si="6"/>
        <v>0</v>
      </c>
    </row>
    <row r="188" spans="1:9" x14ac:dyDescent="0.25">
      <c r="A188" s="51" t="s">
        <v>301</v>
      </c>
      <c r="B188" s="52" t="s">
        <v>302</v>
      </c>
      <c r="C188" s="51" t="s">
        <v>30</v>
      </c>
      <c r="D188" s="62">
        <v>6</v>
      </c>
      <c r="E188" s="62">
        <v>3</v>
      </c>
      <c r="F188" s="62">
        <v>1</v>
      </c>
      <c r="G188" s="62">
        <v>10</v>
      </c>
      <c r="H188" s="53"/>
      <c r="I188" s="54">
        <f t="shared" si="6"/>
        <v>0</v>
      </c>
    </row>
    <row r="189" spans="1:9" x14ac:dyDescent="0.25">
      <c r="A189" s="51" t="s">
        <v>303</v>
      </c>
      <c r="B189" s="52" t="s">
        <v>304</v>
      </c>
      <c r="C189" s="51" t="s">
        <v>30</v>
      </c>
      <c r="D189" s="62">
        <v>3</v>
      </c>
      <c r="E189" s="62">
        <v>3</v>
      </c>
      <c r="F189" s="62">
        <v>3</v>
      </c>
      <c r="G189" s="62">
        <v>9</v>
      </c>
      <c r="H189" s="53"/>
      <c r="I189" s="54">
        <f t="shared" si="6"/>
        <v>0</v>
      </c>
    </row>
    <row r="190" spans="1:9" x14ac:dyDescent="0.25">
      <c r="A190" s="51" t="s">
        <v>305</v>
      </c>
      <c r="B190" s="52" t="s">
        <v>306</v>
      </c>
      <c r="C190" s="51" t="s">
        <v>30</v>
      </c>
      <c r="D190" s="62">
        <v>3</v>
      </c>
      <c r="E190" s="62">
        <v>3</v>
      </c>
      <c r="F190" s="62">
        <v>3</v>
      </c>
      <c r="G190" s="62">
        <v>9</v>
      </c>
      <c r="H190" s="53"/>
      <c r="I190" s="54">
        <f t="shared" si="6"/>
        <v>0</v>
      </c>
    </row>
    <row r="191" spans="1:9" x14ac:dyDescent="0.25">
      <c r="A191" s="51" t="s">
        <v>307</v>
      </c>
      <c r="B191" s="52" t="s">
        <v>308</v>
      </c>
      <c r="C191" s="51" t="s">
        <v>30</v>
      </c>
      <c r="D191" s="62">
        <v>3</v>
      </c>
      <c r="E191" s="62">
        <v>3</v>
      </c>
      <c r="F191" s="62">
        <v>3</v>
      </c>
      <c r="G191" s="62">
        <v>9</v>
      </c>
      <c r="H191" s="53"/>
      <c r="I191" s="54">
        <f t="shared" si="6"/>
        <v>0</v>
      </c>
    </row>
    <row r="192" spans="1:9" x14ac:dyDescent="0.25">
      <c r="A192" s="51" t="s">
        <v>309</v>
      </c>
      <c r="B192" s="52" t="s">
        <v>310</v>
      </c>
      <c r="C192" s="51" t="s">
        <v>30</v>
      </c>
      <c r="D192" s="62">
        <v>3</v>
      </c>
      <c r="E192" s="62">
        <v>3</v>
      </c>
      <c r="F192" s="62">
        <v>3</v>
      </c>
      <c r="G192" s="62">
        <v>9</v>
      </c>
      <c r="H192" s="53"/>
      <c r="I192" s="54">
        <f t="shared" si="6"/>
        <v>0</v>
      </c>
    </row>
    <row r="193" spans="1:9" x14ac:dyDescent="0.25">
      <c r="A193" s="51" t="s">
        <v>311</v>
      </c>
      <c r="B193" s="52" t="s">
        <v>312</v>
      </c>
      <c r="C193" s="51" t="s">
        <v>30</v>
      </c>
      <c r="D193" s="62">
        <v>3</v>
      </c>
      <c r="E193" s="62">
        <v>3</v>
      </c>
      <c r="F193" s="62">
        <v>1</v>
      </c>
      <c r="G193" s="62">
        <v>7</v>
      </c>
      <c r="H193" s="53"/>
      <c r="I193" s="54">
        <f t="shared" si="6"/>
        <v>0</v>
      </c>
    </row>
    <row r="194" spans="1:9" x14ac:dyDescent="0.25">
      <c r="A194" s="51" t="s">
        <v>313</v>
      </c>
      <c r="B194" s="52" t="s">
        <v>314</v>
      </c>
      <c r="C194" s="51" t="s">
        <v>30</v>
      </c>
      <c r="D194" s="62">
        <v>66</v>
      </c>
      <c r="E194" s="62">
        <v>34</v>
      </c>
      <c r="F194" s="62">
        <v>3</v>
      </c>
      <c r="G194" s="62">
        <v>103</v>
      </c>
      <c r="H194" s="53"/>
      <c r="I194" s="54">
        <f t="shared" si="6"/>
        <v>0</v>
      </c>
    </row>
    <row r="195" spans="1:9" x14ac:dyDescent="0.25">
      <c r="A195" s="51" t="s">
        <v>315</v>
      </c>
      <c r="B195" s="52" t="s">
        <v>316</v>
      </c>
      <c r="C195" s="51" t="s">
        <v>317</v>
      </c>
      <c r="D195" s="62">
        <v>3</v>
      </c>
      <c r="E195" s="62">
        <v>3</v>
      </c>
      <c r="F195" s="62">
        <v>3</v>
      </c>
      <c r="G195" s="62">
        <v>9</v>
      </c>
      <c r="H195" s="53"/>
      <c r="I195" s="54">
        <f t="shared" si="6"/>
        <v>0</v>
      </c>
    </row>
    <row r="196" spans="1:9" x14ac:dyDescent="0.25">
      <c r="A196" s="51" t="s">
        <v>318</v>
      </c>
      <c r="B196" s="52" t="s">
        <v>319</v>
      </c>
      <c r="C196" s="51" t="s">
        <v>30</v>
      </c>
      <c r="D196" s="62">
        <v>5</v>
      </c>
      <c r="E196" s="62">
        <v>3</v>
      </c>
      <c r="F196" s="62">
        <v>2</v>
      </c>
      <c r="G196" s="62">
        <v>10</v>
      </c>
      <c r="H196" s="53"/>
      <c r="I196" s="54">
        <f t="shared" si="6"/>
        <v>0</v>
      </c>
    </row>
    <row r="197" spans="1:9" x14ac:dyDescent="0.25">
      <c r="A197" s="51" t="s">
        <v>320</v>
      </c>
      <c r="B197" s="52" t="s">
        <v>321</v>
      </c>
      <c r="C197" s="51" t="s">
        <v>30</v>
      </c>
      <c r="D197" s="62">
        <v>5</v>
      </c>
      <c r="E197" s="62">
        <v>3</v>
      </c>
      <c r="F197" s="62">
        <v>2</v>
      </c>
      <c r="G197" s="62">
        <v>10</v>
      </c>
      <c r="H197" s="53"/>
      <c r="I197" s="54">
        <f t="shared" si="6"/>
        <v>0</v>
      </c>
    </row>
    <row r="198" spans="1:9" x14ac:dyDescent="0.25">
      <c r="A198" s="51" t="s">
        <v>322</v>
      </c>
      <c r="B198" s="52" t="s">
        <v>323</v>
      </c>
      <c r="C198" s="51" t="s">
        <v>30</v>
      </c>
      <c r="D198" s="62">
        <v>2950</v>
      </c>
      <c r="E198" s="62">
        <v>5982</v>
      </c>
      <c r="F198" s="62">
        <v>6206</v>
      </c>
      <c r="G198" s="62">
        <v>15138</v>
      </c>
      <c r="H198" s="53"/>
      <c r="I198" s="54">
        <f t="shared" si="6"/>
        <v>0</v>
      </c>
    </row>
    <row r="199" spans="1:9" x14ac:dyDescent="0.25">
      <c r="A199" s="51" t="s">
        <v>324</v>
      </c>
      <c r="B199" s="52" t="s">
        <v>325</v>
      </c>
      <c r="C199" s="51" t="s">
        <v>30</v>
      </c>
      <c r="D199" s="62">
        <v>2950</v>
      </c>
      <c r="E199" s="62">
        <v>5982</v>
      </c>
      <c r="F199" s="62">
        <v>6206</v>
      </c>
      <c r="G199" s="62">
        <v>15138</v>
      </c>
      <c r="H199" s="53"/>
      <c r="I199" s="54">
        <f t="shared" si="6"/>
        <v>0</v>
      </c>
    </row>
    <row r="200" spans="1:9" x14ac:dyDescent="0.25">
      <c r="A200" s="51" t="s">
        <v>326</v>
      </c>
      <c r="B200" s="52" t="s">
        <v>327</v>
      </c>
      <c r="C200" s="51" t="s">
        <v>30</v>
      </c>
      <c r="D200" s="62">
        <v>3</v>
      </c>
      <c r="E200" s="62">
        <v>1</v>
      </c>
      <c r="F200" s="62">
        <v>1</v>
      </c>
      <c r="G200" s="62">
        <v>5</v>
      </c>
      <c r="H200" s="53"/>
      <c r="I200" s="54">
        <f t="shared" si="6"/>
        <v>0</v>
      </c>
    </row>
    <row r="201" spans="1:9" x14ac:dyDescent="0.25">
      <c r="A201" s="51" t="s">
        <v>328</v>
      </c>
      <c r="B201" s="52" t="s">
        <v>329</v>
      </c>
      <c r="C201" s="51" t="s">
        <v>30</v>
      </c>
      <c r="D201" s="62">
        <v>3</v>
      </c>
      <c r="E201" s="62">
        <v>1</v>
      </c>
      <c r="F201" s="62">
        <v>1</v>
      </c>
      <c r="G201" s="62">
        <v>5</v>
      </c>
      <c r="H201" s="53"/>
      <c r="I201" s="54">
        <f t="shared" si="6"/>
        <v>0</v>
      </c>
    </row>
    <row r="202" spans="1:9" x14ac:dyDescent="0.25">
      <c r="A202" s="51" t="s">
        <v>330</v>
      </c>
      <c r="B202" s="52" t="s">
        <v>331</v>
      </c>
      <c r="C202" s="51" t="s">
        <v>30</v>
      </c>
      <c r="D202" s="62">
        <v>467</v>
      </c>
      <c r="E202" s="62">
        <v>435</v>
      </c>
      <c r="F202" s="62">
        <v>120</v>
      </c>
      <c r="G202" s="62">
        <v>1022</v>
      </c>
      <c r="H202" s="53"/>
      <c r="I202" s="54">
        <f t="shared" si="6"/>
        <v>0</v>
      </c>
    </row>
    <row r="203" spans="1:9" x14ac:dyDescent="0.25">
      <c r="A203" s="51" t="s">
        <v>332</v>
      </c>
      <c r="B203" s="52" t="s">
        <v>333</v>
      </c>
      <c r="C203" s="51" t="s">
        <v>30</v>
      </c>
      <c r="D203" s="62">
        <v>467</v>
      </c>
      <c r="E203" s="62">
        <v>435</v>
      </c>
      <c r="F203" s="62">
        <v>120</v>
      </c>
      <c r="G203" s="62">
        <v>1022</v>
      </c>
      <c r="H203" s="53"/>
      <c r="I203" s="54">
        <f t="shared" si="6"/>
        <v>0</v>
      </c>
    </row>
    <row r="204" spans="1:9" x14ac:dyDescent="0.25">
      <c r="A204" s="51" t="s">
        <v>334</v>
      </c>
      <c r="B204" s="52" t="s">
        <v>335</v>
      </c>
      <c r="C204" s="51" t="s">
        <v>30</v>
      </c>
      <c r="D204" s="62">
        <v>0</v>
      </c>
      <c r="E204" s="62">
        <v>0</v>
      </c>
      <c r="F204" s="62">
        <v>0</v>
      </c>
      <c r="G204" s="62">
        <v>0</v>
      </c>
      <c r="H204" s="53"/>
      <c r="I204" s="54">
        <f t="shared" si="6"/>
        <v>0</v>
      </c>
    </row>
    <row r="205" spans="1:9" x14ac:dyDescent="0.25">
      <c r="A205" s="51" t="s">
        <v>336</v>
      </c>
      <c r="B205" s="52" t="s">
        <v>337</v>
      </c>
      <c r="C205" s="51" t="s">
        <v>30</v>
      </c>
      <c r="D205" s="62">
        <v>0</v>
      </c>
      <c r="E205" s="62">
        <v>0</v>
      </c>
      <c r="F205" s="62">
        <v>0</v>
      </c>
      <c r="G205" s="62">
        <v>0</v>
      </c>
      <c r="H205" s="53"/>
      <c r="I205" s="54">
        <f t="shared" si="6"/>
        <v>0</v>
      </c>
    </row>
    <row r="206" spans="1:9" x14ac:dyDescent="0.25">
      <c r="A206" s="51" t="s">
        <v>338</v>
      </c>
      <c r="B206" s="52" t="s">
        <v>339</v>
      </c>
      <c r="C206" s="51" t="s">
        <v>30</v>
      </c>
      <c r="D206" s="62">
        <v>171</v>
      </c>
      <c r="E206" s="62">
        <v>85</v>
      </c>
      <c r="F206" s="62">
        <v>85</v>
      </c>
      <c r="G206" s="62">
        <v>341</v>
      </c>
      <c r="H206" s="53"/>
      <c r="I206" s="54">
        <f t="shared" si="6"/>
        <v>0</v>
      </c>
    </row>
    <row r="207" spans="1:9" x14ac:dyDescent="0.25">
      <c r="A207" s="51" t="s">
        <v>340</v>
      </c>
      <c r="B207" s="52" t="s">
        <v>341</v>
      </c>
      <c r="C207" s="51" t="s">
        <v>30</v>
      </c>
      <c r="D207" s="62">
        <v>171</v>
      </c>
      <c r="E207" s="62">
        <v>85</v>
      </c>
      <c r="F207" s="62">
        <v>85</v>
      </c>
      <c r="G207" s="62">
        <v>341</v>
      </c>
      <c r="H207" s="53"/>
      <c r="I207" s="54">
        <f t="shared" si="6"/>
        <v>0</v>
      </c>
    </row>
    <row r="208" spans="1:9" x14ac:dyDescent="0.25">
      <c r="A208" s="51" t="s">
        <v>342</v>
      </c>
      <c r="B208" s="52" t="s">
        <v>343</v>
      </c>
      <c r="C208" s="51" t="s">
        <v>30</v>
      </c>
      <c r="D208" s="62">
        <v>0</v>
      </c>
      <c r="E208" s="62">
        <v>0</v>
      </c>
      <c r="F208" s="62">
        <v>1</v>
      </c>
      <c r="G208" s="62">
        <v>1</v>
      </c>
      <c r="H208" s="53"/>
      <c r="I208" s="54">
        <f t="shared" si="6"/>
        <v>0</v>
      </c>
    </row>
    <row r="209" spans="1:9" x14ac:dyDescent="0.25">
      <c r="A209" s="51" t="s">
        <v>344</v>
      </c>
      <c r="B209" s="52" t="s">
        <v>345</v>
      </c>
      <c r="C209" s="51" t="s">
        <v>30</v>
      </c>
      <c r="D209" s="62">
        <v>0</v>
      </c>
      <c r="E209" s="62">
        <v>0</v>
      </c>
      <c r="F209" s="62">
        <v>1</v>
      </c>
      <c r="G209" s="62">
        <v>1</v>
      </c>
      <c r="H209" s="53"/>
      <c r="I209" s="54">
        <f t="shared" si="6"/>
        <v>0</v>
      </c>
    </row>
    <row r="210" spans="1:9" x14ac:dyDescent="0.25">
      <c r="A210" s="51" t="s">
        <v>346</v>
      </c>
      <c r="B210" s="52" t="s">
        <v>347</v>
      </c>
      <c r="C210" s="51" t="s">
        <v>30</v>
      </c>
      <c r="D210" s="62">
        <v>92</v>
      </c>
      <c r="E210" s="62">
        <v>4</v>
      </c>
      <c r="F210" s="62">
        <v>1</v>
      </c>
      <c r="G210" s="62">
        <v>97</v>
      </c>
      <c r="H210" s="53"/>
      <c r="I210" s="54">
        <f t="shared" si="6"/>
        <v>0</v>
      </c>
    </row>
    <row r="211" spans="1:9" x14ac:dyDescent="0.25">
      <c r="A211" s="51" t="s">
        <v>348</v>
      </c>
      <c r="B211" s="52" t="s">
        <v>349</v>
      </c>
      <c r="C211" s="51" t="s">
        <v>30</v>
      </c>
      <c r="D211" s="62">
        <v>92</v>
      </c>
      <c r="E211" s="62">
        <v>4</v>
      </c>
      <c r="F211" s="62">
        <v>1</v>
      </c>
      <c r="G211" s="62">
        <v>97</v>
      </c>
      <c r="H211" s="53"/>
      <c r="I211" s="54">
        <f t="shared" si="6"/>
        <v>0</v>
      </c>
    </row>
    <row r="212" spans="1:9" x14ac:dyDescent="0.25">
      <c r="A212" s="51" t="s">
        <v>350</v>
      </c>
      <c r="B212" s="52" t="s">
        <v>351</v>
      </c>
      <c r="C212" s="51" t="s">
        <v>30</v>
      </c>
      <c r="D212" s="62">
        <v>85</v>
      </c>
      <c r="E212" s="62">
        <v>3</v>
      </c>
      <c r="F212" s="62">
        <v>2</v>
      </c>
      <c r="G212" s="62">
        <v>90</v>
      </c>
      <c r="H212" s="53"/>
      <c r="I212" s="54">
        <f t="shared" si="6"/>
        <v>0</v>
      </c>
    </row>
    <row r="213" spans="1:9" x14ac:dyDescent="0.25">
      <c r="A213" s="51" t="s">
        <v>352</v>
      </c>
      <c r="B213" s="52" t="s">
        <v>353</v>
      </c>
      <c r="C213" s="51" t="s">
        <v>30</v>
      </c>
      <c r="D213" s="62">
        <v>85</v>
      </c>
      <c r="E213" s="62">
        <v>3</v>
      </c>
      <c r="F213" s="62">
        <v>2</v>
      </c>
      <c r="G213" s="62">
        <v>90</v>
      </c>
      <c r="H213" s="53"/>
      <c r="I213" s="54">
        <f t="shared" si="6"/>
        <v>0</v>
      </c>
    </row>
    <row r="214" spans="1:9" x14ac:dyDescent="0.25">
      <c r="A214" s="51" t="s">
        <v>354</v>
      </c>
      <c r="B214" s="52" t="s">
        <v>355</v>
      </c>
      <c r="C214" s="51" t="s">
        <v>30</v>
      </c>
      <c r="D214" s="62">
        <v>1</v>
      </c>
      <c r="E214" s="62">
        <v>2</v>
      </c>
      <c r="F214" s="62">
        <v>1</v>
      </c>
      <c r="G214" s="62">
        <v>4</v>
      </c>
      <c r="H214" s="53"/>
      <c r="I214" s="54">
        <f t="shared" si="6"/>
        <v>0</v>
      </c>
    </row>
    <row r="215" spans="1:9" x14ac:dyDescent="0.25">
      <c r="A215" s="51" t="s">
        <v>356</v>
      </c>
      <c r="B215" s="52" t="s">
        <v>357</v>
      </c>
      <c r="C215" s="51" t="s">
        <v>30</v>
      </c>
      <c r="D215" s="62">
        <v>1</v>
      </c>
      <c r="E215" s="62">
        <v>2</v>
      </c>
      <c r="F215" s="62">
        <v>1</v>
      </c>
      <c r="G215" s="62">
        <v>4</v>
      </c>
      <c r="H215" s="53"/>
      <c r="I215" s="54">
        <f t="shared" si="6"/>
        <v>0</v>
      </c>
    </row>
    <row r="216" spans="1:9" ht="25.5" x14ac:dyDescent="0.25">
      <c r="A216" s="51" t="s">
        <v>358</v>
      </c>
      <c r="B216" s="52" t="s">
        <v>359</v>
      </c>
      <c r="C216" s="51" t="s">
        <v>317</v>
      </c>
      <c r="D216" s="62">
        <v>21487</v>
      </c>
      <c r="E216" s="62">
        <v>37639</v>
      </c>
      <c r="F216" s="62">
        <v>21312</v>
      </c>
      <c r="G216" s="62">
        <v>80438</v>
      </c>
      <c r="H216" s="53"/>
      <c r="I216" s="54">
        <f t="shared" si="6"/>
        <v>0</v>
      </c>
    </row>
    <row r="217" spans="1:9" ht="25.5" x14ac:dyDescent="0.25">
      <c r="A217" s="51" t="s">
        <v>360</v>
      </c>
      <c r="B217" s="52" t="s">
        <v>361</v>
      </c>
      <c r="C217" s="51" t="s">
        <v>317</v>
      </c>
      <c r="D217" s="62">
        <v>3</v>
      </c>
      <c r="E217" s="62">
        <v>2</v>
      </c>
      <c r="F217" s="62">
        <v>5</v>
      </c>
      <c r="G217" s="62">
        <v>10</v>
      </c>
      <c r="H217" s="53"/>
      <c r="I217" s="54">
        <f t="shared" si="6"/>
        <v>0</v>
      </c>
    </row>
    <row r="218" spans="1:9" x14ac:dyDescent="0.25">
      <c r="A218" s="51" t="s">
        <v>362</v>
      </c>
      <c r="B218" s="52" t="s">
        <v>363</v>
      </c>
      <c r="C218" s="51" t="s">
        <v>30</v>
      </c>
      <c r="D218" s="62">
        <v>2</v>
      </c>
      <c r="E218" s="62">
        <v>2</v>
      </c>
      <c r="F218" s="62">
        <v>1</v>
      </c>
      <c r="G218" s="62">
        <v>5</v>
      </c>
      <c r="H218" s="53"/>
      <c r="I218" s="54">
        <f t="shared" si="6"/>
        <v>0</v>
      </c>
    </row>
    <row r="219" spans="1:9" x14ac:dyDescent="0.25">
      <c r="A219" s="51" t="s">
        <v>364</v>
      </c>
      <c r="B219" s="52" t="s">
        <v>365</v>
      </c>
      <c r="C219" s="51" t="s">
        <v>30</v>
      </c>
      <c r="D219" s="62">
        <v>2</v>
      </c>
      <c r="E219" s="62">
        <v>2</v>
      </c>
      <c r="F219" s="62">
        <v>1</v>
      </c>
      <c r="G219" s="62">
        <v>5</v>
      </c>
      <c r="H219" s="53"/>
      <c r="I219" s="54">
        <f t="shared" si="6"/>
        <v>0</v>
      </c>
    </row>
    <row r="220" spans="1:9" x14ac:dyDescent="0.25">
      <c r="A220" s="51" t="s">
        <v>366</v>
      </c>
      <c r="B220" s="52" t="s">
        <v>367</v>
      </c>
      <c r="C220" s="51" t="s">
        <v>30</v>
      </c>
      <c r="D220" s="62">
        <v>3</v>
      </c>
      <c r="E220" s="62">
        <v>1</v>
      </c>
      <c r="F220" s="62">
        <v>1</v>
      </c>
      <c r="G220" s="62">
        <v>5</v>
      </c>
      <c r="H220" s="53"/>
      <c r="I220" s="54">
        <f t="shared" si="6"/>
        <v>0</v>
      </c>
    </row>
    <row r="221" spans="1:9" x14ac:dyDescent="0.25">
      <c r="A221" s="51" t="s">
        <v>368</v>
      </c>
      <c r="B221" s="52" t="s">
        <v>369</v>
      </c>
      <c r="C221" s="51" t="s">
        <v>30</v>
      </c>
      <c r="D221" s="62">
        <v>3</v>
      </c>
      <c r="E221" s="62">
        <v>1</v>
      </c>
      <c r="F221" s="62">
        <v>1</v>
      </c>
      <c r="G221" s="62">
        <v>5</v>
      </c>
      <c r="H221" s="53"/>
      <c r="I221" s="54">
        <f t="shared" si="6"/>
        <v>0</v>
      </c>
    </row>
    <row r="222" spans="1:9" x14ac:dyDescent="0.25">
      <c r="A222" s="51" t="s">
        <v>370</v>
      </c>
      <c r="B222" s="52" t="s">
        <v>371</v>
      </c>
      <c r="C222" s="51" t="s">
        <v>30</v>
      </c>
      <c r="D222" s="62">
        <v>2950</v>
      </c>
      <c r="E222" s="62">
        <v>5982</v>
      </c>
      <c r="F222" s="62">
        <v>6206</v>
      </c>
      <c r="G222" s="62">
        <v>15138</v>
      </c>
      <c r="H222" s="53"/>
      <c r="I222" s="54">
        <f t="shared" si="6"/>
        <v>0</v>
      </c>
    </row>
    <row r="223" spans="1:9" x14ac:dyDescent="0.25">
      <c r="A223" s="51" t="s">
        <v>372</v>
      </c>
      <c r="B223" s="52" t="s">
        <v>373</v>
      </c>
      <c r="C223" s="51" t="s">
        <v>30</v>
      </c>
      <c r="D223" s="62">
        <v>2950</v>
      </c>
      <c r="E223" s="62">
        <v>5982</v>
      </c>
      <c r="F223" s="62">
        <v>6206</v>
      </c>
      <c r="G223" s="62">
        <v>15138</v>
      </c>
      <c r="H223" s="53"/>
      <c r="I223" s="54">
        <f t="shared" si="6"/>
        <v>0</v>
      </c>
    </row>
    <row r="224" spans="1:9" x14ac:dyDescent="0.25">
      <c r="A224" s="51" t="s">
        <v>374</v>
      </c>
      <c r="B224" s="52" t="s">
        <v>375</v>
      </c>
      <c r="C224" s="51" t="s">
        <v>30</v>
      </c>
      <c r="D224" s="62">
        <v>467</v>
      </c>
      <c r="E224" s="62">
        <v>435</v>
      </c>
      <c r="F224" s="62">
        <v>120</v>
      </c>
      <c r="G224" s="62">
        <v>1022</v>
      </c>
      <c r="H224" s="53"/>
      <c r="I224" s="54">
        <f t="shared" si="6"/>
        <v>0</v>
      </c>
    </row>
    <row r="225" spans="1:9" x14ac:dyDescent="0.25">
      <c r="A225" s="51" t="s">
        <v>376</v>
      </c>
      <c r="B225" s="52" t="s">
        <v>377</v>
      </c>
      <c r="C225" s="51" t="s">
        <v>30</v>
      </c>
      <c r="D225" s="62">
        <v>171</v>
      </c>
      <c r="E225" s="62">
        <v>85</v>
      </c>
      <c r="F225" s="62">
        <v>85</v>
      </c>
      <c r="G225" s="62">
        <v>341</v>
      </c>
      <c r="H225" s="53"/>
      <c r="I225" s="54">
        <f t="shared" si="6"/>
        <v>0</v>
      </c>
    </row>
    <row r="226" spans="1:9" x14ac:dyDescent="0.25">
      <c r="A226" s="51" t="s">
        <v>378</v>
      </c>
      <c r="B226" s="52" t="s">
        <v>379</v>
      </c>
      <c r="C226" s="51" t="s">
        <v>30</v>
      </c>
      <c r="D226" s="62">
        <v>171</v>
      </c>
      <c r="E226" s="62">
        <v>85</v>
      </c>
      <c r="F226" s="62">
        <v>85</v>
      </c>
      <c r="G226" s="62">
        <v>341</v>
      </c>
      <c r="H226" s="53"/>
      <c r="I226" s="54">
        <f t="shared" si="6"/>
        <v>0</v>
      </c>
    </row>
    <row r="227" spans="1:9" x14ac:dyDescent="0.25">
      <c r="A227" s="51" t="s">
        <v>380</v>
      </c>
      <c r="B227" s="52" t="s">
        <v>381</v>
      </c>
      <c r="C227" s="51" t="s">
        <v>30</v>
      </c>
      <c r="D227" s="62">
        <v>467</v>
      </c>
      <c r="E227" s="62">
        <v>435</v>
      </c>
      <c r="F227" s="62">
        <v>120</v>
      </c>
      <c r="G227" s="62">
        <v>1022</v>
      </c>
      <c r="H227" s="53"/>
      <c r="I227" s="54">
        <f t="shared" si="6"/>
        <v>0</v>
      </c>
    </row>
    <row r="228" spans="1:9" x14ac:dyDescent="0.25">
      <c r="A228" s="51" t="s">
        <v>382</v>
      </c>
      <c r="B228" s="52" t="s">
        <v>383</v>
      </c>
      <c r="C228" s="51" t="s">
        <v>30</v>
      </c>
      <c r="D228" s="62">
        <v>92</v>
      </c>
      <c r="E228" s="62">
        <v>4</v>
      </c>
      <c r="F228" s="62">
        <v>1</v>
      </c>
      <c r="G228" s="62">
        <v>97</v>
      </c>
      <c r="H228" s="53"/>
      <c r="I228" s="54">
        <f t="shared" ref="I228:I291" si="7">+ROUND(G228*H228,2)</f>
        <v>0</v>
      </c>
    </row>
    <row r="229" spans="1:9" x14ac:dyDescent="0.25">
      <c r="A229" s="51" t="s">
        <v>384</v>
      </c>
      <c r="B229" s="52" t="s">
        <v>385</v>
      </c>
      <c r="C229" s="51" t="s">
        <v>30</v>
      </c>
      <c r="D229" s="62">
        <v>92</v>
      </c>
      <c r="E229" s="62">
        <v>4</v>
      </c>
      <c r="F229" s="62">
        <v>1</v>
      </c>
      <c r="G229" s="62">
        <v>97</v>
      </c>
      <c r="H229" s="53"/>
      <c r="I229" s="54">
        <f t="shared" si="7"/>
        <v>0</v>
      </c>
    </row>
    <row r="230" spans="1:9" x14ac:dyDescent="0.25">
      <c r="A230" s="51" t="s">
        <v>386</v>
      </c>
      <c r="B230" s="52" t="s">
        <v>387</v>
      </c>
      <c r="C230" s="51" t="s">
        <v>30</v>
      </c>
      <c r="D230" s="62">
        <v>85</v>
      </c>
      <c r="E230" s="62">
        <v>3</v>
      </c>
      <c r="F230" s="62">
        <v>2</v>
      </c>
      <c r="G230" s="62">
        <v>90</v>
      </c>
      <c r="H230" s="53"/>
      <c r="I230" s="54">
        <f t="shared" si="7"/>
        <v>0</v>
      </c>
    </row>
    <row r="231" spans="1:9" x14ac:dyDescent="0.25">
      <c r="A231" s="51" t="s">
        <v>388</v>
      </c>
      <c r="B231" s="52" t="s">
        <v>389</v>
      </c>
      <c r="C231" s="51" t="s">
        <v>30</v>
      </c>
      <c r="D231" s="62">
        <v>85</v>
      </c>
      <c r="E231" s="62">
        <v>3</v>
      </c>
      <c r="F231" s="62">
        <v>2</v>
      </c>
      <c r="G231" s="62">
        <v>90</v>
      </c>
      <c r="H231" s="53"/>
      <c r="I231" s="54">
        <f t="shared" si="7"/>
        <v>0</v>
      </c>
    </row>
    <row r="232" spans="1:9" x14ac:dyDescent="0.25">
      <c r="A232" s="51" t="s">
        <v>390</v>
      </c>
      <c r="B232" s="52" t="s">
        <v>391</v>
      </c>
      <c r="C232" s="51" t="s">
        <v>30</v>
      </c>
      <c r="D232" s="62">
        <v>2</v>
      </c>
      <c r="E232" s="62">
        <v>2</v>
      </c>
      <c r="F232" s="62">
        <v>1</v>
      </c>
      <c r="G232" s="62">
        <v>5</v>
      </c>
      <c r="H232" s="53"/>
      <c r="I232" s="54">
        <f t="shared" si="7"/>
        <v>0</v>
      </c>
    </row>
    <row r="233" spans="1:9" x14ac:dyDescent="0.25">
      <c r="A233" s="51" t="s">
        <v>392</v>
      </c>
      <c r="B233" s="52" t="s">
        <v>393</v>
      </c>
      <c r="C233" s="51" t="s">
        <v>30</v>
      </c>
      <c r="D233" s="62">
        <v>2</v>
      </c>
      <c r="E233" s="62">
        <v>2</v>
      </c>
      <c r="F233" s="62">
        <v>1</v>
      </c>
      <c r="G233" s="62">
        <v>5</v>
      </c>
      <c r="H233" s="53"/>
      <c r="I233" s="54">
        <f t="shared" si="7"/>
        <v>0</v>
      </c>
    </row>
    <row r="234" spans="1:9" ht="51" x14ac:dyDescent="0.25">
      <c r="A234" s="51" t="s">
        <v>394</v>
      </c>
      <c r="B234" s="52" t="s">
        <v>395</v>
      </c>
      <c r="C234" s="51" t="s">
        <v>30</v>
      </c>
      <c r="D234" s="62">
        <v>336</v>
      </c>
      <c r="E234" s="62">
        <v>426</v>
      </c>
      <c r="F234" s="62">
        <v>144</v>
      </c>
      <c r="G234" s="62">
        <v>906</v>
      </c>
      <c r="H234" s="53"/>
      <c r="I234" s="54">
        <f t="shared" si="7"/>
        <v>0</v>
      </c>
    </row>
    <row r="235" spans="1:9" x14ac:dyDescent="0.25">
      <c r="A235" s="51" t="s">
        <v>396</v>
      </c>
      <c r="B235" s="52" t="s">
        <v>397</v>
      </c>
      <c r="C235" s="51" t="s">
        <v>30</v>
      </c>
      <c r="D235" s="62">
        <v>0</v>
      </c>
      <c r="E235" s="62">
        <v>282</v>
      </c>
      <c r="F235" s="62">
        <v>109</v>
      </c>
      <c r="G235" s="62">
        <v>391</v>
      </c>
      <c r="H235" s="53"/>
      <c r="I235" s="54">
        <f t="shared" si="7"/>
        <v>0</v>
      </c>
    </row>
    <row r="236" spans="1:9" ht="25.5" x14ac:dyDescent="0.25">
      <c r="A236" s="51" t="s">
        <v>398</v>
      </c>
      <c r="B236" s="52" t="s">
        <v>399</v>
      </c>
      <c r="C236" s="51" t="s">
        <v>30</v>
      </c>
      <c r="D236" s="62">
        <v>33</v>
      </c>
      <c r="E236" s="62">
        <v>17</v>
      </c>
      <c r="F236" s="62">
        <v>0</v>
      </c>
      <c r="G236" s="62">
        <v>50</v>
      </c>
      <c r="H236" s="53"/>
      <c r="I236" s="54">
        <f t="shared" si="7"/>
        <v>0</v>
      </c>
    </row>
    <row r="237" spans="1:9" ht="25.5" x14ac:dyDescent="0.25">
      <c r="A237" s="51" t="s">
        <v>400</v>
      </c>
      <c r="B237" s="52" t="s">
        <v>401</v>
      </c>
      <c r="C237" s="51" t="s">
        <v>30</v>
      </c>
      <c r="D237" s="62">
        <v>0</v>
      </c>
      <c r="E237" s="62">
        <v>0</v>
      </c>
      <c r="F237" s="62">
        <v>2</v>
      </c>
      <c r="G237" s="62">
        <v>2</v>
      </c>
      <c r="H237" s="53"/>
      <c r="I237" s="54">
        <f t="shared" si="7"/>
        <v>0</v>
      </c>
    </row>
    <row r="238" spans="1:9" ht="25.5" x14ac:dyDescent="0.25">
      <c r="A238" s="51" t="s">
        <v>402</v>
      </c>
      <c r="B238" s="52" t="s">
        <v>403</v>
      </c>
      <c r="C238" s="51" t="s">
        <v>30</v>
      </c>
      <c r="D238" s="62">
        <v>13</v>
      </c>
      <c r="E238" s="62">
        <v>3</v>
      </c>
      <c r="F238" s="62">
        <v>1</v>
      </c>
      <c r="G238" s="62">
        <v>17</v>
      </c>
      <c r="H238" s="53"/>
      <c r="I238" s="54">
        <f t="shared" si="7"/>
        <v>0</v>
      </c>
    </row>
    <row r="239" spans="1:9" ht="25.5" x14ac:dyDescent="0.25">
      <c r="A239" s="51" t="s">
        <v>404</v>
      </c>
      <c r="B239" s="52" t="s">
        <v>405</v>
      </c>
      <c r="C239" s="51" t="s">
        <v>30</v>
      </c>
      <c r="D239" s="62">
        <v>103356</v>
      </c>
      <c r="E239" s="62">
        <v>200336</v>
      </c>
      <c r="F239" s="62">
        <v>145512</v>
      </c>
      <c r="G239" s="62">
        <v>449204</v>
      </c>
      <c r="H239" s="53"/>
      <c r="I239" s="54">
        <f t="shared" si="7"/>
        <v>0</v>
      </c>
    </row>
    <row r="240" spans="1:9" ht="25.5" x14ac:dyDescent="0.25">
      <c r="A240" s="51" t="s">
        <v>406</v>
      </c>
      <c r="B240" s="52" t="s">
        <v>407</v>
      </c>
      <c r="C240" s="51" t="s">
        <v>30</v>
      </c>
      <c r="D240" s="62">
        <v>3</v>
      </c>
      <c r="E240" s="62">
        <v>1</v>
      </c>
      <c r="F240" s="62">
        <v>1</v>
      </c>
      <c r="G240" s="62">
        <v>5</v>
      </c>
      <c r="H240" s="53"/>
      <c r="I240" s="54">
        <f t="shared" si="7"/>
        <v>0</v>
      </c>
    </row>
    <row r="241" spans="1:9" ht="25.5" x14ac:dyDescent="0.25">
      <c r="A241" s="51" t="s">
        <v>408</v>
      </c>
      <c r="B241" s="52" t="s">
        <v>409</v>
      </c>
      <c r="C241" s="51" t="s">
        <v>30</v>
      </c>
      <c r="D241" s="62">
        <v>27301</v>
      </c>
      <c r="E241" s="62">
        <v>2613</v>
      </c>
      <c r="F241" s="62">
        <v>2895</v>
      </c>
      <c r="G241" s="62">
        <v>32809</v>
      </c>
      <c r="H241" s="53"/>
      <c r="I241" s="54">
        <f t="shared" si="7"/>
        <v>0</v>
      </c>
    </row>
    <row r="242" spans="1:9" ht="25.5" x14ac:dyDescent="0.25">
      <c r="A242" s="51" t="s">
        <v>410</v>
      </c>
      <c r="B242" s="52" t="s">
        <v>411</v>
      </c>
      <c r="C242" s="51" t="s">
        <v>30</v>
      </c>
      <c r="D242" s="62">
        <v>0</v>
      </c>
      <c r="E242" s="62">
        <v>0</v>
      </c>
      <c r="F242" s="62">
        <v>1</v>
      </c>
      <c r="G242" s="62">
        <v>1</v>
      </c>
      <c r="H242" s="53"/>
      <c r="I242" s="54">
        <f t="shared" si="7"/>
        <v>0</v>
      </c>
    </row>
    <row r="243" spans="1:9" x14ac:dyDescent="0.25">
      <c r="A243" s="51" t="s">
        <v>412</v>
      </c>
      <c r="B243" s="52" t="s">
        <v>413</v>
      </c>
      <c r="C243" s="51" t="s">
        <v>30</v>
      </c>
      <c r="D243" s="62">
        <v>5465</v>
      </c>
      <c r="E243" s="62">
        <v>1368</v>
      </c>
      <c r="F243" s="62">
        <v>1350</v>
      </c>
      <c r="G243" s="62">
        <v>8183</v>
      </c>
      <c r="H243" s="53"/>
      <c r="I243" s="54">
        <f t="shared" si="7"/>
        <v>0</v>
      </c>
    </row>
    <row r="244" spans="1:9" ht="25.5" x14ac:dyDescent="0.25">
      <c r="A244" s="51" t="s">
        <v>414</v>
      </c>
      <c r="B244" s="52" t="s">
        <v>415</v>
      </c>
      <c r="C244" s="51" t="s">
        <v>30</v>
      </c>
      <c r="D244" s="62">
        <v>0</v>
      </c>
      <c r="E244" s="62">
        <v>0</v>
      </c>
      <c r="F244" s="62">
        <v>3</v>
      </c>
      <c r="G244" s="62">
        <v>3</v>
      </c>
      <c r="H244" s="53"/>
      <c r="I244" s="54">
        <f t="shared" si="7"/>
        <v>0</v>
      </c>
    </row>
    <row r="245" spans="1:9" ht="25.5" x14ac:dyDescent="0.25">
      <c r="A245" s="51" t="s">
        <v>416</v>
      </c>
      <c r="B245" s="52" t="s">
        <v>417</v>
      </c>
      <c r="C245" s="51" t="s">
        <v>30</v>
      </c>
      <c r="D245" s="62">
        <v>285</v>
      </c>
      <c r="E245" s="62">
        <v>27</v>
      </c>
      <c r="F245" s="62">
        <v>1</v>
      </c>
      <c r="G245" s="62">
        <v>313</v>
      </c>
      <c r="H245" s="53"/>
      <c r="I245" s="54">
        <f t="shared" si="7"/>
        <v>0</v>
      </c>
    </row>
    <row r="246" spans="1:9" x14ac:dyDescent="0.25">
      <c r="A246" s="51" t="s">
        <v>418</v>
      </c>
      <c r="B246" s="52" t="s">
        <v>419</v>
      </c>
      <c r="C246" s="51" t="s">
        <v>30</v>
      </c>
      <c r="D246" s="62">
        <v>462</v>
      </c>
      <c r="E246" s="62">
        <v>75</v>
      </c>
      <c r="F246" s="62">
        <v>10</v>
      </c>
      <c r="G246" s="62">
        <v>547</v>
      </c>
      <c r="H246" s="53"/>
      <c r="I246" s="54">
        <f t="shared" si="7"/>
        <v>0</v>
      </c>
    </row>
    <row r="247" spans="1:9" x14ac:dyDescent="0.25">
      <c r="A247" s="51" t="s">
        <v>420</v>
      </c>
      <c r="B247" s="52" t="s">
        <v>421</v>
      </c>
      <c r="C247" s="51" t="s">
        <v>30</v>
      </c>
      <c r="D247" s="62">
        <v>7</v>
      </c>
      <c r="E247" s="62">
        <v>5</v>
      </c>
      <c r="F247" s="62">
        <v>2</v>
      </c>
      <c r="G247" s="62">
        <v>14</v>
      </c>
      <c r="H247" s="53"/>
      <c r="I247" s="54">
        <f t="shared" si="7"/>
        <v>0</v>
      </c>
    </row>
    <row r="248" spans="1:9" ht="38.25" x14ac:dyDescent="0.25">
      <c r="A248" s="51" t="s">
        <v>422</v>
      </c>
      <c r="B248" s="52" t="s">
        <v>423</v>
      </c>
      <c r="C248" s="51" t="s">
        <v>30</v>
      </c>
      <c r="D248" s="62">
        <v>4532</v>
      </c>
      <c r="E248" s="62">
        <v>4000</v>
      </c>
      <c r="F248" s="62">
        <v>3626</v>
      </c>
      <c r="G248" s="62">
        <v>12158</v>
      </c>
      <c r="H248" s="53"/>
      <c r="I248" s="54">
        <f t="shared" si="7"/>
        <v>0</v>
      </c>
    </row>
    <row r="249" spans="1:9" ht="25.5" x14ac:dyDescent="0.25">
      <c r="A249" s="51" t="s">
        <v>424</v>
      </c>
      <c r="B249" s="52" t="s">
        <v>425</v>
      </c>
      <c r="C249" s="51" t="s">
        <v>426</v>
      </c>
      <c r="D249" s="62">
        <v>0</v>
      </c>
      <c r="E249" s="62">
        <v>0</v>
      </c>
      <c r="F249" s="62">
        <v>0</v>
      </c>
      <c r="G249" s="62">
        <v>0</v>
      </c>
      <c r="H249" s="53"/>
      <c r="I249" s="54">
        <f t="shared" si="7"/>
        <v>0</v>
      </c>
    </row>
    <row r="250" spans="1:9" ht="25.5" x14ac:dyDescent="0.25">
      <c r="A250" s="51" t="s">
        <v>427</v>
      </c>
      <c r="B250" s="52" t="s">
        <v>428</v>
      </c>
      <c r="C250" s="51" t="s">
        <v>30</v>
      </c>
      <c r="D250" s="62">
        <v>16</v>
      </c>
      <c r="E250" s="62">
        <v>2</v>
      </c>
      <c r="F250" s="62">
        <v>1</v>
      </c>
      <c r="G250" s="62">
        <v>19</v>
      </c>
      <c r="H250" s="53"/>
      <c r="I250" s="54">
        <f t="shared" si="7"/>
        <v>0</v>
      </c>
    </row>
    <row r="251" spans="1:9" ht="25.5" x14ac:dyDescent="0.25">
      <c r="A251" s="51" t="s">
        <v>429</v>
      </c>
      <c r="B251" s="52" t="s">
        <v>430</v>
      </c>
      <c r="C251" s="51" t="s">
        <v>30</v>
      </c>
      <c r="D251" s="62">
        <v>3</v>
      </c>
      <c r="E251" s="62">
        <v>1</v>
      </c>
      <c r="F251" s="62">
        <v>1</v>
      </c>
      <c r="G251" s="62">
        <v>5</v>
      </c>
      <c r="H251" s="53"/>
      <c r="I251" s="54">
        <f t="shared" si="7"/>
        <v>0</v>
      </c>
    </row>
    <row r="252" spans="1:9" ht="25.5" x14ac:dyDescent="0.25">
      <c r="A252" s="51" t="s">
        <v>431</v>
      </c>
      <c r="B252" s="52" t="s">
        <v>432</v>
      </c>
      <c r="C252" s="51" t="s">
        <v>30</v>
      </c>
      <c r="D252" s="62">
        <v>0</v>
      </c>
      <c r="E252" s="62">
        <v>0</v>
      </c>
      <c r="F252" s="62">
        <v>1</v>
      </c>
      <c r="G252" s="62">
        <v>1</v>
      </c>
      <c r="H252" s="53"/>
      <c r="I252" s="54">
        <f t="shared" si="7"/>
        <v>0</v>
      </c>
    </row>
    <row r="253" spans="1:9" ht="25.5" x14ac:dyDescent="0.25">
      <c r="A253" s="51" t="s">
        <v>433</v>
      </c>
      <c r="B253" s="52" t="s">
        <v>434</v>
      </c>
      <c r="C253" s="51" t="s">
        <v>30</v>
      </c>
      <c r="D253" s="62">
        <v>0</v>
      </c>
      <c r="E253" s="62">
        <v>0</v>
      </c>
      <c r="F253" s="62">
        <v>3</v>
      </c>
      <c r="G253" s="62">
        <v>3</v>
      </c>
      <c r="H253" s="53"/>
      <c r="I253" s="54">
        <f t="shared" si="7"/>
        <v>0</v>
      </c>
    </row>
    <row r="254" spans="1:9" ht="25.5" x14ac:dyDescent="0.25">
      <c r="A254" s="51" t="s">
        <v>435</v>
      </c>
      <c r="B254" s="52" t="s">
        <v>436</v>
      </c>
      <c r="C254" s="51" t="s">
        <v>30</v>
      </c>
      <c r="D254" s="62">
        <v>617</v>
      </c>
      <c r="E254" s="62">
        <v>75</v>
      </c>
      <c r="F254" s="62">
        <v>9</v>
      </c>
      <c r="G254" s="62">
        <v>701</v>
      </c>
      <c r="H254" s="53"/>
      <c r="I254" s="54">
        <f t="shared" si="7"/>
        <v>0</v>
      </c>
    </row>
    <row r="255" spans="1:9" ht="25.5" x14ac:dyDescent="0.25">
      <c r="A255" s="51" t="s">
        <v>437</v>
      </c>
      <c r="B255" s="52" t="s">
        <v>438</v>
      </c>
      <c r="C255" s="51" t="s">
        <v>30</v>
      </c>
      <c r="D255" s="62">
        <v>8</v>
      </c>
      <c r="E255" s="62">
        <v>5</v>
      </c>
      <c r="F255" s="62">
        <v>1</v>
      </c>
      <c r="G255" s="62">
        <v>14</v>
      </c>
      <c r="H255" s="53"/>
      <c r="I255" s="54">
        <f t="shared" si="7"/>
        <v>0</v>
      </c>
    </row>
    <row r="256" spans="1:9" x14ac:dyDescent="0.25">
      <c r="A256" s="51" t="s">
        <v>439</v>
      </c>
      <c r="B256" s="52" t="s">
        <v>440</v>
      </c>
      <c r="C256" s="51" t="s">
        <v>30</v>
      </c>
      <c r="D256" s="62">
        <v>208873</v>
      </c>
      <c r="E256" s="62">
        <v>318562</v>
      </c>
      <c r="F256" s="62">
        <v>338771</v>
      </c>
      <c r="G256" s="62">
        <v>866206</v>
      </c>
      <c r="H256" s="53"/>
      <c r="I256" s="54">
        <f t="shared" si="7"/>
        <v>0</v>
      </c>
    </row>
    <row r="257" spans="1:9" x14ac:dyDescent="0.25">
      <c r="A257" s="51" t="s">
        <v>441</v>
      </c>
      <c r="B257" s="52" t="s">
        <v>442</v>
      </c>
      <c r="C257" s="51" t="s">
        <v>30</v>
      </c>
      <c r="D257" s="62">
        <v>43641</v>
      </c>
      <c r="E257" s="62">
        <v>11140</v>
      </c>
      <c r="F257" s="62">
        <v>6591</v>
      </c>
      <c r="G257" s="62">
        <v>61372</v>
      </c>
      <c r="H257" s="53"/>
      <c r="I257" s="54">
        <f t="shared" si="7"/>
        <v>0</v>
      </c>
    </row>
    <row r="258" spans="1:9" x14ac:dyDescent="0.25">
      <c r="A258" s="51" t="s">
        <v>443</v>
      </c>
      <c r="B258" s="52" t="s">
        <v>444</v>
      </c>
      <c r="C258" s="51" t="s">
        <v>30</v>
      </c>
      <c r="D258" s="62">
        <v>7383</v>
      </c>
      <c r="E258" s="62">
        <v>1300</v>
      </c>
      <c r="F258" s="62">
        <v>799</v>
      </c>
      <c r="G258" s="62">
        <v>9482</v>
      </c>
      <c r="H258" s="53"/>
      <c r="I258" s="54">
        <f t="shared" si="7"/>
        <v>0</v>
      </c>
    </row>
    <row r="259" spans="1:9" x14ac:dyDescent="0.25">
      <c r="A259" s="51" t="s">
        <v>445</v>
      </c>
      <c r="B259" s="52" t="s">
        <v>446</v>
      </c>
      <c r="C259" s="51" t="s">
        <v>30</v>
      </c>
      <c r="D259" s="62">
        <v>276</v>
      </c>
      <c r="E259" s="62">
        <v>31</v>
      </c>
      <c r="F259" s="62">
        <v>3</v>
      </c>
      <c r="G259" s="62">
        <v>310</v>
      </c>
      <c r="H259" s="53"/>
      <c r="I259" s="54">
        <f t="shared" si="7"/>
        <v>0</v>
      </c>
    </row>
    <row r="260" spans="1:9" x14ac:dyDescent="0.25">
      <c r="A260" s="51" t="s">
        <v>447</v>
      </c>
      <c r="B260" s="52" t="s">
        <v>448</v>
      </c>
      <c r="C260" s="51" t="s">
        <v>30</v>
      </c>
      <c r="D260" s="62">
        <v>3</v>
      </c>
      <c r="E260" s="62">
        <v>3</v>
      </c>
      <c r="F260" s="62">
        <v>2</v>
      </c>
      <c r="G260" s="62">
        <v>8</v>
      </c>
      <c r="H260" s="53"/>
      <c r="I260" s="54">
        <f t="shared" si="7"/>
        <v>0</v>
      </c>
    </row>
    <row r="261" spans="1:9" x14ac:dyDescent="0.25">
      <c r="A261" s="51" t="s">
        <v>449</v>
      </c>
      <c r="B261" s="52" t="s">
        <v>450</v>
      </c>
      <c r="C261" s="51" t="s">
        <v>30</v>
      </c>
      <c r="D261" s="62">
        <v>13</v>
      </c>
      <c r="E261" s="62">
        <v>2</v>
      </c>
      <c r="F261" s="62">
        <v>1</v>
      </c>
      <c r="G261" s="62">
        <v>16</v>
      </c>
      <c r="H261" s="53"/>
      <c r="I261" s="54">
        <f t="shared" si="7"/>
        <v>0</v>
      </c>
    </row>
    <row r="262" spans="1:9" x14ac:dyDescent="0.25">
      <c r="A262" s="51" t="s">
        <v>451</v>
      </c>
      <c r="B262" s="52" t="s">
        <v>452</v>
      </c>
      <c r="C262" s="51" t="s">
        <v>30</v>
      </c>
      <c r="D262" s="62">
        <v>3</v>
      </c>
      <c r="E262" s="62">
        <v>1</v>
      </c>
      <c r="F262" s="62">
        <v>1</v>
      </c>
      <c r="G262" s="62">
        <v>5</v>
      </c>
      <c r="H262" s="53"/>
      <c r="I262" s="54">
        <f t="shared" si="7"/>
        <v>0</v>
      </c>
    </row>
    <row r="263" spans="1:9" x14ac:dyDescent="0.25">
      <c r="A263" s="51" t="s">
        <v>453</v>
      </c>
      <c r="B263" s="52" t="s">
        <v>454</v>
      </c>
      <c r="C263" s="51" t="s">
        <v>30</v>
      </c>
      <c r="D263" s="62">
        <v>0</v>
      </c>
      <c r="E263" s="62">
        <v>0</v>
      </c>
      <c r="F263" s="62">
        <v>1</v>
      </c>
      <c r="G263" s="62">
        <v>1</v>
      </c>
      <c r="H263" s="53"/>
      <c r="I263" s="54">
        <f t="shared" si="7"/>
        <v>0</v>
      </c>
    </row>
    <row r="264" spans="1:9" x14ac:dyDescent="0.25">
      <c r="A264" s="51" t="s">
        <v>455</v>
      </c>
      <c r="B264" s="52" t="s">
        <v>456</v>
      </c>
      <c r="C264" s="51" t="s">
        <v>30</v>
      </c>
      <c r="D264" s="62">
        <v>0</v>
      </c>
      <c r="E264" s="62">
        <v>0</v>
      </c>
      <c r="F264" s="62">
        <v>2</v>
      </c>
      <c r="G264" s="62">
        <v>2</v>
      </c>
      <c r="H264" s="53"/>
      <c r="I264" s="54">
        <f t="shared" si="7"/>
        <v>0</v>
      </c>
    </row>
    <row r="265" spans="1:9" x14ac:dyDescent="0.25">
      <c r="A265" s="51" t="s">
        <v>457</v>
      </c>
      <c r="B265" s="52" t="s">
        <v>458</v>
      </c>
      <c r="C265" s="51" t="s">
        <v>30</v>
      </c>
      <c r="D265" s="62">
        <v>405</v>
      </c>
      <c r="E265" s="62">
        <v>63</v>
      </c>
      <c r="F265" s="62">
        <v>7</v>
      </c>
      <c r="G265" s="62">
        <v>475</v>
      </c>
      <c r="H265" s="53"/>
      <c r="I265" s="54">
        <f t="shared" si="7"/>
        <v>0</v>
      </c>
    </row>
    <row r="266" spans="1:9" x14ac:dyDescent="0.25">
      <c r="A266" s="51" t="s">
        <v>459</v>
      </c>
      <c r="B266" s="52" t="s">
        <v>460</v>
      </c>
      <c r="C266" s="51" t="s">
        <v>30</v>
      </c>
      <c r="D266" s="62">
        <v>7</v>
      </c>
      <c r="E266" s="62">
        <v>5</v>
      </c>
      <c r="F266" s="62">
        <v>1</v>
      </c>
      <c r="G266" s="62">
        <v>13</v>
      </c>
      <c r="H266" s="53"/>
      <c r="I266" s="54">
        <f t="shared" si="7"/>
        <v>0</v>
      </c>
    </row>
    <row r="267" spans="1:9" x14ac:dyDescent="0.25">
      <c r="A267" s="51" t="s">
        <v>461</v>
      </c>
      <c r="B267" s="71" t="s">
        <v>462</v>
      </c>
      <c r="C267" s="51" t="s">
        <v>463</v>
      </c>
      <c r="D267" s="62">
        <v>0</v>
      </c>
      <c r="E267" s="62">
        <v>0</v>
      </c>
      <c r="F267" s="62">
        <v>0</v>
      </c>
      <c r="G267" s="62">
        <v>0</v>
      </c>
      <c r="H267" s="53"/>
      <c r="I267" s="54">
        <f t="shared" si="7"/>
        <v>0</v>
      </c>
    </row>
    <row r="268" spans="1:9" ht="51" x14ac:dyDescent="0.25">
      <c r="A268" s="51" t="s">
        <v>464</v>
      </c>
      <c r="B268" s="71" t="s">
        <v>465</v>
      </c>
      <c r="C268" s="51" t="s">
        <v>30</v>
      </c>
      <c r="D268" s="62">
        <v>1892</v>
      </c>
      <c r="E268" s="62">
        <v>1752</v>
      </c>
      <c r="F268" s="62">
        <v>1734</v>
      </c>
      <c r="G268" s="62">
        <v>5378</v>
      </c>
      <c r="H268" s="53"/>
      <c r="I268" s="54">
        <f t="shared" si="7"/>
        <v>0</v>
      </c>
    </row>
    <row r="269" spans="1:9" ht="51" x14ac:dyDescent="0.25">
      <c r="A269" s="51" t="s">
        <v>466</v>
      </c>
      <c r="B269" s="52" t="s">
        <v>467</v>
      </c>
      <c r="C269" s="51" t="s">
        <v>30</v>
      </c>
      <c r="D269" s="62">
        <v>1892</v>
      </c>
      <c r="E269" s="62">
        <v>1752</v>
      </c>
      <c r="F269" s="62">
        <v>1734</v>
      </c>
      <c r="G269" s="62">
        <v>5378</v>
      </c>
      <c r="H269" s="53"/>
      <c r="I269" s="54">
        <f t="shared" si="7"/>
        <v>0</v>
      </c>
    </row>
    <row r="270" spans="1:9" ht="25.5" x14ac:dyDescent="0.25">
      <c r="A270" s="51" t="s">
        <v>468</v>
      </c>
      <c r="B270" s="52" t="s">
        <v>469</v>
      </c>
      <c r="C270" s="51" t="s">
        <v>30</v>
      </c>
      <c r="D270" s="62">
        <v>36</v>
      </c>
      <c r="E270" s="62">
        <v>3</v>
      </c>
      <c r="F270" s="62">
        <v>1</v>
      </c>
      <c r="G270" s="62">
        <v>40</v>
      </c>
      <c r="H270" s="53"/>
      <c r="I270" s="54">
        <f t="shared" si="7"/>
        <v>0</v>
      </c>
    </row>
    <row r="271" spans="1:9" ht="25.5" x14ac:dyDescent="0.25">
      <c r="A271" s="51" t="s">
        <v>470</v>
      </c>
      <c r="B271" s="52" t="s">
        <v>471</v>
      </c>
      <c r="C271" s="51" t="s">
        <v>30</v>
      </c>
      <c r="D271" s="62">
        <v>1007</v>
      </c>
      <c r="E271" s="62">
        <v>43</v>
      </c>
      <c r="F271" s="62">
        <v>19</v>
      </c>
      <c r="G271" s="62">
        <v>1069</v>
      </c>
      <c r="H271" s="53"/>
      <c r="I271" s="54">
        <f t="shared" si="7"/>
        <v>0</v>
      </c>
    </row>
    <row r="272" spans="1:9" ht="25.5" x14ac:dyDescent="0.25">
      <c r="A272" s="51" t="s">
        <v>472</v>
      </c>
      <c r="B272" s="52" t="s">
        <v>473</v>
      </c>
      <c r="C272" s="51" t="s">
        <v>30</v>
      </c>
      <c r="D272" s="62">
        <v>18184</v>
      </c>
      <c r="E272" s="62">
        <v>5814</v>
      </c>
      <c r="F272" s="62">
        <v>6590</v>
      </c>
      <c r="G272" s="62">
        <v>30588</v>
      </c>
      <c r="H272" s="53"/>
      <c r="I272" s="54">
        <f t="shared" si="7"/>
        <v>0</v>
      </c>
    </row>
    <row r="273" spans="1:9" ht="25.5" x14ac:dyDescent="0.25">
      <c r="A273" s="51" t="s">
        <v>474</v>
      </c>
      <c r="B273" s="52" t="s">
        <v>475</v>
      </c>
      <c r="C273" s="51" t="s">
        <v>30</v>
      </c>
      <c r="D273" s="62">
        <v>3</v>
      </c>
      <c r="E273" s="62">
        <v>0</v>
      </c>
      <c r="F273" s="62">
        <v>0</v>
      </c>
      <c r="G273" s="62">
        <v>3</v>
      </c>
      <c r="H273" s="53"/>
      <c r="I273" s="54">
        <f t="shared" si="7"/>
        <v>0</v>
      </c>
    </row>
    <row r="274" spans="1:9" ht="25.5" x14ac:dyDescent="0.25">
      <c r="A274" s="51" t="s">
        <v>476</v>
      </c>
      <c r="B274" s="71" t="s">
        <v>477</v>
      </c>
      <c r="C274" s="51" t="s">
        <v>30</v>
      </c>
      <c r="D274" s="62">
        <v>3</v>
      </c>
      <c r="E274" s="62">
        <v>0</v>
      </c>
      <c r="F274" s="62">
        <v>0</v>
      </c>
      <c r="G274" s="62">
        <v>3</v>
      </c>
      <c r="H274" s="53"/>
      <c r="I274" s="54">
        <f t="shared" si="7"/>
        <v>0</v>
      </c>
    </row>
    <row r="275" spans="1:9" ht="25.5" x14ac:dyDescent="0.25">
      <c r="A275" s="51" t="s">
        <v>478</v>
      </c>
      <c r="B275" s="71" t="s">
        <v>479</v>
      </c>
      <c r="C275" s="51" t="s">
        <v>30</v>
      </c>
      <c r="D275" s="62">
        <v>0</v>
      </c>
      <c r="E275" s="62">
        <v>0</v>
      </c>
      <c r="F275" s="62">
        <v>0</v>
      </c>
      <c r="G275" s="62">
        <v>0</v>
      </c>
      <c r="H275" s="53"/>
      <c r="I275" s="54">
        <f t="shared" si="7"/>
        <v>0</v>
      </c>
    </row>
    <row r="276" spans="1:9" ht="25.5" x14ac:dyDescent="0.25">
      <c r="A276" s="51" t="s">
        <v>480</v>
      </c>
      <c r="B276" s="52" t="s">
        <v>481</v>
      </c>
      <c r="C276" s="51" t="s">
        <v>30</v>
      </c>
      <c r="D276" s="62">
        <v>3</v>
      </c>
      <c r="E276" s="62">
        <v>2</v>
      </c>
      <c r="F276" s="62">
        <v>0</v>
      </c>
      <c r="G276" s="62">
        <v>5</v>
      </c>
      <c r="H276" s="53"/>
      <c r="I276" s="54">
        <f t="shared" si="7"/>
        <v>0</v>
      </c>
    </row>
    <row r="277" spans="1:9" ht="25.5" x14ac:dyDescent="0.25">
      <c r="A277" s="51" t="s">
        <v>482</v>
      </c>
      <c r="B277" s="52" t="s">
        <v>483</v>
      </c>
      <c r="C277" s="51" t="s">
        <v>30</v>
      </c>
      <c r="D277" s="62">
        <v>0</v>
      </c>
      <c r="E277" s="62">
        <v>0</v>
      </c>
      <c r="F277" s="62">
        <v>0</v>
      </c>
      <c r="G277" s="62">
        <v>0</v>
      </c>
      <c r="H277" s="53"/>
      <c r="I277" s="54">
        <f t="shared" si="7"/>
        <v>0</v>
      </c>
    </row>
    <row r="278" spans="1:9" ht="25.5" x14ac:dyDescent="0.25">
      <c r="A278" s="51" t="s">
        <v>484</v>
      </c>
      <c r="B278" s="71" t="s">
        <v>485</v>
      </c>
      <c r="C278" s="51" t="s">
        <v>30</v>
      </c>
      <c r="D278" s="62">
        <v>3</v>
      </c>
      <c r="E278" s="62">
        <v>0</v>
      </c>
      <c r="F278" s="62">
        <v>0</v>
      </c>
      <c r="G278" s="62">
        <v>3</v>
      </c>
      <c r="H278" s="53"/>
      <c r="I278" s="54">
        <f t="shared" si="7"/>
        <v>0</v>
      </c>
    </row>
    <row r="279" spans="1:9" ht="25.5" x14ac:dyDescent="0.25">
      <c r="A279" s="51" t="s">
        <v>486</v>
      </c>
      <c r="B279" s="71" t="s">
        <v>487</v>
      </c>
      <c r="C279" s="51" t="s">
        <v>30</v>
      </c>
      <c r="D279" s="62">
        <v>0</v>
      </c>
      <c r="E279" s="62">
        <v>0</v>
      </c>
      <c r="F279" s="62">
        <v>0</v>
      </c>
      <c r="G279" s="62">
        <v>0</v>
      </c>
      <c r="H279" s="53"/>
      <c r="I279" s="54">
        <f t="shared" si="7"/>
        <v>0</v>
      </c>
    </row>
    <row r="280" spans="1:9" x14ac:dyDescent="0.25">
      <c r="A280" s="51" t="s">
        <v>488</v>
      </c>
      <c r="B280" s="67" t="s">
        <v>489</v>
      </c>
      <c r="C280" s="51" t="s">
        <v>30</v>
      </c>
      <c r="D280" s="62">
        <v>0</v>
      </c>
      <c r="E280" s="62">
        <v>0</v>
      </c>
      <c r="F280" s="62">
        <v>0</v>
      </c>
      <c r="G280" s="62">
        <v>0</v>
      </c>
      <c r="H280" s="53"/>
      <c r="I280" s="54">
        <f t="shared" si="7"/>
        <v>0</v>
      </c>
    </row>
    <row r="281" spans="1:9" x14ac:dyDescent="0.25">
      <c r="A281" s="51" t="s">
        <v>490</v>
      </c>
      <c r="B281" s="67" t="s">
        <v>491</v>
      </c>
      <c r="C281" s="51" t="s">
        <v>30</v>
      </c>
      <c r="D281" s="62">
        <v>79960</v>
      </c>
      <c r="E281" s="62">
        <v>176146</v>
      </c>
      <c r="F281" s="62">
        <v>76415</v>
      </c>
      <c r="G281" s="62">
        <v>332521</v>
      </c>
      <c r="H281" s="53"/>
      <c r="I281" s="54">
        <f t="shared" si="7"/>
        <v>0</v>
      </c>
    </row>
    <row r="282" spans="1:9" x14ac:dyDescent="0.25">
      <c r="A282" s="51" t="s">
        <v>492</v>
      </c>
      <c r="B282" s="67" t="s">
        <v>493</v>
      </c>
      <c r="C282" s="51" t="s">
        <v>30</v>
      </c>
      <c r="D282" s="62">
        <v>0</v>
      </c>
      <c r="E282" s="62">
        <v>4874</v>
      </c>
      <c r="F282" s="62">
        <v>4022</v>
      </c>
      <c r="G282" s="62">
        <v>8896</v>
      </c>
      <c r="H282" s="53"/>
      <c r="I282" s="54">
        <f t="shared" si="7"/>
        <v>0</v>
      </c>
    </row>
    <row r="283" spans="1:9" x14ac:dyDescent="0.25">
      <c r="A283" s="51" t="s">
        <v>494</v>
      </c>
      <c r="B283" s="67" t="s">
        <v>495</v>
      </c>
      <c r="C283" s="51" t="s">
        <v>30</v>
      </c>
      <c r="D283" s="62">
        <v>0</v>
      </c>
      <c r="E283" s="62">
        <v>0</v>
      </c>
      <c r="F283" s="62">
        <v>0</v>
      </c>
      <c r="G283" s="62">
        <v>0</v>
      </c>
      <c r="H283" s="53"/>
      <c r="I283" s="54">
        <f t="shared" si="7"/>
        <v>0</v>
      </c>
    </row>
    <row r="284" spans="1:9" x14ac:dyDescent="0.25">
      <c r="A284" s="51" t="s">
        <v>496</v>
      </c>
      <c r="B284" s="67" t="s">
        <v>497</v>
      </c>
      <c r="C284" s="51" t="s">
        <v>30</v>
      </c>
      <c r="D284" s="62">
        <v>0</v>
      </c>
      <c r="E284" s="62">
        <v>0</v>
      </c>
      <c r="F284" s="62">
        <v>0</v>
      </c>
      <c r="G284" s="62">
        <v>0</v>
      </c>
      <c r="H284" s="53"/>
      <c r="I284" s="54">
        <f t="shared" si="7"/>
        <v>0</v>
      </c>
    </row>
    <row r="285" spans="1:9" ht="25.5" x14ac:dyDescent="0.25">
      <c r="A285" s="51" t="s">
        <v>498</v>
      </c>
      <c r="B285" s="71" t="s">
        <v>499</v>
      </c>
      <c r="C285" s="51" t="s">
        <v>30</v>
      </c>
      <c r="D285" s="62">
        <v>2719</v>
      </c>
      <c r="E285" s="62">
        <v>3164</v>
      </c>
      <c r="F285" s="62">
        <v>3336</v>
      </c>
      <c r="G285" s="62">
        <v>9219</v>
      </c>
      <c r="H285" s="53"/>
      <c r="I285" s="54">
        <f t="shared" si="7"/>
        <v>0</v>
      </c>
    </row>
    <row r="286" spans="1:9" ht="38.25" x14ac:dyDescent="0.25">
      <c r="A286" s="51" t="s">
        <v>500</v>
      </c>
      <c r="B286" s="71" t="s">
        <v>501</v>
      </c>
      <c r="C286" s="51" t="s">
        <v>30</v>
      </c>
      <c r="D286" s="62">
        <v>680</v>
      </c>
      <c r="E286" s="62">
        <v>452</v>
      </c>
      <c r="F286" s="62">
        <v>145</v>
      </c>
      <c r="G286" s="62">
        <v>1277</v>
      </c>
      <c r="H286" s="53"/>
      <c r="I286" s="54">
        <f t="shared" si="7"/>
        <v>0</v>
      </c>
    </row>
    <row r="287" spans="1:9" ht="25.5" x14ac:dyDescent="0.25">
      <c r="A287" s="51" t="s">
        <v>502</v>
      </c>
      <c r="B287" s="71" t="s">
        <v>503</v>
      </c>
      <c r="C287" s="51" t="s">
        <v>30</v>
      </c>
      <c r="D287" s="62">
        <v>0</v>
      </c>
      <c r="E287" s="62">
        <v>0</v>
      </c>
      <c r="F287" s="62">
        <v>0</v>
      </c>
      <c r="G287" s="62">
        <v>0</v>
      </c>
      <c r="H287" s="53"/>
      <c r="I287" s="54">
        <f t="shared" si="7"/>
        <v>0</v>
      </c>
    </row>
    <row r="288" spans="1:9" ht="38.25" x14ac:dyDescent="0.25">
      <c r="A288" s="51" t="s">
        <v>504</v>
      </c>
      <c r="B288" s="71" t="s">
        <v>505</v>
      </c>
      <c r="C288" s="51" t="s">
        <v>30</v>
      </c>
      <c r="D288" s="62">
        <v>0</v>
      </c>
      <c r="E288" s="62">
        <v>0</v>
      </c>
      <c r="F288" s="62">
        <v>0</v>
      </c>
      <c r="G288" s="62">
        <v>0</v>
      </c>
      <c r="H288" s="53"/>
      <c r="I288" s="54">
        <f t="shared" si="7"/>
        <v>0</v>
      </c>
    </row>
    <row r="289" spans="1:9" x14ac:dyDescent="0.25">
      <c r="A289" s="51" t="s">
        <v>506</v>
      </c>
      <c r="B289" s="67" t="s">
        <v>507</v>
      </c>
      <c r="C289" s="51" t="s">
        <v>30</v>
      </c>
      <c r="D289" s="62">
        <v>0</v>
      </c>
      <c r="E289" s="62">
        <v>0</v>
      </c>
      <c r="F289" s="62">
        <v>0</v>
      </c>
      <c r="G289" s="62">
        <v>0</v>
      </c>
      <c r="H289" s="53"/>
      <c r="I289" s="54">
        <f t="shared" si="7"/>
        <v>0</v>
      </c>
    </row>
    <row r="290" spans="1:9" x14ac:dyDescent="0.25">
      <c r="A290" s="51" t="s">
        <v>508</v>
      </c>
      <c r="B290" s="67" t="s">
        <v>509</v>
      </c>
      <c r="C290" s="51" t="s">
        <v>30</v>
      </c>
      <c r="D290" s="62">
        <v>0</v>
      </c>
      <c r="E290" s="62">
        <v>0</v>
      </c>
      <c r="F290" s="62">
        <v>0</v>
      </c>
      <c r="G290" s="62">
        <v>0</v>
      </c>
      <c r="H290" s="53"/>
      <c r="I290" s="54">
        <f t="shared" si="7"/>
        <v>0</v>
      </c>
    </row>
    <row r="291" spans="1:9" x14ac:dyDescent="0.25">
      <c r="A291" s="51" t="s">
        <v>510</v>
      </c>
      <c r="B291" s="67" t="s">
        <v>511</v>
      </c>
      <c r="C291" s="51" t="s">
        <v>30</v>
      </c>
      <c r="D291" s="62">
        <v>0</v>
      </c>
      <c r="E291" s="62">
        <v>0</v>
      </c>
      <c r="F291" s="62">
        <v>0</v>
      </c>
      <c r="G291" s="62">
        <v>0</v>
      </c>
      <c r="H291" s="53"/>
      <c r="I291" s="54">
        <f t="shared" si="7"/>
        <v>0</v>
      </c>
    </row>
    <row r="292" spans="1:9" x14ac:dyDescent="0.25">
      <c r="A292" s="51" t="s">
        <v>512</v>
      </c>
      <c r="B292" s="67" t="s">
        <v>513</v>
      </c>
      <c r="C292" s="51" t="s">
        <v>30</v>
      </c>
      <c r="D292" s="62">
        <v>0</v>
      </c>
      <c r="E292" s="62">
        <v>0</v>
      </c>
      <c r="F292" s="62">
        <v>1</v>
      </c>
      <c r="G292" s="62">
        <v>1</v>
      </c>
      <c r="H292" s="53"/>
      <c r="I292" s="54">
        <f t="shared" ref="I292:I355" si="8">+ROUND(G292*H292,2)</f>
        <v>0</v>
      </c>
    </row>
    <row r="293" spans="1:9" x14ac:dyDescent="0.25">
      <c r="A293" s="51" t="s">
        <v>514</v>
      </c>
      <c r="B293" s="67" t="s">
        <v>515</v>
      </c>
      <c r="C293" s="51" t="s">
        <v>30</v>
      </c>
      <c r="D293" s="62">
        <v>0</v>
      </c>
      <c r="E293" s="62">
        <v>0</v>
      </c>
      <c r="F293" s="62">
        <v>0</v>
      </c>
      <c r="G293" s="62">
        <v>0</v>
      </c>
      <c r="H293" s="53"/>
      <c r="I293" s="54">
        <f t="shared" si="8"/>
        <v>0</v>
      </c>
    </row>
    <row r="294" spans="1:9" x14ac:dyDescent="0.25">
      <c r="A294" s="51" t="s">
        <v>516</v>
      </c>
      <c r="B294" s="67" t="s">
        <v>517</v>
      </c>
      <c r="C294" s="51" t="s">
        <v>30</v>
      </c>
      <c r="D294" s="62">
        <v>23007</v>
      </c>
      <c r="E294" s="62">
        <v>1033</v>
      </c>
      <c r="F294" s="62">
        <v>1484</v>
      </c>
      <c r="G294" s="62">
        <v>25524</v>
      </c>
      <c r="H294" s="53"/>
      <c r="I294" s="54">
        <f t="shared" si="8"/>
        <v>0</v>
      </c>
    </row>
    <row r="295" spans="1:9" x14ac:dyDescent="0.25">
      <c r="A295" s="51" t="s">
        <v>518</v>
      </c>
      <c r="B295" s="67" t="s">
        <v>519</v>
      </c>
      <c r="C295" s="51" t="s">
        <v>30</v>
      </c>
      <c r="D295" s="62">
        <v>0</v>
      </c>
      <c r="E295" s="62">
        <v>54</v>
      </c>
      <c r="F295" s="62">
        <v>78</v>
      </c>
      <c r="G295" s="62">
        <v>132</v>
      </c>
      <c r="H295" s="53"/>
      <c r="I295" s="54">
        <f t="shared" si="8"/>
        <v>0</v>
      </c>
    </row>
    <row r="296" spans="1:9" x14ac:dyDescent="0.25">
      <c r="A296" s="51" t="s">
        <v>520</v>
      </c>
      <c r="B296" s="67" t="s">
        <v>521</v>
      </c>
      <c r="C296" s="51" t="s">
        <v>30</v>
      </c>
      <c r="D296" s="62">
        <v>0</v>
      </c>
      <c r="E296" s="62">
        <v>0</v>
      </c>
      <c r="F296" s="62">
        <v>0</v>
      </c>
      <c r="G296" s="62">
        <v>0</v>
      </c>
      <c r="H296" s="53"/>
      <c r="I296" s="54">
        <f t="shared" si="8"/>
        <v>0</v>
      </c>
    </row>
    <row r="297" spans="1:9" x14ac:dyDescent="0.25">
      <c r="A297" s="51" t="s">
        <v>522</v>
      </c>
      <c r="B297" s="67" t="s">
        <v>523</v>
      </c>
      <c r="C297" s="51" t="s">
        <v>30</v>
      </c>
      <c r="D297" s="62">
        <v>0</v>
      </c>
      <c r="E297" s="62">
        <v>0</v>
      </c>
      <c r="F297" s="62">
        <v>0</v>
      </c>
      <c r="G297" s="62">
        <v>0</v>
      </c>
      <c r="H297" s="53"/>
      <c r="I297" s="54">
        <f t="shared" si="8"/>
        <v>0</v>
      </c>
    </row>
    <row r="298" spans="1:9" ht="25.5" x14ac:dyDescent="0.25">
      <c r="A298" s="51" t="s">
        <v>524</v>
      </c>
      <c r="B298" s="71" t="s">
        <v>525</v>
      </c>
      <c r="C298" s="51" t="s">
        <v>30</v>
      </c>
      <c r="D298" s="62">
        <v>1065</v>
      </c>
      <c r="E298" s="62">
        <v>339</v>
      </c>
      <c r="F298" s="62">
        <v>131</v>
      </c>
      <c r="G298" s="62">
        <v>1535</v>
      </c>
      <c r="H298" s="53"/>
      <c r="I298" s="54">
        <f t="shared" si="8"/>
        <v>0</v>
      </c>
    </row>
    <row r="299" spans="1:9" ht="38.25" x14ac:dyDescent="0.25">
      <c r="A299" s="51" t="s">
        <v>526</v>
      </c>
      <c r="B299" s="71" t="s">
        <v>527</v>
      </c>
      <c r="C299" s="51" t="s">
        <v>30</v>
      </c>
      <c r="D299" s="62">
        <v>68</v>
      </c>
      <c r="E299" s="62">
        <v>45</v>
      </c>
      <c r="F299" s="62">
        <v>14</v>
      </c>
      <c r="G299" s="62">
        <v>127</v>
      </c>
      <c r="H299" s="53"/>
      <c r="I299" s="54">
        <f t="shared" si="8"/>
        <v>0</v>
      </c>
    </row>
    <row r="300" spans="1:9" ht="25.5" x14ac:dyDescent="0.25">
      <c r="A300" s="51" t="s">
        <v>528</v>
      </c>
      <c r="B300" s="71" t="s">
        <v>529</v>
      </c>
      <c r="C300" s="51" t="s">
        <v>30</v>
      </c>
      <c r="D300" s="62">
        <v>0</v>
      </c>
      <c r="E300" s="62">
        <v>0</v>
      </c>
      <c r="F300" s="62">
        <v>0</v>
      </c>
      <c r="G300" s="62">
        <v>0</v>
      </c>
      <c r="H300" s="53"/>
      <c r="I300" s="54">
        <f t="shared" si="8"/>
        <v>0</v>
      </c>
    </row>
    <row r="301" spans="1:9" ht="38.25" x14ac:dyDescent="0.25">
      <c r="A301" s="51" t="s">
        <v>530</v>
      </c>
      <c r="B301" s="71" t="s">
        <v>531</v>
      </c>
      <c r="C301" s="51" t="s">
        <v>30</v>
      </c>
      <c r="D301" s="62">
        <v>0</v>
      </c>
      <c r="E301" s="62">
        <v>0</v>
      </c>
      <c r="F301" s="62">
        <v>0</v>
      </c>
      <c r="G301" s="62">
        <v>0</v>
      </c>
      <c r="H301" s="53"/>
      <c r="I301" s="54">
        <f t="shared" si="8"/>
        <v>0</v>
      </c>
    </row>
    <row r="302" spans="1:9" x14ac:dyDescent="0.25">
      <c r="A302" s="51" t="s">
        <v>532</v>
      </c>
      <c r="B302" s="67" t="s">
        <v>533</v>
      </c>
      <c r="C302" s="51" t="s">
        <v>30</v>
      </c>
      <c r="D302" s="62">
        <v>0</v>
      </c>
      <c r="E302" s="62">
        <v>0</v>
      </c>
      <c r="F302" s="62">
        <v>0</v>
      </c>
      <c r="G302" s="62">
        <v>0</v>
      </c>
      <c r="H302" s="53"/>
      <c r="I302" s="54">
        <f t="shared" si="8"/>
        <v>0</v>
      </c>
    </row>
    <row r="303" spans="1:9" x14ac:dyDescent="0.25">
      <c r="A303" s="51" t="s">
        <v>534</v>
      </c>
      <c r="B303" s="67" t="s">
        <v>535</v>
      </c>
      <c r="C303" s="51" t="s">
        <v>30</v>
      </c>
      <c r="D303" s="62">
        <v>0</v>
      </c>
      <c r="E303" s="62">
        <v>0</v>
      </c>
      <c r="F303" s="62">
        <v>0</v>
      </c>
      <c r="G303" s="62">
        <v>0</v>
      </c>
      <c r="H303" s="53"/>
      <c r="I303" s="54">
        <f t="shared" si="8"/>
        <v>0</v>
      </c>
    </row>
    <row r="304" spans="1:9" x14ac:dyDescent="0.25">
      <c r="A304" s="51" t="s">
        <v>536</v>
      </c>
      <c r="B304" s="67" t="s">
        <v>537</v>
      </c>
      <c r="C304" s="51" t="s">
        <v>30</v>
      </c>
      <c r="D304" s="62">
        <v>0</v>
      </c>
      <c r="E304" s="62">
        <v>0</v>
      </c>
      <c r="F304" s="62">
        <v>0</v>
      </c>
      <c r="G304" s="62">
        <v>0</v>
      </c>
      <c r="H304" s="53"/>
      <c r="I304" s="54">
        <f t="shared" si="8"/>
        <v>0</v>
      </c>
    </row>
    <row r="305" spans="1:9" x14ac:dyDescent="0.25">
      <c r="A305" s="51" t="s">
        <v>538</v>
      </c>
      <c r="B305" s="67" t="s">
        <v>539</v>
      </c>
      <c r="C305" s="51" t="s">
        <v>30</v>
      </c>
      <c r="D305" s="62">
        <v>0</v>
      </c>
      <c r="E305" s="62">
        <v>0</v>
      </c>
      <c r="F305" s="62">
        <v>0</v>
      </c>
      <c r="G305" s="62">
        <v>0</v>
      </c>
      <c r="H305" s="53"/>
      <c r="I305" s="54">
        <f t="shared" si="8"/>
        <v>0</v>
      </c>
    </row>
    <row r="306" spans="1:9" x14ac:dyDescent="0.25">
      <c r="A306" s="51" t="s">
        <v>540</v>
      </c>
      <c r="B306" s="67" t="s">
        <v>541</v>
      </c>
      <c r="C306" s="51" t="s">
        <v>30</v>
      </c>
      <c r="D306" s="62">
        <v>0</v>
      </c>
      <c r="E306" s="62">
        <v>0</v>
      </c>
      <c r="F306" s="62">
        <v>0</v>
      </c>
      <c r="G306" s="62">
        <v>0</v>
      </c>
      <c r="H306" s="53"/>
      <c r="I306" s="54">
        <f t="shared" si="8"/>
        <v>0</v>
      </c>
    </row>
    <row r="307" spans="1:9" x14ac:dyDescent="0.25">
      <c r="A307" s="51" t="s">
        <v>542</v>
      </c>
      <c r="B307" s="67" t="s">
        <v>543</v>
      </c>
      <c r="C307" s="51" t="s">
        <v>30</v>
      </c>
      <c r="D307" s="62">
        <v>4398</v>
      </c>
      <c r="E307" s="62">
        <v>329</v>
      </c>
      <c r="F307" s="62">
        <v>250</v>
      </c>
      <c r="G307" s="62">
        <v>4977</v>
      </c>
      <c r="H307" s="53"/>
      <c r="I307" s="54">
        <f t="shared" si="8"/>
        <v>0</v>
      </c>
    </row>
    <row r="308" spans="1:9" x14ac:dyDescent="0.25">
      <c r="A308" s="51" t="s">
        <v>544</v>
      </c>
      <c r="B308" s="67" t="s">
        <v>545</v>
      </c>
      <c r="C308" s="51" t="s">
        <v>30</v>
      </c>
      <c r="D308" s="62">
        <v>0</v>
      </c>
      <c r="E308" s="62">
        <v>0</v>
      </c>
      <c r="F308" s="62">
        <v>13</v>
      </c>
      <c r="G308" s="62">
        <v>13</v>
      </c>
      <c r="H308" s="53"/>
      <c r="I308" s="54">
        <f t="shared" si="8"/>
        <v>0</v>
      </c>
    </row>
    <row r="309" spans="1:9" x14ac:dyDescent="0.25">
      <c r="A309" s="51" t="s">
        <v>546</v>
      </c>
      <c r="B309" s="67" t="s">
        <v>547</v>
      </c>
      <c r="C309" s="51" t="s">
        <v>30</v>
      </c>
      <c r="D309" s="62">
        <v>0</v>
      </c>
      <c r="E309" s="62">
        <v>0</v>
      </c>
      <c r="F309" s="62">
        <v>0</v>
      </c>
      <c r="G309" s="62">
        <v>0</v>
      </c>
      <c r="H309" s="53"/>
      <c r="I309" s="54">
        <f t="shared" si="8"/>
        <v>0</v>
      </c>
    </row>
    <row r="310" spans="1:9" x14ac:dyDescent="0.25">
      <c r="A310" s="51" t="s">
        <v>548</v>
      </c>
      <c r="B310" s="72" t="s">
        <v>549</v>
      </c>
      <c r="C310" s="51" t="s">
        <v>30</v>
      </c>
      <c r="D310" s="62">
        <v>549</v>
      </c>
      <c r="E310" s="62">
        <v>0</v>
      </c>
      <c r="F310" s="62">
        <v>0</v>
      </c>
      <c r="G310" s="62">
        <v>549</v>
      </c>
      <c r="H310" s="53"/>
      <c r="I310" s="54">
        <f t="shared" si="8"/>
        <v>0</v>
      </c>
    </row>
    <row r="311" spans="1:9" ht="25.5" x14ac:dyDescent="0.25">
      <c r="A311" s="51" t="s">
        <v>550</v>
      </c>
      <c r="B311" s="71" t="s">
        <v>551</v>
      </c>
      <c r="C311" s="51" t="s">
        <v>30</v>
      </c>
      <c r="D311" s="62">
        <v>0</v>
      </c>
      <c r="E311" s="62">
        <v>0</v>
      </c>
      <c r="F311" s="62">
        <v>0</v>
      </c>
      <c r="G311" s="62">
        <v>0</v>
      </c>
      <c r="H311" s="53"/>
      <c r="I311" s="54">
        <f t="shared" si="8"/>
        <v>0</v>
      </c>
    </row>
    <row r="312" spans="1:9" ht="38.25" x14ac:dyDescent="0.25">
      <c r="A312" s="51" t="s">
        <v>552</v>
      </c>
      <c r="B312" s="71" t="s">
        <v>553</v>
      </c>
      <c r="C312" s="51" t="s">
        <v>30</v>
      </c>
      <c r="D312" s="62">
        <v>0</v>
      </c>
      <c r="E312" s="62"/>
      <c r="F312" s="62">
        <v>0</v>
      </c>
      <c r="G312" s="62">
        <v>0</v>
      </c>
      <c r="H312" s="53"/>
      <c r="I312" s="54">
        <f t="shared" si="8"/>
        <v>0</v>
      </c>
    </row>
    <row r="313" spans="1:9" x14ac:dyDescent="0.25">
      <c r="A313" s="51" t="s">
        <v>554</v>
      </c>
      <c r="B313" s="67" t="s">
        <v>555</v>
      </c>
      <c r="C313" s="51" t="s">
        <v>30</v>
      </c>
      <c r="D313" s="62">
        <v>0</v>
      </c>
      <c r="E313" s="62">
        <v>552</v>
      </c>
      <c r="F313" s="62">
        <v>0</v>
      </c>
      <c r="G313" s="62">
        <v>552</v>
      </c>
      <c r="H313" s="53"/>
      <c r="I313" s="54">
        <f t="shared" si="8"/>
        <v>0</v>
      </c>
    </row>
    <row r="314" spans="1:9" x14ac:dyDescent="0.25">
      <c r="A314" s="51" t="s">
        <v>556</v>
      </c>
      <c r="B314" s="67" t="s">
        <v>557</v>
      </c>
      <c r="C314" s="51" t="s">
        <v>30</v>
      </c>
      <c r="D314" s="62">
        <v>69</v>
      </c>
      <c r="E314" s="62">
        <v>20</v>
      </c>
      <c r="F314" s="62">
        <v>0</v>
      </c>
      <c r="G314" s="62">
        <v>89</v>
      </c>
      <c r="H314" s="53"/>
      <c r="I314" s="54">
        <f t="shared" si="8"/>
        <v>0</v>
      </c>
    </row>
    <row r="315" spans="1:9" x14ac:dyDescent="0.25">
      <c r="A315" s="51" t="s">
        <v>558</v>
      </c>
      <c r="B315" s="67" t="s">
        <v>559</v>
      </c>
      <c r="C315" s="51" t="s">
        <v>30</v>
      </c>
      <c r="D315" s="62">
        <v>0</v>
      </c>
      <c r="E315" s="62">
        <v>0</v>
      </c>
      <c r="F315" s="62">
        <v>0</v>
      </c>
      <c r="G315" s="62">
        <v>0</v>
      </c>
      <c r="H315" s="53"/>
      <c r="I315" s="54">
        <f t="shared" si="8"/>
        <v>0</v>
      </c>
    </row>
    <row r="316" spans="1:9" x14ac:dyDescent="0.25">
      <c r="A316" s="51" t="s">
        <v>560</v>
      </c>
      <c r="B316" s="67" t="s">
        <v>561</v>
      </c>
      <c r="C316" s="51" t="s">
        <v>30</v>
      </c>
      <c r="D316" s="62">
        <v>0</v>
      </c>
      <c r="E316" s="62">
        <v>0</v>
      </c>
      <c r="F316" s="62">
        <v>0</v>
      </c>
      <c r="G316" s="62">
        <v>0</v>
      </c>
      <c r="H316" s="53"/>
      <c r="I316" s="54">
        <f t="shared" si="8"/>
        <v>0</v>
      </c>
    </row>
    <row r="317" spans="1:9" x14ac:dyDescent="0.25">
      <c r="A317" s="51" t="s">
        <v>562</v>
      </c>
      <c r="B317" s="72" t="s">
        <v>563</v>
      </c>
      <c r="C317" s="51" t="s">
        <v>30</v>
      </c>
      <c r="D317" s="62">
        <v>33</v>
      </c>
      <c r="E317" s="62">
        <v>1</v>
      </c>
      <c r="F317" s="62">
        <v>0</v>
      </c>
      <c r="G317" s="62">
        <v>34</v>
      </c>
      <c r="H317" s="53"/>
      <c r="I317" s="54">
        <f t="shared" si="8"/>
        <v>0</v>
      </c>
    </row>
    <row r="318" spans="1:9" ht="25.5" x14ac:dyDescent="0.25">
      <c r="A318" s="51" t="s">
        <v>564</v>
      </c>
      <c r="B318" s="71" t="s">
        <v>565</v>
      </c>
      <c r="C318" s="51" t="s">
        <v>30</v>
      </c>
      <c r="D318" s="62">
        <v>0</v>
      </c>
      <c r="E318" s="62">
        <v>0</v>
      </c>
      <c r="F318" s="62">
        <v>0</v>
      </c>
      <c r="G318" s="62">
        <v>0</v>
      </c>
      <c r="H318" s="53"/>
      <c r="I318" s="54">
        <f t="shared" si="8"/>
        <v>0</v>
      </c>
    </row>
    <row r="319" spans="1:9" x14ac:dyDescent="0.25">
      <c r="A319" s="51" t="s">
        <v>566</v>
      </c>
      <c r="B319" s="67" t="s">
        <v>567</v>
      </c>
      <c r="C319" s="51" t="s">
        <v>30</v>
      </c>
      <c r="D319" s="62">
        <v>45</v>
      </c>
      <c r="E319" s="62">
        <v>35</v>
      </c>
      <c r="F319" s="62">
        <v>2</v>
      </c>
      <c r="G319" s="62">
        <v>82</v>
      </c>
      <c r="H319" s="53"/>
      <c r="I319" s="54">
        <f t="shared" si="8"/>
        <v>0</v>
      </c>
    </row>
    <row r="320" spans="1:9" x14ac:dyDescent="0.25">
      <c r="A320" s="51" t="s">
        <v>568</v>
      </c>
      <c r="B320" s="67" t="s">
        <v>569</v>
      </c>
      <c r="C320" s="51" t="s">
        <v>30</v>
      </c>
      <c r="D320" s="62">
        <v>0</v>
      </c>
      <c r="E320" s="62">
        <v>0</v>
      </c>
      <c r="F320" s="62">
        <v>0</v>
      </c>
      <c r="G320" s="62">
        <v>0</v>
      </c>
      <c r="H320" s="53"/>
      <c r="I320" s="54">
        <f t="shared" si="8"/>
        <v>0</v>
      </c>
    </row>
    <row r="321" spans="1:9" x14ac:dyDescent="0.25">
      <c r="A321" s="51" t="s">
        <v>570</v>
      </c>
      <c r="B321" s="72" t="s">
        <v>571</v>
      </c>
      <c r="C321" s="51" t="s">
        <v>30</v>
      </c>
      <c r="D321" s="62">
        <v>17</v>
      </c>
      <c r="E321" s="62">
        <v>0</v>
      </c>
      <c r="F321" s="62">
        <v>0</v>
      </c>
      <c r="G321" s="62">
        <v>17</v>
      </c>
      <c r="H321" s="53"/>
      <c r="I321" s="54">
        <f t="shared" si="8"/>
        <v>0</v>
      </c>
    </row>
    <row r="322" spans="1:9" ht="25.5" x14ac:dyDescent="0.25">
      <c r="A322" s="51" t="s">
        <v>572</v>
      </c>
      <c r="B322" s="71" t="s">
        <v>573</v>
      </c>
      <c r="C322" s="51" t="s">
        <v>30</v>
      </c>
      <c r="D322" s="62">
        <v>0</v>
      </c>
      <c r="E322" s="62">
        <v>0</v>
      </c>
      <c r="F322" s="62">
        <v>2</v>
      </c>
      <c r="G322" s="62">
        <v>2</v>
      </c>
      <c r="H322" s="53"/>
      <c r="I322" s="54">
        <f t="shared" si="8"/>
        <v>0</v>
      </c>
    </row>
    <row r="323" spans="1:9" x14ac:dyDescent="0.25">
      <c r="A323" s="51" t="s">
        <v>574</v>
      </c>
      <c r="B323" s="67" t="s">
        <v>575</v>
      </c>
      <c r="C323" s="51" t="s">
        <v>30</v>
      </c>
      <c r="D323" s="62">
        <v>139</v>
      </c>
      <c r="E323" s="62">
        <v>19</v>
      </c>
      <c r="F323" s="62">
        <v>1</v>
      </c>
      <c r="G323" s="62">
        <v>159</v>
      </c>
      <c r="H323" s="53"/>
      <c r="I323" s="54">
        <f t="shared" si="8"/>
        <v>0</v>
      </c>
    </row>
    <row r="324" spans="1:9" x14ac:dyDescent="0.25">
      <c r="A324" s="51" t="s">
        <v>576</v>
      </c>
      <c r="B324" s="67" t="s">
        <v>577</v>
      </c>
      <c r="C324" s="51" t="s">
        <v>30</v>
      </c>
      <c r="D324" s="62">
        <v>0</v>
      </c>
      <c r="E324" s="62">
        <v>0</v>
      </c>
      <c r="F324" s="62">
        <v>0</v>
      </c>
      <c r="G324" s="62">
        <v>0</v>
      </c>
      <c r="H324" s="53"/>
      <c r="I324" s="54">
        <f t="shared" si="8"/>
        <v>0</v>
      </c>
    </row>
    <row r="325" spans="1:9" x14ac:dyDescent="0.25">
      <c r="A325" s="51" t="s">
        <v>578</v>
      </c>
      <c r="B325" s="67" t="s">
        <v>579</v>
      </c>
      <c r="C325" s="51" t="s">
        <v>30</v>
      </c>
      <c r="D325" s="62">
        <v>0</v>
      </c>
      <c r="E325" s="62">
        <v>0</v>
      </c>
      <c r="F325" s="62">
        <v>0</v>
      </c>
      <c r="G325" s="62">
        <v>0</v>
      </c>
      <c r="H325" s="53"/>
      <c r="I325" s="54">
        <f t="shared" si="8"/>
        <v>0</v>
      </c>
    </row>
    <row r="326" spans="1:9" x14ac:dyDescent="0.25">
      <c r="A326" s="51" t="s">
        <v>580</v>
      </c>
      <c r="B326" s="72" t="s">
        <v>581</v>
      </c>
      <c r="C326" s="51" t="s">
        <v>30</v>
      </c>
      <c r="D326" s="62">
        <v>5</v>
      </c>
      <c r="E326" s="62">
        <v>0</v>
      </c>
      <c r="F326" s="62">
        <v>0</v>
      </c>
      <c r="G326" s="62">
        <v>5</v>
      </c>
      <c r="H326" s="53"/>
      <c r="I326" s="54">
        <f t="shared" si="8"/>
        <v>0</v>
      </c>
    </row>
    <row r="327" spans="1:9" ht="25.5" x14ac:dyDescent="0.25">
      <c r="A327" s="51" t="s">
        <v>582</v>
      </c>
      <c r="B327" s="71" t="s">
        <v>583</v>
      </c>
      <c r="C327" s="51" t="s">
        <v>30</v>
      </c>
      <c r="D327" s="62">
        <v>0</v>
      </c>
      <c r="E327" s="62">
        <v>0</v>
      </c>
      <c r="F327" s="62">
        <v>0</v>
      </c>
      <c r="G327" s="62">
        <v>0</v>
      </c>
      <c r="H327" s="53"/>
      <c r="I327" s="54">
        <f t="shared" si="8"/>
        <v>0</v>
      </c>
    </row>
    <row r="328" spans="1:9" x14ac:dyDescent="0.25">
      <c r="A328" s="51" t="s">
        <v>584</v>
      </c>
      <c r="B328" s="67" t="s">
        <v>585</v>
      </c>
      <c r="C328" s="51" t="s">
        <v>30</v>
      </c>
      <c r="D328" s="62">
        <v>0</v>
      </c>
      <c r="E328" s="62">
        <v>5</v>
      </c>
      <c r="F328" s="62">
        <v>0</v>
      </c>
      <c r="G328" s="62">
        <v>5</v>
      </c>
      <c r="H328" s="53"/>
      <c r="I328" s="54">
        <f t="shared" si="8"/>
        <v>0</v>
      </c>
    </row>
    <row r="329" spans="1:9" x14ac:dyDescent="0.25">
      <c r="A329" s="51" t="s">
        <v>586</v>
      </c>
      <c r="B329" s="52" t="s">
        <v>587</v>
      </c>
      <c r="C329" s="51" t="s">
        <v>30</v>
      </c>
      <c r="D329" s="62">
        <v>7</v>
      </c>
      <c r="E329" s="62">
        <v>5</v>
      </c>
      <c r="F329" s="62">
        <v>2</v>
      </c>
      <c r="G329" s="62">
        <v>14</v>
      </c>
      <c r="H329" s="53"/>
      <c r="I329" s="54">
        <f t="shared" si="8"/>
        <v>0</v>
      </c>
    </row>
    <row r="330" spans="1:9" x14ac:dyDescent="0.25">
      <c r="A330" s="51" t="s">
        <v>588</v>
      </c>
      <c r="B330" s="52" t="s">
        <v>589</v>
      </c>
      <c r="C330" s="51" t="s">
        <v>30</v>
      </c>
      <c r="D330" s="62">
        <v>1</v>
      </c>
      <c r="E330" s="62">
        <v>1</v>
      </c>
      <c r="F330" s="62">
        <v>1</v>
      </c>
      <c r="G330" s="62">
        <v>3</v>
      </c>
      <c r="H330" s="53"/>
      <c r="I330" s="54">
        <f t="shared" si="8"/>
        <v>0</v>
      </c>
    </row>
    <row r="331" spans="1:9" x14ac:dyDescent="0.25">
      <c r="A331" s="51" t="s">
        <v>590</v>
      </c>
      <c r="B331" s="52" t="s">
        <v>591</v>
      </c>
      <c r="C331" s="51" t="s">
        <v>30</v>
      </c>
      <c r="D331" s="62">
        <v>0</v>
      </c>
      <c r="E331" s="62">
        <v>0</v>
      </c>
      <c r="F331" s="62">
        <v>0</v>
      </c>
      <c r="G331" s="62">
        <v>0</v>
      </c>
      <c r="H331" s="53"/>
      <c r="I331" s="54">
        <f t="shared" si="8"/>
        <v>0</v>
      </c>
    </row>
    <row r="332" spans="1:9" x14ac:dyDescent="0.25">
      <c r="A332" s="51" t="s">
        <v>592</v>
      </c>
      <c r="B332" s="52" t="s">
        <v>593</v>
      </c>
      <c r="C332" s="51" t="s">
        <v>30</v>
      </c>
      <c r="D332" s="62">
        <v>0</v>
      </c>
      <c r="E332" s="62">
        <v>0</v>
      </c>
      <c r="F332" s="62">
        <v>3</v>
      </c>
      <c r="G332" s="62">
        <v>3</v>
      </c>
      <c r="H332" s="53"/>
      <c r="I332" s="54">
        <f t="shared" si="8"/>
        <v>0</v>
      </c>
    </row>
    <row r="333" spans="1:9" x14ac:dyDescent="0.25">
      <c r="A333" s="51" t="s">
        <v>594</v>
      </c>
      <c r="B333" s="52" t="s">
        <v>595</v>
      </c>
      <c r="C333" s="51" t="s">
        <v>30</v>
      </c>
      <c r="D333" s="62">
        <v>423</v>
      </c>
      <c r="E333" s="62">
        <v>21</v>
      </c>
      <c r="F333" s="62">
        <v>5</v>
      </c>
      <c r="G333" s="62">
        <v>449</v>
      </c>
      <c r="H333" s="53"/>
      <c r="I333" s="54">
        <f t="shared" si="8"/>
        <v>0</v>
      </c>
    </row>
    <row r="334" spans="1:9" x14ac:dyDescent="0.25">
      <c r="A334" s="51" t="s">
        <v>596</v>
      </c>
      <c r="B334" s="52" t="s">
        <v>597</v>
      </c>
      <c r="C334" s="51" t="s">
        <v>30</v>
      </c>
      <c r="D334" s="62">
        <v>3</v>
      </c>
      <c r="E334" s="62">
        <v>2</v>
      </c>
      <c r="F334" s="62">
        <v>1</v>
      </c>
      <c r="G334" s="62">
        <v>6</v>
      </c>
      <c r="H334" s="53"/>
      <c r="I334" s="54">
        <f t="shared" si="8"/>
        <v>0</v>
      </c>
    </row>
    <row r="335" spans="1:9" x14ac:dyDescent="0.25">
      <c r="A335" s="51" t="s">
        <v>598</v>
      </c>
      <c r="B335" s="52" t="s">
        <v>599</v>
      </c>
      <c r="C335" s="51" t="s">
        <v>30</v>
      </c>
      <c r="D335" s="62">
        <v>0</v>
      </c>
      <c r="E335" s="62">
        <v>0</v>
      </c>
      <c r="F335" s="62">
        <v>3</v>
      </c>
      <c r="G335" s="62">
        <v>3</v>
      </c>
      <c r="H335" s="53"/>
      <c r="I335" s="54">
        <f t="shared" si="8"/>
        <v>0</v>
      </c>
    </row>
    <row r="336" spans="1:9" x14ac:dyDescent="0.25">
      <c r="A336" s="51" t="s">
        <v>600</v>
      </c>
      <c r="B336" s="52" t="s">
        <v>601</v>
      </c>
      <c r="C336" s="51" t="s">
        <v>30</v>
      </c>
      <c r="D336" s="62">
        <v>191</v>
      </c>
      <c r="E336" s="62">
        <v>6</v>
      </c>
      <c r="F336" s="62">
        <v>5</v>
      </c>
      <c r="G336" s="62">
        <v>202</v>
      </c>
      <c r="H336" s="53"/>
      <c r="I336" s="54">
        <f t="shared" si="8"/>
        <v>0</v>
      </c>
    </row>
    <row r="337" spans="1:9" x14ac:dyDescent="0.25">
      <c r="A337" s="51" t="s">
        <v>602</v>
      </c>
      <c r="B337" s="52" t="s">
        <v>603</v>
      </c>
      <c r="C337" s="51" t="s">
        <v>30</v>
      </c>
      <c r="D337" s="62">
        <v>1</v>
      </c>
      <c r="E337" s="62">
        <v>3</v>
      </c>
      <c r="F337" s="62">
        <v>1</v>
      </c>
      <c r="G337" s="62">
        <v>5</v>
      </c>
      <c r="H337" s="53"/>
      <c r="I337" s="54">
        <f t="shared" si="8"/>
        <v>0</v>
      </c>
    </row>
    <row r="338" spans="1:9" x14ac:dyDescent="0.25">
      <c r="A338" s="51" t="s">
        <v>604</v>
      </c>
      <c r="B338" s="52" t="s">
        <v>605</v>
      </c>
      <c r="C338" s="51" t="s">
        <v>30</v>
      </c>
      <c r="D338" s="62">
        <v>3</v>
      </c>
      <c r="E338" s="62">
        <v>3</v>
      </c>
      <c r="F338" s="62">
        <v>1</v>
      </c>
      <c r="G338" s="62">
        <v>7</v>
      </c>
      <c r="H338" s="53"/>
      <c r="I338" s="54">
        <f t="shared" si="8"/>
        <v>0</v>
      </c>
    </row>
    <row r="339" spans="1:9" x14ac:dyDescent="0.25">
      <c r="A339" s="51" t="s">
        <v>606</v>
      </c>
      <c r="B339" s="52" t="s">
        <v>607</v>
      </c>
      <c r="C339" s="51" t="s">
        <v>30</v>
      </c>
      <c r="D339" s="62">
        <v>2</v>
      </c>
      <c r="E339" s="62">
        <v>1</v>
      </c>
      <c r="F339" s="62">
        <v>1</v>
      </c>
      <c r="G339" s="62">
        <v>4</v>
      </c>
      <c r="H339" s="53"/>
      <c r="I339" s="54">
        <f t="shared" si="8"/>
        <v>0</v>
      </c>
    </row>
    <row r="340" spans="1:9" x14ac:dyDescent="0.25">
      <c r="A340" s="51" t="s">
        <v>608</v>
      </c>
      <c r="B340" s="52" t="s">
        <v>609</v>
      </c>
      <c r="C340" s="51" t="s">
        <v>30</v>
      </c>
      <c r="D340" s="62">
        <v>0</v>
      </c>
      <c r="E340" s="62">
        <v>0</v>
      </c>
      <c r="F340" s="62">
        <v>0</v>
      </c>
      <c r="G340" s="62">
        <v>0</v>
      </c>
      <c r="H340" s="53"/>
      <c r="I340" s="54">
        <f t="shared" si="8"/>
        <v>0</v>
      </c>
    </row>
    <row r="341" spans="1:9" ht="25.5" x14ac:dyDescent="0.25">
      <c r="A341" s="51" t="s">
        <v>610</v>
      </c>
      <c r="B341" s="52" t="s">
        <v>611</v>
      </c>
      <c r="C341" s="51" t="s">
        <v>30</v>
      </c>
      <c r="D341" s="62">
        <v>6773</v>
      </c>
      <c r="E341" s="62">
        <v>2847</v>
      </c>
      <c r="F341" s="62">
        <v>10950</v>
      </c>
      <c r="G341" s="62">
        <v>20570</v>
      </c>
      <c r="H341" s="53"/>
      <c r="I341" s="54">
        <f t="shared" si="8"/>
        <v>0</v>
      </c>
    </row>
    <row r="342" spans="1:9" ht="25.5" x14ac:dyDescent="0.25">
      <c r="A342" s="51" t="s">
        <v>612</v>
      </c>
      <c r="B342" s="52" t="s">
        <v>613</v>
      </c>
      <c r="C342" s="51" t="s">
        <v>30</v>
      </c>
      <c r="D342" s="62">
        <v>1070</v>
      </c>
      <c r="E342" s="62">
        <v>207</v>
      </c>
      <c r="F342" s="62">
        <v>211</v>
      </c>
      <c r="G342" s="62">
        <v>1488</v>
      </c>
      <c r="H342" s="53"/>
      <c r="I342" s="54">
        <f t="shared" si="8"/>
        <v>0</v>
      </c>
    </row>
    <row r="343" spans="1:9" ht="25.5" x14ac:dyDescent="0.25">
      <c r="A343" s="51" t="s">
        <v>614</v>
      </c>
      <c r="B343" s="52" t="s">
        <v>615</v>
      </c>
      <c r="C343" s="51" t="s">
        <v>30</v>
      </c>
      <c r="D343" s="62">
        <v>72</v>
      </c>
      <c r="E343" s="62">
        <v>329</v>
      </c>
      <c r="F343" s="62">
        <v>871</v>
      </c>
      <c r="G343" s="62">
        <v>1272</v>
      </c>
      <c r="H343" s="53"/>
      <c r="I343" s="54">
        <f t="shared" si="8"/>
        <v>0</v>
      </c>
    </row>
    <row r="344" spans="1:9" ht="25.5" x14ac:dyDescent="0.25">
      <c r="A344" s="51" t="s">
        <v>616</v>
      </c>
      <c r="B344" s="52" t="s">
        <v>617</v>
      </c>
      <c r="C344" s="51" t="s">
        <v>30</v>
      </c>
      <c r="D344" s="62">
        <v>19</v>
      </c>
      <c r="E344" s="62">
        <v>3</v>
      </c>
      <c r="F344" s="62">
        <v>1</v>
      </c>
      <c r="G344" s="62">
        <v>23</v>
      </c>
      <c r="H344" s="53"/>
      <c r="I344" s="54">
        <f t="shared" si="8"/>
        <v>0</v>
      </c>
    </row>
    <row r="345" spans="1:9" x14ac:dyDescent="0.25">
      <c r="A345" s="51" t="s">
        <v>618</v>
      </c>
      <c r="B345" s="52" t="s">
        <v>619</v>
      </c>
      <c r="C345" s="51" t="s">
        <v>30</v>
      </c>
      <c r="D345" s="62">
        <v>5000</v>
      </c>
      <c r="E345" s="62">
        <v>30</v>
      </c>
      <c r="F345" s="62">
        <v>18</v>
      </c>
      <c r="G345" s="62">
        <v>5048</v>
      </c>
      <c r="H345" s="53"/>
      <c r="I345" s="54">
        <f t="shared" si="8"/>
        <v>0</v>
      </c>
    </row>
    <row r="346" spans="1:9" x14ac:dyDescent="0.25">
      <c r="A346" s="51" t="s">
        <v>620</v>
      </c>
      <c r="B346" s="52" t="s">
        <v>621</v>
      </c>
      <c r="C346" s="51" t="s">
        <v>30</v>
      </c>
      <c r="D346" s="62">
        <v>2500</v>
      </c>
      <c r="E346" s="62">
        <v>15</v>
      </c>
      <c r="F346" s="62">
        <v>9</v>
      </c>
      <c r="G346" s="62">
        <v>2524</v>
      </c>
      <c r="H346" s="53"/>
      <c r="I346" s="54">
        <f t="shared" si="8"/>
        <v>0</v>
      </c>
    </row>
    <row r="347" spans="1:9" x14ac:dyDescent="0.25">
      <c r="A347" s="51" t="s">
        <v>622</v>
      </c>
      <c r="B347" s="52" t="s">
        <v>623</v>
      </c>
      <c r="C347" s="51" t="s">
        <v>30</v>
      </c>
      <c r="D347" s="62">
        <v>2500</v>
      </c>
      <c r="E347" s="62">
        <v>15</v>
      </c>
      <c r="F347" s="62">
        <v>8</v>
      </c>
      <c r="G347" s="62">
        <v>2523</v>
      </c>
      <c r="H347" s="53"/>
      <c r="I347" s="54">
        <f t="shared" si="8"/>
        <v>0</v>
      </c>
    </row>
    <row r="348" spans="1:9" ht="25.5" x14ac:dyDescent="0.25">
      <c r="A348" s="51" t="s">
        <v>624</v>
      </c>
      <c r="B348" s="52" t="s">
        <v>625</v>
      </c>
      <c r="C348" s="51" t="s">
        <v>30</v>
      </c>
      <c r="D348" s="62">
        <v>2684</v>
      </c>
      <c r="E348" s="62">
        <v>2526</v>
      </c>
      <c r="F348" s="62">
        <v>2963</v>
      </c>
      <c r="G348" s="62">
        <v>8173</v>
      </c>
      <c r="H348" s="53"/>
      <c r="I348" s="54">
        <f t="shared" si="8"/>
        <v>0</v>
      </c>
    </row>
    <row r="349" spans="1:9" ht="38.25" x14ac:dyDescent="0.25">
      <c r="A349" s="51" t="s">
        <v>626</v>
      </c>
      <c r="B349" s="52" t="s">
        <v>627</v>
      </c>
      <c r="C349" s="51" t="s">
        <v>30</v>
      </c>
      <c r="D349" s="62">
        <v>2684</v>
      </c>
      <c r="E349" s="62">
        <v>2526</v>
      </c>
      <c r="F349" s="62">
        <v>2963</v>
      </c>
      <c r="G349" s="62">
        <v>8173</v>
      </c>
      <c r="H349" s="53"/>
      <c r="I349" s="54">
        <f t="shared" si="8"/>
        <v>0</v>
      </c>
    </row>
    <row r="350" spans="1:9" x14ac:dyDescent="0.25">
      <c r="A350" s="51" t="s">
        <v>628</v>
      </c>
      <c r="B350" s="52" t="s">
        <v>629</v>
      </c>
      <c r="C350" s="51" t="s">
        <v>30</v>
      </c>
      <c r="D350" s="62">
        <v>1776</v>
      </c>
      <c r="E350" s="62">
        <v>488</v>
      </c>
      <c r="F350" s="62">
        <v>48</v>
      </c>
      <c r="G350" s="62">
        <v>2312</v>
      </c>
      <c r="H350" s="53"/>
      <c r="I350" s="54">
        <f t="shared" si="8"/>
        <v>0</v>
      </c>
    </row>
    <row r="351" spans="1:9" x14ac:dyDescent="0.25">
      <c r="A351" s="51" t="s">
        <v>630</v>
      </c>
      <c r="B351" s="52" t="s">
        <v>631</v>
      </c>
      <c r="C351" s="51" t="s">
        <v>30</v>
      </c>
      <c r="D351" s="62">
        <v>148604</v>
      </c>
      <c r="E351" s="62">
        <v>144626</v>
      </c>
      <c r="F351" s="62">
        <v>261178</v>
      </c>
      <c r="G351" s="62">
        <v>554408</v>
      </c>
      <c r="H351" s="53"/>
      <c r="I351" s="54">
        <f t="shared" si="8"/>
        <v>0</v>
      </c>
    </row>
    <row r="352" spans="1:9" ht="25.5" x14ac:dyDescent="0.25">
      <c r="A352" s="51" t="s">
        <v>632</v>
      </c>
      <c r="B352" s="52" t="s">
        <v>633</v>
      </c>
      <c r="C352" s="51" t="s">
        <v>30</v>
      </c>
      <c r="D352" s="62">
        <v>380</v>
      </c>
      <c r="E352" s="62">
        <v>28</v>
      </c>
      <c r="F352" s="62">
        <v>1</v>
      </c>
      <c r="G352" s="62">
        <v>409</v>
      </c>
      <c r="H352" s="53"/>
      <c r="I352" s="54">
        <f t="shared" si="8"/>
        <v>0</v>
      </c>
    </row>
    <row r="353" spans="1:9" ht="25.5" x14ac:dyDescent="0.25">
      <c r="A353" s="51" t="s">
        <v>634</v>
      </c>
      <c r="B353" s="52" t="s">
        <v>635</v>
      </c>
      <c r="C353" s="51" t="s">
        <v>30</v>
      </c>
      <c r="D353" s="62">
        <v>5000</v>
      </c>
      <c r="E353" s="62">
        <v>30</v>
      </c>
      <c r="F353" s="62">
        <v>18</v>
      </c>
      <c r="G353" s="62">
        <v>5048</v>
      </c>
      <c r="H353" s="53"/>
      <c r="I353" s="54">
        <f t="shared" si="8"/>
        <v>0</v>
      </c>
    </row>
    <row r="354" spans="1:9" ht="25.5" x14ac:dyDescent="0.25">
      <c r="A354" s="51" t="s">
        <v>636</v>
      </c>
      <c r="B354" s="52" t="s">
        <v>637</v>
      </c>
      <c r="C354" s="51" t="s">
        <v>30</v>
      </c>
      <c r="D354" s="62">
        <v>2</v>
      </c>
      <c r="E354" s="62">
        <v>3</v>
      </c>
      <c r="F354" s="62">
        <v>1</v>
      </c>
      <c r="G354" s="62">
        <v>6</v>
      </c>
      <c r="H354" s="53"/>
      <c r="I354" s="54">
        <f t="shared" si="8"/>
        <v>0</v>
      </c>
    </row>
    <row r="355" spans="1:9" ht="25.5" x14ac:dyDescent="0.25">
      <c r="A355" s="51" t="s">
        <v>638</v>
      </c>
      <c r="B355" s="52" t="s">
        <v>639</v>
      </c>
      <c r="C355" s="51" t="s">
        <v>30</v>
      </c>
      <c r="D355" s="62">
        <v>2</v>
      </c>
      <c r="E355" s="62">
        <v>1</v>
      </c>
      <c r="F355" s="62">
        <v>1</v>
      </c>
      <c r="G355" s="62">
        <v>4</v>
      </c>
      <c r="H355" s="53"/>
      <c r="I355" s="54">
        <f t="shared" si="8"/>
        <v>0</v>
      </c>
    </row>
    <row r="356" spans="1:9" ht="25.5" x14ac:dyDescent="0.25">
      <c r="A356" s="51" t="s">
        <v>640</v>
      </c>
      <c r="B356" s="52" t="s">
        <v>641</v>
      </c>
      <c r="C356" s="51" t="s">
        <v>30</v>
      </c>
      <c r="D356" s="62">
        <v>0</v>
      </c>
      <c r="E356" s="62">
        <v>0</v>
      </c>
      <c r="F356" s="62">
        <v>0</v>
      </c>
      <c r="G356" s="62">
        <v>0</v>
      </c>
      <c r="H356" s="53"/>
      <c r="I356" s="54">
        <f t="shared" ref="I356:I419" si="9">+ROUND(G356*H356,2)</f>
        <v>0</v>
      </c>
    </row>
    <row r="357" spans="1:9" ht="25.5" x14ac:dyDescent="0.25">
      <c r="A357" s="51" t="s">
        <v>642</v>
      </c>
      <c r="B357" s="52" t="s">
        <v>643</v>
      </c>
      <c r="C357" s="51" t="s">
        <v>30</v>
      </c>
      <c r="D357" s="62">
        <v>0</v>
      </c>
      <c r="E357" s="62">
        <v>0</v>
      </c>
      <c r="F357" s="62">
        <v>0</v>
      </c>
      <c r="G357" s="62">
        <v>0</v>
      </c>
      <c r="H357" s="53"/>
      <c r="I357" s="54">
        <f t="shared" si="9"/>
        <v>0</v>
      </c>
    </row>
    <row r="358" spans="1:9" ht="25.5" x14ac:dyDescent="0.25">
      <c r="A358" s="51" t="s">
        <v>644</v>
      </c>
      <c r="B358" s="52" t="s">
        <v>645</v>
      </c>
      <c r="C358" s="51" t="s">
        <v>30</v>
      </c>
      <c r="D358" s="62">
        <v>5009</v>
      </c>
      <c r="E358" s="62">
        <v>126</v>
      </c>
      <c r="F358" s="62">
        <v>26</v>
      </c>
      <c r="G358" s="62">
        <v>5161</v>
      </c>
      <c r="H358" s="53"/>
      <c r="I358" s="54">
        <f t="shared" si="9"/>
        <v>0</v>
      </c>
    </row>
    <row r="359" spans="1:9" ht="25.5" x14ac:dyDescent="0.25">
      <c r="A359" s="51" t="s">
        <v>646</v>
      </c>
      <c r="B359" s="52" t="s">
        <v>647</v>
      </c>
      <c r="C359" s="51" t="s">
        <v>30</v>
      </c>
      <c r="D359" s="62">
        <v>5009</v>
      </c>
      <c r="E359" s="62">
        <v>126</v>
      </c>
      <c r="F359" s="62">
        <v>27</v>
      </c>
      <c r="G359" s="62">
        <v>5162</v>
      </c>
      <c r="H359" s="53"/>
      <c r="I359" s="54">
        <f t="shared" si="9"/>
        <v>0</v>
      </c>
    </row>
    <row r="360" spans="1:9" ht="25.5" x14ac:dyDescent="0.25">
      <c r="A360" s="51" t="s">
        <v>648</v>
      </c>
      <c r="B360" s="52" t="s">
        <v>649</v>
      </c>
      <c r="C360" s="51" t="s">
        <v>30</v>
      </c>
      <c r="D360" s="62">
        <v>5000</v>
      </c>
      <c r="E360" s="62">
        <v>30</v>
      </c>
      <c r="F360" s="62">
        <v>16</v>
      </c>
      <c r="G360" s="62">
        <v>5046</v>
      </c>
      <c r="H360" s="53"/>
      <c r="I360" s="54">
        <f t="shared" si="9"/>
        <v>0</v>
      </c>
    </row>
    <row r="361" spans="1:9" ht="25.5" x14ac:dyDescent="0.25">
      <c r="A361" s="51" t="s">
        <v>650</v>
      </c>
      <c r="B361" s="52" t="s">
        <v>651</v>
      </c>
      <c r="C361" s="51" t="s">
        <v>30</v>
      </c>
      <c r="D361" s="62">
        <v>2</v>
      </c>
      <c r="E361" s="62">
        <v>3</v>
      </c>
      <c r="F361" s="62">
        <v>3</v>
      </c>
      <c r="G361" s="62">
        <v>8</v>
      </c>
      <c r="H361" s="53"/>
      <c r="I361" s="54">
        <f t="shared" si="9"/>
        <v>0</v>
      </c>
    </row>
    <row r="362" spans="1:9" ht="25.5" x14ac:dyDescent="0.25">
      <c r="A362" s="51" t="s">
        <v>652</v>
      </c>
      <c r="B362" s="52" t="s">
        <v>653</v>
      </c>
      <c r="C362" s="51" t="s">
        <v>30</v>
      </c>
      <c r="D362" s="62">
        <v>2</v>
      </c>
      <c r="E362" s="62">
        <v>3</v>
      </c>
      <c r="F362" s="62">
        <v>1</v>
      </c>
      <c r="G362" s="62">
        <v>6</v>
      </c>
      <c r="H362" s="53"/>
      <c r="I362" s="54">
        <f t="shared" si="9"/>
        <v>0</v>
      </c>
    </row>
    <row r="363" spans="1:9" ht="25.5" x14ac:dyDescent="0.25">
      <c r="A363" s="51" t="s">
        <v>654</v>
      </c>
      <c r="B363" s="52" t="s">
        <v>655</v>
      </c>
      <c r="C363" s="51" t="s">
        <v>30</v>
      </c>
      <c r="D363" s="62">
        <v>2</v>
      </c>
      <c r="E363" s="62">
        <v>3</v>
      </c>
      <c r="F363" s="62">
        <v>3</v>
      </c>
      <c r="G363" s="62">
        <v>8</v>
      </c>
      <c r="H363" s="53"/>
      <c r="I363" s="54">
        <f t="shared" si="9"/>
        <v>0</v>
      </c>
    </row>
    <row r="364" spans="1:9" ht="25.5" x14ac:dyDescent="0.25">
      <c r="A364" s="51" t="s">
        <v>656</v>
      </c>
      <c r="B364" s="52" t="s">
        <v>657</v>
      </c>
      <c r="C364" s="51" t="s">
        <v>30</v>
      </c>
      <c r="D364" s="62">
        <v>2</v>
      </c>
      <c r="E364" s="62">
        <v>3</v>
      </c>
      <c r="F364" s="62">
        <v>1</v>
      </c>
      <c r="G364" s="62">
        <v>6</v>
      </c>
      <c r="H364" s="53"/>
      <c r="I364" s="54">
        <f t="shared" si="9"/>
        <v>0</v>
      </c>
    </row>
    <row r="365" spans="1:9" ht="25.5" x14ac:dyDescent="0.25">
      <c r="A365" s="51" t="s">
        <v>658</v>
      </c>
      <c r="B365" s="52" t="s">
        <v>659</v>
      </c>
      <c r="C365" s="51" t="s">
        <v>30</v>
      </c>
      <c r="D365" s="62">
        <v>2</v>
      </c>
      <c r="E365" s="62">
        <v>1</v>
      </c>
      <c r="F365" s="62">
        <v>1</v>
      </c>
      <c r="G365" s="62">
        <v>4</v>
      </c>
      <c r="H365" s="53"/>
      <c r="I365" s="54">
        <f t="shared" si="9"/>
        <v>0</v>
      </c>
    </row>
    <row r="366" spans="1:9" ht="25.5" x14ac:dyDescent="0.25">
      <c r="A366" s="51" t="s">
        <v>660</v>
      </c>
      <c r="B366" s="52" t="s">
        <v>661</v>
      </c>
      <c r="C366" s="51" t="s">
        <v>30</v>
      </c>
      <c r="D366" s="62">
        <v>0</v>
      </c>
      <c r="E366" s="62">
        <v>0</v>
      </c>
      <c r="F366" s="62">
        <v>0</v>
      </c>
      <c r="G366" s="62">
        <v>0</v>
      </c>
      <c r="H366" s="53"/>
      <c r="I366" s="54">
        <f t="shared" si="9"/>
        <v>0</v>
      </c>
    </row>
    <row r="367" spans="1:9" ht="25.5" x14ac:dyDescent="0.25">
      <c r="A367" s="51" t="s">
        <v>662</v>
      </c>
      <c r="B367" s="52" t="s">
        <v>663</v>
      </c>
      <c r="C367" s="51" t="s">
        <v>30</v>
      </c>
      <c r="D367" s="62">
        <v>5000</v>
      </c>
      <c r="E367" s="62">
        <v>30</v>
      </c>
      <c r="F367" s="62">
        <v>18</v>
      </c>
      <c r="G367" s="62">
        <v>5048</v>
      </c>
      <c r="H367" s="53"/>
      <c r="I367" s="54">
        <f t="shared" si="9"/>
        <v>0</v>
      </c>
    </row>
    <row r="368" spans="1:9" ht="25.5" x14ac:dyDescent="0.25">
      <c r="A368" s="51" t="s">
        <v>664</v>
      </c>
      <c r="B368" s="52" t="s">
        <v>665</v>
      </c>
      <c r="C368" s="51" t="s">
        <v>30</v>
      </c>
      <c r="D368" s="62">
        <v>0</v>
      </c>
      <c r="E368" s="62">
        <v>0</v>
      </c>
      <c r="F368" s="62">
        <v>0</v>
      </c>
      <c r="G368" s="62">
        <v>0</v>
      </c>
      <c r="H368" s="53"/>
      <c r="I368" s="54">
        <f t="shared" si="9"/>
        <v>0</v>
      </c>
    </row>
    <row r="369" spans="1:9" ht="25.5" x14ac:dyDescent="0.25">
      <c r="A369" s="51" t="s">
        <v>666</v>
      </c>
      <c r="B369" s="52" t="s">
        <v>667</v>
      </c>
      <c r="C369" s="51" t="s">
        <v>30</v>
      </c>
      <c r="D369" s="62">
        <v>5009</v>
      </c>
      <c r="E369" s="62">
        <v>126</v>
      </c>
      <c r="F369" s="62">
        <v>26</v>
      </c>
      <c r="G369" s="62">
        <v>5161</v>
      </c>
      <c r="H369" s="53"/>
      <c r="I369" s="54">
        <f t="shared" si="9"/>
        <v>0</v>
      </c>
    </row>
    <row r="370" spans="1:9" ht="25.5" x14ac:dyDescent="0.25">
      <c r="A370" s="51" t="s">
        <v>668</v>
      </c>
      <c r="B370" s="52" t="s">
        <v>669</v>
      </c>
      <c r="C370" s="51" t="s">
        <v>30</v>
      </c>
      <c r="D370" s="62">
        <v>5009</v>
      </c>
      <c r="E370" s="62">
        <v>126</v>
      </c>
      <c r="F370" s="62">
        <v>27</v>
      </c>
      <c r="G370" s="62">
        <v>5162</v>
      </c>
      <c r="H370" s="53"/>
      <c r="I370" s="54">
        <f t="shared" si="9"/>
        <v>0</v>
      </c>
    </row>
    <row r="371" spans="1:9" ht="25.5" x14ac:dyDescent="0.25">
      <c r="A371" s="51" t="s">
        <v>670</v>
      </c>
      <c r="B371" s="52" t="s">
        <v>671</v>
      </c>
      <c r="C371" s="51" t="s">
        <v>30</v>
      </c>
      <c r="D371" s="62">
        <v>5000</v>
      </c>
      <c r="E371" s="62">
        <v>30</v>
      </c>
      <c r="F371" s="62">
        <v>16</v>
      </c>
      <c r="G371" s="62">
        <v>5046</v>
      </c>
      <c r="H371" s="53"/>
      <c r="I371" s="54">
        <f t="shared" si="9"/>
        <v>0</v>
      </c>
    </row>
    <row r="372" spans="1:9" ht="25.5" x14ac:dyDescent="0.25">
      <c r="A372" s="51" t="s">
        <v>672</v>
      </c>
      <c r="B372" s="52" t="s">
        <v>673</v>
      </c>
      <c r="C372" s="51" t="s">
        <v>30</v>
      </c>
      <c r="D372" s="62">
        <v>2</v>
      </c>
      <c r="E372" s="62">
        <v>3</v>
      </c>
      <c r="F372" s="62">
        <v>3</v>
      </c>
      <c r="G372" s="62">
        <v>8</v>
      </c>
      <c r="H372" s="53"/>
      <c r="I372" s="54">
        <f t="shared" si="9"/>
        <v>0</v>
      </c>
    </row>
    <row r="373" spans="1:9" ht="25.5" x14ac:dyDescent="0.25">
      <c r="A373" s="51" t="s">
        <v>674</v>
      </c>
      <c r="B373" s="52" t="s">
        <v>675</v>
      </c>
      <c r="C373" s="51" t="s">
        <v>30</v>
      </c>
      <c r="D373" s="62">
        <v>2</v>
      </c>
      <c r="E373" s="62">
        <v>3</v>
      </c>
      <c r="F373" s="62">
        <v>3</v>
      </c>
      <c r="G373" s="62">
        <v>8</v>
      </c>
      <c r="H373" s="53"/>
      <c r="I373" s="54">
        <f t="shared" si="9"/>
        <v>0</v>
      </c>
    </row>
    <row r="374" spans="1:9" ht="25.5" x14ac:dyDescent="0.25">
      <c r="A374" s="51" t="s">
        <v>676</v>
      </c>
      <c r="B374" s="52" t="s">
        <v>677</v>
      </c>
      <c r="C374" s="51" t="s">
        <v>30</v>
      </c>
      <c r="D374" s="62">
        <v>2</v>
      </c>
      <c r="E374" s="62">
        <v>3</v>
      </c>
      <c r="F374" s="62">
        <v>3</v>
      </c>
      <c r="G374" s="62">
        <v>8</v>
      </c>
      <c r="H374" s="53"/>
      <c r="I374" s="54">
        <f t="shared" si="9"/>
        <v>0</v>
      </c>
    </row>
    <row r="375" spans="1:9" x14ac:dyDescent="0.25">
      <c r="A375" s="51" t="s">
        <v>678</v>
      </c>
      <c r="B375" s="52" t="s">
        <v>679</v>
      </c>
      <c r="C375" s="51" t="s">
        <v>30</v>
      </c>
      <c r="D375" s="62">
        <v>3737</v>
      </c>
      <c r="E375" s="62">
        <v>2667</v>
      </c>
      <c r="F375" s="62">
        <v>800</v>
      </c>
      <c r="G375" s="62">
        <v>7204</v>
      </c>
      <c r="H375" s="53"/>
      <c r="I375" s="54">
        <f t="shared" si="9"/>
        <v>0</v>
      </c>
    </row>
    <row r="376" spans="1:9" x14ac:dyDescent="0.25">
      <c r="A376" s="51" t="s">
        <v>680</v>
      </c>
      <c r="B376" s="52" t="s">
        <v>681</v>
      </c>
      <c r="C376" s="51" t="s">
        <v>30</v>
      </c>
      <c r="D376" s="62">
        <v>2803</v>
      </c>
      <c r="E376" s="62">
        <v>2000</v>
      </c>
      <c r="F376" s="62">
        <v>600</v>
      </c>
      <c r="G376" s="62">
        <v>5403</v>
      </c>
      <c r="H376" s="53"/>
      <c r="I376" s="54">
        <f t="shared" si="9"/>
        <v>0</v>
      </c>
    </row>
    <row r="377" spans="1:9" x14ac:dyDescent="0.25">
      <c r="A377" s="51" t="s">
        <v>682</v>
      </c>
      <c r="B377" s="52" t="s">
        <v>683</v>
      </c>
      <c r="C377" s="51" t="s">
        <v>30</v>
      </c>
      <c r="D377" s="62">
        <v>2803</v>
      </c>
      <c r="E377" s="62">
        <v>2000</v>
      </c>
      <c r="F377" s="62">
        <v>600</v>
      </c>
      <c r="G377" s="62">
        <v>5403</v>
      </c>
      <c r="H377" s="53"/>
      <c r="I377" s="54">
        <f t="shared" si="9"/>
        <v>0</v>
      </c>
    </row>
    <row r="378" spans="1:9" x14ac:dyDescent="0.25">
      <c r="A378" s="51" t="s">
        <v>684</v>
      </c>
      <c r="B378" s="52" t="s">
        <v>685</v>
      </c>
      <c r="C378" s="51" t="s">
        <v>30</v>
      </c>
      <c r="D378" s="62">
        <v>2</v>
      </c>
      <c r="E378" s="62">
        <v>4</v>
      </c>
      <c r="F378" s="62">
        <v>1</v>
      </c>
      <c r="G378" s="62">
        <v>7</v>
      </c>
      <c r="H378" s="53"/>
      <c r="I378" s="54">
        <f t="shared" si="9"/>
        <v>0</v>
      </c>
    </row>
    <row r="379" spans="1:9" x14ac:dyDescent="0.25">
      <c r="A379" s="51" t="s">
        <v>686</v>
      </c>
      <c r="B379" s="52" t="s">
        <v>687</v>
      </c>
      <c r="C379" s="51" t="s">
        <v>30</v>
      </c>
      <c r="D379" s="62">
        <v>2</v>
      </c>
      <c r="E379" s="62">
        <v>4</v>
      </c>
      <c r="F379" s="62">
        <v>3</v>
      </c>
      <c r="G379" s="62">
        <v>9</v>
      </c>
      <c r="H379" s="53"/>
      <c r="I379" s="54">
        <f t="shared" si="9"/>
        <v>0</v>
      </c>
    </row>
    <row r="380" spans="1:9" x14ac:dyDescent="0.25">
      <c r="A380" s="51" t="s">
        <v>688</v>
      </c>
      <c r="B380" s="52" t="s">
        <v>689</v>
      </c>
      <c r="C380" s="51" t="s">
        <v>30</v>
      </c>
      <c r="D380" s="62">
        <v>2</v>
      </c>
      <c r="E380" s="62">
        <v>4</v>
      </c>
      <c r="F380" s="62">
        <v>1</v>
      </c>
      <c r="G380" s="62">
        <v>7</v>
      </c>
      <c r="H380" s="53"/>
      <c r="I380" s="54">
        <f t="shared" si="9"/>
        <v>0</v>
      </c>
    </row>
    <row r="381" spans="1:9" x14ac:dyDescent="0.25">
      <c r="A381" s="51" t="s">
        <v>690</v>
      </c>
      <c r="B381" s="52" t="s">
        <v>691</v>
      </c>
      <c r="C381" s="51" t="s">
        <v>30</v>
      </c>
      <c r="D381" s="62">
        <v>2</v>
      </c>
      <c r="E381" s="62">
        <v>1</v>
      </c>
      <c r="F381" s="62">
        <v>1</v>
      </c>
      <c r="G381" s="62">
        <v>4</v>
      </c>
      <c r="H381" s="53"/>
      <c r="I381" s="54">
        <f t="shared" si="9"/>
        <v>0</v>
      </c>
    </row>
    <row r="382" spans="1:9" x14ac:dyDescent="0.25">
      <c r="A382" s="51" t="s">
        <v>692</v>
      </c>
      <c r="B382" s="52" t="s">
        <v>693</v>
      </c>
      <c r="C382" s="51" t="s">
        <v>30</v>
      </c>
      <c r="D382" s="62">
        <v>2</v>
      </c>
      <c r="E382" s="62">
        <v>4</v>
      </c>
      <c r="F382" s="62">
        <v>2</v>
      </c>
      <c r="G382" s="62">
        <v>8</v>
      </c>
      <c r="H382" s="53"/>
      <c r="I382" s="54">
        <f t="shared" si="9"/>
        <v>0</v>
      </c>
    </row>
    <row r="383" spans="1:9" x14ac:dyDescent="0.25">
      <c r="A383" s="51" t="s">
        <v>694</v>
      </c>
      <c r="B383" s="52" t="s">
        <v>695</v>
      </c>
      <c r="C383" s="51" t="s">
        <v>30</v>
      </c>
      <c r="D383" s="62">
        <v>0</v>
      </c>
      <c r="E383" s="62">
        <v>0</v>
      </c>
      <c r="F383" s="62">
        <v>0</v>
      </c>
      <c r="G383" s="62">
        <v>0</v>
      </c>
      <c r="H383" s="53"/>
      <c r="I383" s="54">
        <f t="shared" si="9"/>
        <v>0</v>
      </c>
    </row>
    <row r="384" spans="1:9" x14ac:dyDescent="0.25">
      <c r="A384" s="51" t="s">
        <v>696</v>
      </c>
      <c r="B384" s="52" t="s">
        <v>697</v>
      </c>
      <c r="C384" s="51" t="s">
        <v>30</v>
      </c>
      <c r="D384" s="62">
        <v>2</v>
      </c>
      <c r="E384" s="62">
        <v>4</v>
      </c>
      <c r="F384" s="62">
        <v>1</v>
      </c>
      <c r="G384" s="62">
        <v>7</v>
      </c>
      <c r="H384" s="53"/>
      <c r="I384" s="54">
        <f t="shared" si="9"/>
        <v>0</v>
      </c>
    </row>
    <row r="385" spans="1:9" ht="25.5" x14ac:dyDescent="0.25">
      <c r="A385" s="51" t="s">
        <v>698</v>
      </c>
      <c r="B385" s="52" t="s">
        <v>699</v>
      </c>
      <c r="C385" s="51" t="s">
        <v>30</v>
      </c>
      <c r="D385" s="62">
        <v>0</v>
      </c>
      <c r="E385" s="62">
        <v>0</v>
      </c>
      <c r="F385" s="62">
        <v>0</v>
      </c>
      <c r="G385" s="62">
        <v>0</v>
      </c>
      <c r="H385" s="53"/>
      <c r="I385" s="54">
        <f t="shared" si="9"/>
        <v>0</v>
      </c>
    </row>
    <row r="386" spans="1:9" x14ac:dyDescent="0.25">
      <c r="A386" s="51" t="s">
        <v>700</v>
      </c>
      <c r="B386" s="52" t="s">
        <v>701</v>
      </c>
      <c r="C386" s="51" t="s">
        <v>30</v>
      </c>
      <c r="D386" s="62">
        <v>2</v>
      </c>
      <c r="E386" s="62">
        <v>4</v>
      </c>
      <c r="F386" s="62">
        <v>2</v>
      </c>
      <c r="G386" s="62">
        <v>8</v>
      </c>
      <c r="H386" s="53"/>
      <c r="I386" s="54">
        <f t="shared" si="9"/>
        <v>0</v>
      </c>
    </row>
    <row r="387" spans="1:9" ht="25.5" x14ac:dyDescent="0.25">
      <c r="A387" s="51" t="s">
        <v>702</v>
      </c>
      <c r="B387" s="52" t="s">
        <v>703</v>
      </c>
      <c r="C387" s="51" t="s">
        <v>30</v>
      </c>
      <c r="D387" s="62">
        <v>2</v>
      </c>
      <c r="E387" s="62">
        <v>4</v>
      </c>
      <c r="F387" s="62">
        <v>1</v>
      </c>
      <c r="G387" s="62">
        <v>7</v>
      </c>
      <c r="H387" s="53"/>
      <c r="I387" s="54">
        <f t="shared" si="9"/>
        <v>0</v>
      </c>
    </row>
    <row r="388" spans="1:9" x14ac:dyDescent="0.25">
      <c r="A388" s="51" t="s">
        <v>704</v>
      </c>
      <c r="B388" s="52" t="s">
        <v>705</v>
      </c>
      <c r="C388" s="51" t="s">
        <v>30</v>
      </c>
      <c r="D388" s="62">
        <v>2</v>
      </c>
      <c r="E388" s="62">
        <v>4</v>
      </c>
      <c r="F388" s="62">
        <v>1</v>
      </c>
      <c r="G388" s="62">
        <v>7</v>
      </c>
      <c r="H388" s="53"/>
      <c r="I388" s="54">
        <f t="shared" si="9"/>
        <v>0</v>
      </c>
    </row>
    <row r="389" spans="1:9" x14ac:dyDescent="0.25">
      <c r="A389" s="51" t="s">
        <v>706</v>
      </c>
      <c r="B389" s="52" t="s">
        <v>707</v>
      </c>
      <c r="C389" s="51" t="s">
        <v>30</v>
      </c>
      <c r="D389" s="62">
        <v>2</v>
      </c>
      <c r="E389" s="62">
        <v>4</v>
      </c>
      <c r="F389" s="62">
        <v>1</v>
      </c>
      <c r="G389" s="62">
        <v>7</v>
      </c>
      <c r="H389" s="53"/>
      <c r="I389" s="54">
        <f t="shared" si="9"/>
        <v>0</v>
      </c>
    </row>
    <row r="390" spans="1:9" ht="25.5" x14ac:dyDescent="0.25">
      <c r="A390" s="51" t="s">
        <v>708</v>
      </c>
      <c r="B390" s="52" t="s">
        <v>709</v>
      </c>
      <c r="C390" s="51" t="s">
        <v>30</v>
      </c>
      <c r="D390" s="62">
        <v>3</v>
      </c>
      <c r="E390" s="62">
        <v>4</v>
      </c>
      <c r="F390" s="62">
        <v>2</v>
      </c>
      <c r="G390" s="62">
        <v>9</v>
      </c>
      <c r="H390" s="53"/>
      <c r="I390" s="54">
        <f t="shared" si="9"/>
        <v>0</v>
      </c>
    </row>
    <row r="391" spans="1:9" ht="25.5" x14ac:dyDescent="0.25">
      <c r="A391" s="51" t="s">
        <v>710</v>
      </c>
      <c r="B391" s="52" t="s">
        <v>711</v>
      </c>
      <c r="C391" s="51" t="s">
        <v>30</v>
      </c>
      <c r="D391" s="62">
        <v>3</v>
      </c>
      <c r="E391" s="62">
        <v>4</v>
      </c>
      <c r="F391" s="62">
        <v>2</v>
      </c>
      <c r="G391" s="62">
        <v>9</v>
      </c>
      <c r="H391" s="53"/>
      <c r="I391" s="54">
        <f t="shared" si="9"/>
        <v>0</v>
      </c>
    </row>
    <row r="392" spans="1:9" ht="25.5" x14ac:dyDescent="0.25">
      <c r="A392" s="51" t="s">
        <v>712</v>
      </c>
      <c r="B392" s="52" t="s">
        <v>713</v>
      </c>
      <c r="C392" s="51" t="s">
        <v>30</v>
      </c>
      <c r="D392" s="62">
        <v>3</v>
      </c>
      <c r="E392" s="62">
        <v>4</v>
      </c>
      <c r="F392" s="62">
        <v>2</v>
      </c>
      <c r="G392" s="62">
        <v>9</v>
      </c>
      <c r="H392" s="53"/>
      <c r="I392" s="54">
        <f t="shared" si="9"/>
        <v>0</v>
      </c>
    </row>
    <row r="393" spans="1:9" ht="25.5" x14ac:dyDescent="0.25">
      <c r="A393" s="51" t="s">
        <v>714</v>
      </c>
      <c r="B393" s="52" t="s">
        <v>715</v>
      </c>
      <c r="C393" s="51" t="s">
        <v>30</v>
      </c>
      <c r="D393" s="62">
        <v>3</v>
      </c>
      <c r="E393" s="62">
        <v>4</v>
      </c>
      <c r="F393" s="62">
        <v>3</v>
      </c>
      <c r="G393" s="62">
        <v>10</v>
      </c>
      <c r="H393" s="53"/>
      <c r="I393" s="54">
        <f t="shared" si="9"/>
        <v>0</v>
      </c>
    </row>
    <row r="394" spans="1:9" ht="25.5" x14ac:dyDescent="0.25">
      <c r="A394" s="51" t="s">
        <v>716</v>
      </c>
      <c r="B394" s="52" t="s">
        <v>717</v>
      </c>
      <c r="C394" s="51" t="s">
        <v>30</v>
      </c>
      <c r="D394" s="62">
        <v>3</v>
      </c>
      <c r="E394" s="62">
        <v>4</v>
      </c>
      <c r="F394" s="62">
        <v>1</v>
      </c>
      <c r="G394" s="62">
        <v>8</v>
      </c>
      <c r="H394" s="53"/>
      <c r="I394" s="54">
        <f t="shared" si="9"/>
        <v>0</v>
      </c>
    </row>
    <row r="395" spans="1:9" ht="25.5" x14ac:dyDescent="0.25">
      <c r="A395" s="51" t="s">
        <v>718</v>
      </c>
      <c r="B395" s="52" t="s">
        <v>719</v>
      </c>
      <c r="C395" s="51" t="s">
        <v>30</v>
      </c>
      <c r="D395" s="62">
        <v>2</v>
      </c>
      <c r="E395" s="62">
        <v>4</v>
      </c>
      <c r="F395" s="62">
        <v>1</v>
      </c>
      <c r="G395" s="62">
        <v>7</v>
      </c>
      <c r="H395" s="53"/>
      <c r="I395" s="54">
        <f t="shared" si="9"/>
        <v>0</v>
      </c>
    </row>
    <row r="396" spans="1:9" ht="25.5" x14ac:dyDescent="0.25">
      <c r="A396" s="51" t="s">
        <v>720</v>
      </c>
      <c r="B396" s="52" t="s">
        <v>721</v>
      </c>
      <c r="C396" s="51" t="s">
        <v>30</v>
      </c>
      <c r="D396" s="62">
        <v>3</v>
      </c>
      <c r="E396" s="62">
        <v>1</v>
      </c>
      <c r="F396" s="62">
        <v>1</v>
      </c>
      <c r="G396" s="62">
        <v>5</v>
      </c>
      <c r="H396" s="53"/>
      <c r="I396" s="54">
        <f t="shared" si="9"/>
        <v>0</v>
      </c>
    </row>
    <row r="397" spans="1:9" ht="25.5" x14ac:dyDescent="0.25">
      <c r="A397" s="51" t="s">
        <v>722</v>
      </c>
      <c r="B397" s="52" t="s">
        <v>723</v>
      </c>
      <c r="C397" s="51" t="s">
        <v>30</v>
      </c>
      <c r="D397" s="62">
        <v>4818</v>
      </c>
      <c r="E397" s="62">
        <v>7315</v>
      </c>
      <c r="F397" s="62">
        <v>6606</v>
      </c>
      <c r="G397" s="62">
        <v>18739</v>
      </c>
      <c r="H397" s="53"/>
      <c r="I397" s="54">
        <f t="shared" si="9"/>
        <v>0</v>
      </c>
    </row>
    <row r="398" spans="1:9" ht="25.5" x14ac:dyDescent="0.25">
      <c r="A398" s="51" t="s">
        <v>724</v>
      </c>
      <c r="B398" s="52" t="s">
        <v>725</v>
      </c>
      <c r="C398" s="51" t="s">
        <v>30</v>
      </c>
      <c r="D398" s="62">
        <v>0</v>
      </c>
      <c r="E398" s="62">
        <v>0</v>
      </c>
      <c r="F398" s="62">
        <v>0</v>
      </c>
      <c r="G398" s="62">
        <v>0</v>
      </c>
      <c r="H398" s="53"/>
      <c r="I398" s="54">
        <f t="shared" si="9"/>
        <v>0</v>
      </c>
    </row>
    <row r="399" spans="1:9" ht="25.5" x14ac:dyDescent="0.25">
      <c r="A399" s="51" t="s">
        <v>726</v>
      </c>
      <c r="B399" s="52" t="s">
        <v>727</v>
      </c>
      <c r="C399" s="51" t="s">
        <v>30</v>
      </c>
      <c r="D399" s="62">
        <v>2335</v>
      </c>
      <c r="E399" s="62">
        <v>1768</v>
      </c>
      <c r="F399" s="62">
        <v>520</v>
      </c>
      <c r="G399" s="62">
        <v>4623</v>
      </c>
      <c r="H399" s="53"/>
      <c r="I399" s="54">
        <f t="shared" si="9"/>
        <v>0</v>
      </c>
    </row>
    <row r="400" spans="1:9" ht="25.5" x14ac:dyDescent="0.25">
      <c r="A400" s="51" t="s">
        <v>728</v>
      </c>
      <c r="B400" s="52" t="s">
        <v>729</v>
      </c>
      <c r="C400" s="51" t="s">
        <v>30</v>
      </c>
      <c r="D400" s="62">
        <v>0</v>
      </c>
      <c r="E400" s="62">
        <v>0</v>
      </c>
      <c r="F400" s="62">
        <v>1</v>
      </c>
      <c r="G400" s="62">
        <v>1</v>
      </c>
      <c r="H400" s="53"/>
      <c r="I400" s="54">
        <f t="shared" si="9"/>
        <v>0</v>
      </c>
    </row>
    <row r="401" spans="1:9" ht="25.5" x14ac:dyDescent="0.25">
      <c r="A401" s="51" t="s">
        <v>730</v>
      </c>
      <c r="B401" s="52" t="s">
        <v>731</v>
      </c>
      <c r="C401" s="51" t="s">
        <v>30</v>
      </c>
      <c r="D401" s="62">
        <v>2035</v>
      </c>
      <c r="E401" s="62">
        <v>1417</v>
      </c>
      <c r="F401" s="62">
        <v>485</v>
      </c>
      <c r="G401" s="62">
        <v>3937</v>
      </c>
      <c r="H401" s="53"/>
      <c r="I401" s="54">
        <f t="shared" si="9"/>
        <v>0</v>
      </c>
    </row>
    <row r="402" spans="1:9" ht="25.5" x14ac:dyDescent="0.25">
      <c r="A402" s="51" t="s">
        <v>732</v>
      </c>
      <c r="B402" s="52" t="s">
        <v>733</v>
      </c>
      <c r="C402" s="51" t="s">
        <v>30</v>
      </c>
      <c r="D402" s="62">
        <v>84</v>
      </c>
      <c r="E402" s="62">
        <v>2</v>
      </c>
      <c r="F402" s="62">
        <v>1</v>
      </c>
      <c r="G402" s="62">
        <v>87</v>
      </c>
      <c r="H402" s="53"/>
      <c r="I402" s="54">
        <f t="shared" si="9"/>
        <v>0</v>
      </c>
    </row>
    <row r="403" spans="1:9" ht="25.5" x14ac:dyDescent="0.25">
      <c r="A403" s="51" t="s">
        <v>734</v>
      </c>
      <c r="B403" s="52" t="s">
        <v>735</v>
      </c>
      <c r="C403" s="51" t="s">
        <v>30</v>
      </c>
      <c r="D403" s="62">
        <v>97</v>
      </c>
      <c r="E403" s="62">
        <v>2</v>
      </c>
      <c r="F403" s="62">
        <v>1</v>
      </c>
      <c r="G403" s="62">
        <v>100</v>
      </c>
      <c r="H403" s="53"/>
      <c r="I403" s="54">
        <f t="shared" si="9"/>
        <v>0</v>
      </c>
    </row>
    <row r="404" spans="1:9" ht="25.5" x14ac:dyDescent="0.25">
      <c r="A404" s="51" t="s">
        <v>736</v>
      </c>
      <c r="B404" s="52" t="s">
        <v>737</v>
      </c>
      <c r="C404" s="51" t="s">
        <v>30</v>
      </c>
      <c r="D404" s="62">
        <v>1</v>
      </c>
      <c r="E404" s="62">
        <v>4</v>
      </c>
      <c r="F404" s="62">
        <v>1</v>
      </c>
      <c r="G404" s="62">
        <v>6</v>
      </c>
      <c r="H404" s="53"/>
      <c r="I404" s="54">
        <f t="shared" si="9"/>
        <v>0</v>
      </c>
    </row>
    <row r="405" spans="1:9" ht="25.5" x14ac:dyDescent="0.25">
      <c r="A405" s="51" t="s">
        <v>738</v>
      </c>
      <c r="B405" s="52" t="s">
        <v>739</v>
      </c>
      <c r="C405" s="51" t="s">
        <v>30</v>
      </c>
      <c r="D405" s="62">
        <v>0</v>
      </c>
      <c r="E405" s="62">
        <v>0</v>
      </c>
      <c r="F405" s="62">
        <v>0</v>
      </c>
      <c r="G405" s="62">
        <v>0</v>
      </c>
      <c r="H405" s="53"/>
      <c r="I405" s="54">
        <f t="shared" si="9"/>
        <v>0</v>
      </c>
    </row>
    <row r="406" spans="1:9" ht="25.5" x14ac:dyDescent="0.25">
      <c r="A406" s="51" t="s">
        <v>740</v>
      </c>
      <c r="B406" s="52" t="s">
        <v>741</v>
      </c>
      <c r="C406" s="51" t="s">
        <v>30</v>
      </c>
      <c r="D406" s="62">
        <v>7</v>
      </c>
      <c r="E406" s="62">
        <v>1</v>
      </c>
      <c r="F406" s="62">
        <v>1</v>
      </c>
      <c r="G406" s="62">
        <v>9</v>
      </c>
      <c r="H406" s="53"/>
      <c r="I406" s="54">
        <f t="shared" si="9"/>
        <v>0</v>
      </c>
    </row>
    <row r="407" spans="1:9" ht="25.5" x14ac:dyDescent="0.25">
      <c r="A407" s="51" t="s">
        <v>742</v>
      </c>
      <c r="B407" s="52" t="s">
        <v>743</v>
      </c>
      <c r="C407" s="51" t="s">
        <v>30</v>
      </c>
      <c r="D407" s="62">
        <v>1</v>
      </c>
      <c r="E407" s="62">
        <v>1</v>
      </c>
      <c r="F407" s="62">
        <v>1</v>
      </c>
      <c r="G407" s="62">
        <v>3</v>
      </c>
      <c r="H407" s="53"/>
      <c r="I407" s="54">
        <f t="shared" si="9"/>
        <v>0</v>
      </c>
    </row>
    <row r="408" spans="1:9" ht="25.5" x14ac:dyDescent="0.25">
      <c r="A408" s="51" t="s">
        <v>744</v>
      </c>
      <c r="B408" s="52" t="s">
        <v>745</v>
      </c>
      <c r="C408" s="51" t="s">
        <v>30</v>
      </c>
      <c r="D408" s="62">
        <v>0</v>
      </c>
      <c r="E408" s="62">
        <v>0</v>
      </c>
      <c r="F408" s="62">
        <v>0</v>
      </c>
      <c r="G408" s="62">
        <v>0</v>
      </c>
      <c r="H408" s="53"/>
      <c r="I408" s="54">
        <f t="shared" si="9"/>
        <v>0</v>
      </c>
    </row>
    <row r="409" spans="1:9" ht="25.5" x14ac:dyDescent="0.25">
      <c r="A409" s="51" t="s">
        <v>746</v>
      </c>
      <c r="B409" s="52" t="s">
        <v>747</v>
      </c>
      <c r="C409" s="51" t="s">
        <v>30</v>
      </c>
      <c r="D409" s="62">
        <v>0</v>
      </c>
      <c r="E409" s="62">
        <v>0</v>
      </c>
      <c r="F409" s="62">
        <v>3</v>
      </c>
      <c r="G409" s="62">
        <v>3</v>
      </c>
      <c r="H409" s="53"/>
      <c r="I409" s="54">
        <f t="shared" si="9"/>
        <v>0</v>
      </c>
    </row>
    <row r="410" spans="1:9" ht="25.5" x14ac:dyDescent="0.25">
      <c r="A410" s="51" t="s">
        <v>748</v>
      </c>
      <c r="B410" s="52" t="s">
        <v>749</v>
      </c>
      <c r="C410" s="51" t="s">
        <v>30</v>
      </c>
      <c r="D410" s="62">
        <v>440</v>
      </c>
      <c r="E410" s="62">
        <v>40</v>
      </c>
      <c r="F410" s="62">
        <v>5</v>
      </c>
      <c r="G410" s="62">
        <v>485</v>
      </c>
      <c r="H410" s="53"/>
      <c r="I410" s="54">
        <f t="shared" si="9"/>
        <v>0</v>
      </c>
    </row>
    <row r="411" spans="1:9" ht="25.5" x14ac:dyDescent="0.25">
      <c r="A411" s="51" t="s">
        <v>750</v>
      </c>
      <c r="B411" s="52" t="s">
        <v>751</v>
      </c>
      <c r="C411" s="51" t="s">
        <v>30</v>
      </c>
      <c r="D411" s="62">
        <v>3</v>
      </c>
      <c r="E411" s="62">
        <v>4</v>
      </c>
      <c r="F411" s="62">
        <v>1</v>
      </c>
      <c r="G411" s="62">
        <v>8</v>
      </c>
      <c r="H411" s="53"/>
      <c r="I411" s="54">
        <f t="shared" si="9"/>
        <v>0</v>
      </c>
    </row>
    <row r="412" spans="1:9" ht="25.5" x14ac:dyDescent="0.25">
      <c r="A412" s="51" t="s">
        <v>752</v>
      </c>
      <c r="B412" s="52" t="s">
        <v>753</v>
      </c>
      <c r="C412" s="51" t="s">
        <v>30</v>
      </c>
      <c r="D412" s="62">
        <v>6</v>
      </c>
      <c r="E412" s="62">
        <v>4</v>
      </c>
      <c r="F412" s="62">
        <v>1</v>
      </c>
      <c r="G412" s="62">
        <v>11</v>
      </c>
      <c r="H412" s="53"/>
      <c r="I412" s="54">
        <f t="shared" si="9"/>
        <v>0</v>
      </c>
    </row>
    <row r="413" spans="1:9" ht="25.5" x14ac:dyDescent="0.25">
      <c r="A413" s="51" t="s">
        <v>754</v>
      </c>
      <c r="B413" s="52" t="s">
        <v>755</v>
      </c>
      <c r="C413" s="51" t="s">
        <v>30</v>
      </c>
      <c r="D413" s="62">
        <v>3</v>
      </c>
      <c r="E413" s="62">
        <v>1</v>
      </c>
      <c r="F413" s="62">
        <v>1</v>
      </c>
      <c r="G413" s="62">
        <v>5</v>
      </c>
      <c r="H413" s="53"/>
      <c r="I413" s="54">
        <f t="shared" si="9"/>
        <v>0</v>
      </c>
    </row>
    <row r="414" spans="1:9" ht="25.5" x14ac:dyDescent="0.25">
      <c r="A414" s="51" t="s">
        <v>756</v>
      </c>
      <c r="B414" s="52" t="s">
        <v>757</v>
      </c>
      <c r="C414" s="51" t="s">
        <v>30</v>
      </c>
      <c r="D414" s="62">
        <v>250948</v>
      </c>
      <c r="E414" s="62">
        <v>267031</v>
      </c>
      <c r="F414" s="62">
        <v>495017</v>
      </c>
      <c r="G414" s="62">
        <v>1012996</v>
      </c>
      <c r="H414" s="53"/>
      <c r="I414" s="54">
        <f t="shared" si="9"/>
        <v>0</v>
      </c>
    </row>
    <row r="415" spans="1:9" ht="25.5" x14ac:dyDescent="0.25">
      <c r="A415" s="51" t="s">
        <v>758</v>
      </c>
      <c r="B415" s="52" t="s">
        <v>759</v>
      </c>
      <c r="C415" s="51" t="s">
        <v>30</v>
      </c>
      <c r="D415" s="62">
        <v>0</v>
      </c>
      <c r="E415" s="62">
        <v>0</v>
      </c>
      <c r="F415" s="62">
        <v>0</v>
      </c>
      <c r="G415" s="62">
        <v>0</v>
      </c>
      <c r="H415" s="53"/>
      <c r="I415" s="54">
        <f t="shared" si="9"/>
        <v>0</v>
      </c>
    </row>
    <row r="416" spans="1:9" ht="25.5" x14ac:dyDescent="0.25">
      <c r="A416" s="51" t="s">
        <v>760</v>
      </c>
      <c r="B416" s="52" t="s">
        <v>761</v>
      </c>
      <c r="C416" s="51" t="s">
        <v>30</v>
      </c>
      <c r="D416" s="62">
        <v>44666</v>
      </c>
      <c r="E416" s="62">
        <v>19522</v>
      </c>
      <c r="F416" s="62">
        <v>9852</v>
      </c>
      <c r="G416" s="62">
        <v>74040</v>
      </c>
      <c r="H416" s="53"/>
      <c r="I416" s="54">
        <f t="shared" si="9"/>
        <v>0</v>
      </c>
    </row>
    <row r="417" spans="1:9" ht="25.5" x14ac:dyDescent="0.25">
      <c r="A417" s="51" t="s">
        <v>762</v>
      </c>
      <c r="B417" s="52" t="s">
        <v>763</v>
      </c>
      <c r="C417" s="51" t="s">
        <v>30</v>
      </c>
      <c r="D417" s="62">
        <v>0</v>
      </c>
      <c r="E417" s="62">
        <v>0</v>
      </c>
      <c r="F417" s="62">
        <v>6</v>
      </c>
      <c r="G417" s="62">
        <v>6</v>
      </c>
      <c r="H417" s="53"/>
      <c r="I417" s="54">
        <f t="shared" si="9"/>
        <v>0</v>
      </c>
    </row>
    <row r="418" spans="1:9" x14ac:dyDescent="0.25">
      <c r="A418" s="51" t="s">
        <v>764</v>
      </c>
      <c r="B418" s="52" t="s">
        <v>765</v>
      </c>
      <c r="C418" s="51" t="s">
        <v>30</v>
      </c>
      <c r="D418" s="62">
        <v>9940</v>
      </c>
      <c r="E418" s="62">
        <v>1868</v>
      </c>
      <c r="F418" s="62">
        <v>2824</v>
      </c>
      <c r="G418" s="62">
        <v>14632</v>
      </c>
      <c r="H418" s="53"/>
      <c r="I418" s="54">
        <f t="shared" si="9"/>
        <v>0</v>
      </c>
    </row>
    <row r="419" spans="1:9" ht="25.5" x14ac:dyDescent="0.25">
      <c r="A419" s="51" t="s">
        <v>766</v>
      </c>
      <c r="B419" s="52" t="s">
        <v>767</v>
      </c>
      <c r="C419" s="51" t="s">
        <v>30</v>
      </c>
      <c r="D419" s="62">
        <v>714</v>
      </c>
      <c r="E419" s="62">
        <v>40</v>
      </c>
      <c r="F419" s="62">
        <v>1</v>
      </c>
      <c r="G419" s="62">
        <v>755</v>
      </c>
      <c r="H419" s="53"/>
      <c r="I419" s="54">
        <f t="shared" si="9"/>
        <v>0</v>
      </c>
    </row>
    <row r="420" spans="1:9" x14ac:dyDescent="0.25">
      <c r="A420" s="51" t="s">
        <v>768</v>
      </c>
      <c r="B420" s="52" t="s">
        <v>769</v>
      </c>
      <c r="C420" s="51" t="s">
        <v>30</v>
      </c>
      <c r="D420" s="62">
        <v>846</v>
      </c>
      <c r="E420" s="62">
        <v>42</v>
      </c>
      <c r="F420" s="62">
        <v>10</v>
      </c>
      <c r="G420" s="62">
        <v>898</v>
      </c>
      <c r="H420" s="53"/>
      <c r="I420" s="54">
        <f t="shared" ref="I420:I464" si="10">+ROUND(G420*H420,2)</f>
        <v>0</v>
      </c>
    </row>
    <row r="421" spans="1:9" x14ac:dyDescent="0.25">
      <c r="A421" s="51" t="s">
        <v>770</v>
      </c>
      <c r="B421" s="52" t="s">
        <v>771</v>
      </c>
      <c r="C421" s="51" t="s">
        <v>30</v>
      </c>
      <c r="D421" s="62">
        <v>6</v>
      </c>
      <c r="E421" s="62">
        <v>4</v>
      </c>
      <c r="F421" s="62">
        <v>1</v>
      </c>
      <c r="G421" s="62">
        <v>11</v>
      </c>
      <c r="H421" s="53"/>
      <c r="I421" s="54">
        <f t="shared" si="10"/>
        <v>0</v>
      </c>
    </row>
    <row r="422" spans="1:9" ht="25.5" x14ac:dyDescent="0.25">
      <c r="A422" s="51" t="s">
        <v>772</v>
      </c>
      <c r="B422" s="52" t="s">
        <v>773</v>
      </c>
      <c r="C422" s="51" t="s">
        <v>30</v>
      </c>
      <c r="D422" s="62">
        <v>8</v>
      </c>
      <c r="E422" s="62">
        <v>4</v>
      </c>
      <c r="F422" s="62">
        <v>1</v>
      </c>
      <c r="G422" s="62">
        <v>13</v>
      </c>
      <c r="H422" s="53"/>
      <c r="I422" s="54">
        <f t="shared" si="10"/>
        <v>0</v>
      </c>
    </row>
    <row r="423" spans="1:9" ht="25.5" x14ac:dyDescent="0.25">
      <c r="A423" s="51" t="s">
        <v>774</v>
      </c>
      <c r="B423" s="52" t="s">
        <v>775</v>
      </c>
      <c r="C423" s="51" t="s">
        <v>30</v>
      </c>
      <c r="D423" s="62">
        <v>3</v>
      </c>
      <c r="E423" s="62">
        <v>1</v>
      </c>
      <c r="F423" s="62">
        <v>1</v>
      </c>
      <c r="G423" s="62">
        <v>5</v>
      </c>
      <c r="H423" s="53"/>
      <c r="I423" s="54">
        <f t="shared" si="10"/>
        <v>0</v>
      </c>
    </row>
    <row r="424" spans="1:9" ht="25.5" x14ac:dyDescent="0.25">
      <c r="A424" s="51" t="s">
        <v>776</v>
      </c>
      <c r="B424" s="52" t="s">
        <v>777</v>
      </c>
      <c r="C424" s="51" t="s">
        <v>30</v>
      </c>
      <c r="D424" s="62">
        <v>28758</v>
      </c>
      <c r="E424" s="62">
        <v>14204</v>
      </c>
      <c r="F424" s="62">
        <v>18716</v>
      </c>
      <c r="G424" s="62">
        <v>61678</v>
      </c>
      <c r="H424" s="53"/>
      <c r="I424" s="54">
        <f t="shared" si="10"/>
        <v>0</v>
      </c>
    </row>
    <row r="425" spans="1:9" ht="25.5" x14ac:dyDescent="0.25">
      <c r="A425" s="51" t="s">
        <v>778</v>
      </c>
      <c r="B425" s="52" t="s">
        <v>779</v>
      </c>
      <c r="C425" s="51" t="s">
        <v>30</v>
      </c>
      <c r="D425" s="62">
        <v>0</v>
      </c>
      <c r="E425" s="62">
        <v>0</v>
      </c>
      <c r="F425" s="62">
        <v>0</v>
      </c>
      <c r="G425" s="62">
        <v>0</v>
      </c>
      <c r="H425" s="53"/>
      <c r="I425" s="54">
        <f t="shared" si="10"/>
        <v>0</v>
      </c>
    </row>
    <row r="426" spans="1:9" ht="25.5" x14ac:dyDescent="0.25">
      <c r="A426" s="51" t="s">
        <v>780</v>
      </c>
      <c r="B426" s="52" t="s">
        <v>781</v>
      </c>
      <c r="C426" s="51" t="s">
        <v>30</v>
      </c>
      <c r="D426" s="62">
        <v>18684</v>
      </c>
      <c r="E426" s="62">
        <v>13334</v>
      </c>
      <c r="F426" s="62">
        <v>4000</v>
      </c>
      <c r="G426" s="62">
        <v>36018</v>
      </c>
      <c r="H426" s="53"/>
      <c r="I426" s="54">
        <f t="shared" si="10"/>
        <v>0</v>
      </c>
    </row>
    <row r="427" spans="1:9" ht="25.5" x14ac:dyDescent="0.25">
      <c r="A427" s="51" t="s">
        <v>782</v>
      </c>
      <c r="B427" s="52" t="s">
        <v>783</v>
      </c>
      <c r="C427" s="51" t="s">
        <v>30</v>
      </c>
      <c r="D427" s="62">
        <v>0</v>
      </c>
      <c r="E427" s="62">
        <v>0</v>
      </c>
      <c r="F427" s="62">
        <v>0</v>
      </c>
      <c r="G427" s="62">
        <v>0</v>
      </c>
      <c r="H427" s="53"/>
      <c r="I427" s="54">
        <f t="shared" si="10"/>
        <v>0</v>
      </c>
    </row>
    <row r="428" spans="1:9" x14ac:dyDescent="0.25">
      <c r="A428" s="51" t="s">
        <v>784</v>
      </c>
      <c r="B428" s="52" t="s">
        <v>785</v>
      </c>
      <c r="C428" s="51" t="s">
        <v>30</v>
      </c>
      <c r="D428" s="62">
        <v>18684</v>
      </c>
      <c r="E428" s="62">
        <v>13334</v>
      </c>
      <c r="F428" s="62">
        <v>4000</v>
      </c>
      <c r="G428" s="62">
        <v>36018</v>
      </c>
      <c r="H428" s="53"/>
      <c r="I428" s="54">
        <f t="shared" si="10"/>
        <v>0</v>
      </c>
    </row>
    <row r="429" spans="1:9" ht="25.5" x14ac:dyDescent="0.25">
      <c r="A429" s="51" t="s">
        <v>786</v>
      </c>
      <c r="B429" s="52" t="s">
        <v>787</v>
      </c>
      <c r="C429" s="51" t="s">
        <v>30</v>
      </c>
      <c r="D429" s="62">
        <v>3</v>
      </c>
      <c r="E429" s="62">
        <v>4</v>
      </c>
      <c r="F429" s="62">
        <v>1</v>
      </c>
      <c r="G429" s="62">
        <v>8</v>
      </c>
      <c r="H429" s="53"/>
      <c r="I429" s="54">
        <f t="shared" si="10"/>
        <v>0</v>
      </c>
    </row>
    <row r="430" spans="1:9" x14ac:dyDescent="0.25">
      <c r="A430" s="51" t="s">
        <v>788</v>
      </c>
      <c r="B430" s="52" t="s">
        <v>789</v>
      </c>
      <c r="C430" s="51" t="s">
        <v>30</v>
      </c>
      <c r="D430" s="62">
        <v>3</v>
      </c>
      <c r="E430" s="62">
        <v>4</v>
      </c>
      <c r="F430" s="62">
        <v>1</v>
      </c>
      <c r="G430" s="62">
        <v>8</v>
      </c>
      <c r="H430" s="53"/>
      <c r="I430" s="54">
        <f t="shared" si="10"/>
        <v>0</v>
      </c>
    </row>
    <row r="431" spans="1:9" x14ac:dyDescent="0.25">
      <c r="A431" s="51" t="s">
        <v>790</v>
      </c>
      <c r="B431" s="52" t="s">
        <v>791</v>
      </c>
      <c r="C431" s="51" t="s">
        <v>30</v>
      </c>
      <c r="D431" s="62">
        <v>3</v>
      </c>
      <c r="E431" s="62">
        <v>4</v>
      </c>
      <c r="F431" s="62">
        <v>1</v>
      </c>
      <c r="G431" s="62">
        <v>8</v>
      </c>
      <c r="H431" s="53"/>
      <c r="I431" s="54">
        <f t="shared" si="10"/>
        <v>0</v>
      </c>
    </row>
    <row r="432" spans="1:9" x14ac:dyDescent="0.25">
      <c r="A432" s="51" t="s">
        <v>792</v>
      </c>
      <c r="B432" s="52" t="s">
        <v>793</v>
      </c>
      <c r="C432" s="51" t="s">
        <v>30</v>
      </c>
      <c r="D432" s="62">
        <v>3</v>
      </c>
      <c r="E432" s="62">
        <v>4</v>
      </c>
      <c r="F432" s="62">
        <v>1</v>
      </c>
      <c r="G432" s="62">
        <v>8</v>
      </c>
      <c r="H432" s="53"/>
      <c r="I432" s="54">
        <f t="shared" si="10"/>
        <v>0</v>
      </c>
    </row>
    <row r="433" spans="1:9" x14ac:dyDescent="0.25">
      <c r="A433" s="51" t="s">
        <v>794</v>
      </c>
      <c r="B433" s="52" t="s">
        <v>795</v>
      </c>
      <c r="C433" s="51" t="s">
        <v>30</v>
      </c>
      <c r="D433" s="62">
        <v>4</v>
      </c>
      <c r="E433" s="62">
        <v>4</v>
      </c>
      <c r="F433" s="62">
        <v>1</v>
      </c>
      <c r="G433" s="62">
        <v>9</v>
      </c>
      <c r="H433" s="53"/>
      <c r="I433" s="54">
        <f t="shared" si="10"/>
        <v>0</v>
      </c>
    </row>
    <row r="434" spans="1:9" x14ac:dyDescent="0.25">
      <c r="A434" s="51" t="s">
        <v>796</v>
      </c>
      <c r="B434" s="52" t="s">
        <v>797</v>
      </c>
      <c r="C434" s="51" t="s">
        <v>30</v>
      </c>
      <c r="D434" s="62">
        <v>4</v>
      </c>
      <c r="E434" s="62">
        <v>1</v>
      </c>
      <c r="F434" s="62">
        <v>1</v>
      </c>
      <c r="G434" s="62">
        <v>6</v>
      </c>
      <c r="H434" s="53"/>
      <c r="I434" s="54">
        <f t="shared" si="10"/>
        <v>0</v>
      </c>
    </row>
    <row r="435" spans="1:9" x14ac:dyDescent="0.25">
      <c r="A435" s="51" t="s">
        <v>798</v>
      </c>
      <c r="B435" s="52" t="s">
        <v>799</v>
      </c>
      <c r="C435" s="51" t="s">
        <v>30</v>
      </c>
      <c r="D435" s="62">
        <v>4</v>
      </c>
      <c r="E435" s="62">
        <v>4</v>
      </c>
      <c r="F435" s="62">
        <v>5</v>
      </c>
      <c r="G435" s="62">
        <v>13</v>
      </c>
      <c r="H435" s="53"/>
      <c r="I435" s="54">
        <f t="shared" si="10"/>
        <v>0</v>
      </c>
    </row>
    <row r="436" spans="1:9" x14ac:dyDescent="0.25">
      <c r="A436" s="51" t="s">
        <v>800</v>
      </c>
      <c r="B436" s="52" t="s">
        <v>801</v>
      </c>
      <c r="C436" s="51" t="s">
        <v>30</v>
      </c>
      <c r="D436" s="62">
        <v>0</v>
      </c>
      <c r="E436" s="62">
        <v>0</v>
      </c>
      <c r="F436" s="62">
        <v>0</v>
      </c>
      <c r="G436" s="62">
        <v>0</v>
      </c>
      <c r="H436" s="53"/>
      <c r="I436" s="54">
        <f t="shared" si="10"/>
        <v>0</v>
      </c>
    </row>
    <row r="437" spans="1:9" x14ac:dyDescent="0.25">
      <c r="A437" s="51" t="s">
        <v>802</v>
      </c>
      <c r="B437" s="52" t="s">
        <v>803</v>
      </c>
      <c r="C437" s="51" t="s">
        <v>30</v>
      </c>
      <c r="D437" s="62">
        <v>4</v>
      </c>
      <c r="E437" s="62">
        <v>4</v>
      </c>
      <c r="F437" s="62">
        <v>1</v>
      </c>
      <c r="G437" s="62">
        <v>9</v>
      </c>
      <c r="H437" s="53"/>
      <c r="I437" s="54">
        <f t="shared" si="10"/>
        <v>0</v>
      </c>
    </row>
    <row r="438" spans="1:9" x14ac:dyDescent="0.25">
      <c r="A438" s="51" t="s">
        <v>804</v>
      </c>
      <c r="B438" s="52" t="s">
        <v>805</v>
      </c>
      <c r="C438" s="51" t="s">
        <v>30</v>
      </c>
      <c r="D438" s="62">
        <v>0</v>
      </c>
      <c r="E438" s="62">
        <v>0</v>
      </c>
      <c r="F438" s="62">
        <v>0</v>
      </c>
      <c r="G438" s="62">
        <v>0</v>
      </c>
      <c r="H438" s="53"/>
      <c r="I438" s="54">
        <f t="shared" si="10"/>
        <v>0</v>
      </c>
    </row>
    <row r="439" spans="1:9" x14ac:dyDescent="0.25">
      <c r="A439" s="51" t="s">
        <v>806</v>
      </c>
      <c r="B439" s="52" t="s">
        <v>807</v>
      </c>
      <c r="C439" s="51" t="s">
        <v>30</v>
      </c>
      <c r="D439" s="62">
        <v>4</v>
      </c>
      <c r="E439" s="62">
        <v>4</v>
      </c>
      <c r="F439" s="62">
        <v>5</v>
      </c>
      <c r="G439" s="62">
        <v>13</v>
      </c>
      <c r="H439" s="53"/>
      <c r="I439" s="54">
        <f t="shared" si="10"/>
        <v>0</v>
      </c>
    </row>
    <row r="440" spans="1:9" x14ac:dyDescent="0.25">
      <c r="A440" s="51" t="s">
        <v>808</v>
      </c>
      <c r="B440" s="52" t="s">
        <v>809</v>
      </c>
      <c r="C440" s="51" t="s">
        <v>30</v>
      </c>
      <c r="D440" s="62">
        <v>4</v>
      </c>
      <c r="E440" s="62">
        <v>4</v>
      </c>
      <c r="F440" s="62">
        <v>1</v>
      </c>
      <c r="G440" s="62">
        <v>9</v>
      </c>
      <c r="H440" s="53"/>
      <c r="I440" s="54">
        <f t="shared" si="10"/>
        <v>0</v>
      </c>
    </row>
    <row r="441" spans="1:9" x14ac:dyDescent="0.25">
      <c r="A441" s="51" t="s">
        <v>810</v>
      </c>
      <c r="B441" s="52" t="s">
        <v>811</v>
      </c>
      <c r="C441" s="51" t="s">
        <v>30</v>
      </c>
      <c r="D441" s="62">
        <v>4</v>
      </c>
      <c r="E441" s="62">
        <v>4</v>
      </c>
      <c r="F441" s="62">
        <v>1</v>
      </c>
      <c r="G441" s="62">
        <v>9</v>
      </c>
      <c r="H441" s="53"/>
      <c r="I441" s="54">
        <f t="shared" si="10"/>
        <v>0</v>
      </c>
    </row>
    <row r="442" spans="1:9" x14ac:dyDescent="0.25">
      <c r="A442" s="51" t="s">
        <v>812</v>
      </c>
      <c r="B442" s="52" t="s">
        <v>813</v>
      </c>
      <c r="C442" s="51" t="s">
        <v>30</v>
      </c>
      <c r="D442" s="62">
        <v>4</v>
      </c>
      <c r="E442" s="62">
        <v>4</v>
      </c>
      <c r="F442" s="62">
        <v>1</v>
      </c>
      <c r="G442" s="62">
        <v>9</v>
      </c>
      <c r="H442" s="53"/>
      <c r="I442" s="54">
        <f t="shared" si="10"/>
        <v>0</v>
      </c>
    </row>
    <row r="443" spans="1:9" ht="25.5" x14ac:dyDescent="0.25">
      <c r="A443" s="51" t="s">
        <v>814</v>
      </c>
      <c r="B443" s="52" t="s">
        <v>815</v>
      </c>
      <c r="C443" s="51" t="s">
        <v>30</v>
      </c>
      <c r="D443" s="62">
        <v>4</v>
      </c>
      <c r="E443" s="62">
        <v>4</v>
      </c>
      <c r="F443" s="62">
        <v>1</v>
      </c>
      <c r="G443" s="62">
        <v>9</v>
      </c>
      <c r="H443" s="53"/>
      <c r="I443" s="54">
        <f t="shared" si="10"/>
        <v>0</v>
      </c>
    </row>
    <row r="444" spans="1:9" ht="25.5" x14ac:dyDescent="0.25">
      <c r="A444" s="51" t="s">
        <v>816</v>
      </c>
      <c r="B444" s="52" t="s">
        <v>817</v>
      </c>
      <c r="C444" s="51" t="s">
        <v>30</v>
      </c>
      <c r="D444" s="62">
        <v>4</v>
      </c>
      <c r="E444" s="62">
        <v>1</v>
      </c>
      <c r="F444" s="62">
        <v>1</v>
      </c>
      <c r="G444" s="62">
        <v>6</v>
      </c>
      <c r="H444" s="53"/>
      <c r="I444" s="54">
        <f t="shared" si="10"/>
        <v>0</v>
      </c>
    </row>
    <row r="445" spans="1:9" ht="25.5" x14ac:dyDescent="0.25">
      <c r="A445" s="51" t="s">
        <v>818</v>
      </c>
      <c r="B445" s="52" t="s">
        <v>819</v>
      </c>
      <c r="C445" s="51" t="s">
        <v>30</v>
      </c>
      <c r="D445" s="62">
        <v>0</v>
      </c>
      <c r="E445" s="62">
        <v>0</v>
      </c>
      <c r="F445" s="62">
        <v>0</v>
      </c>
      <c r="G445" s="62">
        <v>0</v>
      </c>
      <c r="H445" s="53"/>
      <c r="I445" s="54">
        <f t="shared" si="10"/>
        <v>0</v>
      </c>
    </row>
    <row r="446" spans="1:9" ht="25.5" x14ac:dyDescent="0.25">
      <c r="A446" s="51" t="s">
        <v>820</v>
      </c>
      <c r="B446" s="52" t="s">
        <v>821</v>
      </c>
      <c r="C446" s="51" t="s">
        <v>30</v>
      </c>
      <c r="D446" s="62">
        <v>0</v>
      </c>
      <c r="E446" s="62">
        <v>0</v>
      </c>
      <c r="F446" s="62">
        <v>0</v>
      </c>
      <c r="G446" s="62">
        <v>0</v>
      </c>
      <c r="H446" s="53"/>
      <c r="I446" s="54">
        <f t="shared" si="10"/>
        <v>0</v>
      </c>
    </row>
    <row r="447" spans="1:9" ht="25.5" x14ac:dyDescent="0.25">
      <c r="A447" s="51" t="s">
        <v>822</v>
      </c>
      <c r="B447" s="52" t="s">
        <v>823</v>
      </c>
      <c r="C447" s="51" t="s">
        <v>30</v>
      </c>
      <c r="D447" s="62">
        <v>17</v>
      </c>
      <c r="E447" s="62">
        <v>2</v>
      </c>
      <c r="F447" s="62">
        <v>1</v>
      </c>
      <c r="G447" s="62">
        <v>20</v>
      </c>
      <c r="H447" s="53"/>
      <c r="I447" s="54">
        <f t="shared" si="10"/>
        <v>0</v>
      </c>
    </row>
    <row r="448" spans="1:9" ht="25.5" x14ac:dyDescent="0.25">
      <c r="A448" s="51" t="s">
        <v>824</v>
      </c>
      <c r="B448" s="52" t="s">
        <v>825</v>
      </c>
      <c r="C448" s="51" t="s">
        <v>30</v>
      </c>
      <c r="D448" s="62">
        <v>4</v>
      </c>
      <c r="E448" s="62">
        <v>4</v>
      </c>
      <c r="F448" s="62">
        <v>1</v>
      </c>
      <c r="G448" s="62">
        <v>9</v>
      </c>
      <c r="H448" s="53"/>
      <c r="I448" s="54">
        <f t="shared" si="10"/>
        <v>0</v>
      </c>
    </row>
    <row r="449" spans="1:9" ht="25.5" x14ac:dyDescent="0.25">
      <c r="A449" s="51" t="s">
        <v>826</v>
      </c>
      <c r="B449" s="52" t="s">
        <v>827</v>
      </c>
      <c r="C449" s="51" t="s">
        <v>30</v>
      </c>
      <c r="D449" s="62">
        <v>47</v>
      </c>
      <c r="E449" s="62">
        <v>2</v>
      </c>
      <c r="F449" s="62">
        <v>1</v>
      </c>
      <c r="G449" s="62">
        <v>50</v>
      </c>
      <c r="H449" s="53"/>
      <c r="I449" s="54">
        <f t="shared" si="10"/>
        <v>0</v>
      </c>
    </row>
    <row r="450" spans="1:9" ht="25.5" x14ac:dyDescent="0.25">
      <c r="A450" s="51" t="s">
        <v>828</v>
      </c>
      <c r="B450" s="52" t="s">
        <v>829</v>
      </c>
      <c r="C450" s="51" t="s">
        <v>30</v>
      </c>
      <c r="D450" s="62">
        <v>2</v>
      </c>
      <c r="E450" s="62">
        <v>1</v>
      </c>
      <c r="F450" s="62">
        <v>1</v>
      </c>
      <c r="G450" s="62">
        <v>4</v>
      </c>
      <c r="H450" s="53"/>
      <c r="I450" s="54">
        <f t="shared" si="10"/>
        <v>0</v>
      </c>
    </row>
    <row r="451" spans="1:9" ht="25.5" x14ac:dyDescent="0.25">
      <c r="A451" s="51" t="s">
        <v>830</v>
      </c>
      <c r="B451" s="52" t="s">
        <v>831</v>
      </c>
      <c r="C451" s="51" t="s">
        <v>30</v>
      </c>
      <c r="D451" s="62">
        <v>0</v>
      </c>
      <c r="E451" s="62">
        <v>0</v>
      </c>
      <c r="F451" s="62">
        <v>0</v>
      </c>
      <c r="G451" s="62">
        <v>0</v>
      </c>
      <c r="H451" s="53"/>
      <c r="I451" s="54">
        <f t="shared" si="10"/>
        <v>0</v>
      </c>
    </row>
    <row r="452" spans="1:9" ht="25.5" x14ac:dyDescent="0.25">
      <c r="A452" s="51" t="s">
        <v>832</v>
      </c>
      <c r="B452" s="52" t="s">
        <v>833</v>
      </c>
      <c r="C452" s="51" t="s">
        <v>30</v>
      </c>
      <c r="D452" s="62">
        <v>0</v>
      </c>
      <c r="E452" s="62">
        <v>0</v>
      </c>
      <c r="F452" s="62">
        <v>3</v>
      </c>
      <c r="G452" s="62">
        <v>3</v>
      </c>
      <c r="H452" s="53"/>
      <c r="I452" s="54">
        <f t="shared" si="10"/>
        <v>0</v>
      </c>
    </row>
    <row r="453" spans="1:9" ht="25.5" x14ac:dyDescent="0.25">
      <c r="A453" s="51" t="s">
        <v>834</v>
      </c>
      <c r="B453" s="52" t="s">
        <v>835</v>
      </c>
      <c r="C453" s="51" t="s">
        <v>30</v>
      </c>
      <c r="D453" s="62">
        <v>2889</v>
      </c>
      <c r="E453" s="62">
        <v>64</v>
      </c>
      <c r="F453" s="62">
        <v>5</v>
      </c>
      <c r="G453" s="62">
        <v>2958</v>
      </c>
      <c r="H453" s="53"/>
      <c r="I453" s="54">
        <f t="shared" si="10"/>
        <v>0</v>
      </c>
    </row>
    <row r="454" spans="1:9" ht="25.5" x14ac:dyDescent="0.25">
      <c r="A454" s="51" t="s">
        <v>836</v>
      </c>
      <c r="B454" s="52" t="s">
        <v>837</v>
      </c>
      <c r="C454" s="51" t="s">
        <v>30</v>
      </c>
      <c r="D454" s="62">
        <v>43</v>
      </c>
      <c r="E454" s="62">
        <v>3</v>
      </c>
      <c r="F454" s="62">
        <v>2</v>
      </c>
      <c r="G454" s="62">
        <v>48</v>
      </c>
      <c r="H454" s="53"/>
      <c r="I454" s="54">
        <f t="shared" si="10"/>
        <v>0</v>
      </c>
    </row>
    <row r="455" spans="1:9" ht="25.5" x14ac:dyDescent="0.25">
      <c r="A455" s="51" t="s">
        <v>838</v>
      </c>
      <c r="B455" s="52" t="s">
        <v>839</v>
      </c>
      <c r="C455" s="51" t="s">
        <v>30</v>
      </c>
      <c r="D455" s="62">
        <v>1812</v>
      </c>
      <c r="E455" s="62">
        <v>42</v>
      </c>
      <c r="F455" s="62">
        <v>1</v>
      </c>
      <c r="G455" s="62">
        <v>1855</v>
      </c>
      <c r="H455" s="53"/>
      <c r="I455" s="54">
        <f t="shared" si="10"/>
        <v>0</v>
      </c>
    </row>
    <row r="456" spans="1:9" ht="38.25" x14ac:dyDescent="0.25">
      <c r="A456" s="51" t="s">
        <v>840</v>
      </c>
      <c r="B456" s="52" t="s">
        <v>841</v>
      </c>
      <c r="C456" s="51" t="s">
        <v>30</v>
      </c>
      <c r="D456" s="62">
        <v>26854</v>
      </c>
      <c r="E456" s="62">
        <v>27829</v>
      </c>
      <c r="F456" s="62">
        <v>51650</v>
      </c>
      <c r="G456" s="62">
        <v>106333</v>
      </c>
      <c r="H456" s="53"/>
      <c r="I456" s="54">
        <f t="shared" si="10"/>
        <v>0</v>
      </c>
    </row>
    <row r="457" spans="1:9" ht="38.25" x14ac:dyDescent="0.25">
      <c r="A457" s="51" t="s">
        <v>842</v>
      </c>
      <c r="B457" s="52" t="s">
        <v>843</v>
      </c>
      <c r="C457" s="51" t="s">
        <v>30</v>
      </c>
      <c r="D457" s="62">
        <v>5097</v>
      </c>
      <c r="E457" s="62">
        <v>2746</v>
      </c>
      <c r="F457" s="62">
        <v>1499</v>
      </c>
      <c r="G457" s="62">
        <v>9342</v>
      </c>
      <c r="H457" s="53"/>
      <c r="I457" s="54">
        <f t="shared" si="10"/>
        <v>0</v>
      </c>
    </row>
    <row r="458" spans="1:9" ht="38.25" x14ac:dyDescent="0.25">
      <c r="A458" s="51" t="s">
        <v>844</v>
      </c>
      <c r="B458" s="52" t="s">
        <v>845</v>
      </c>
      <c r="C458" s="51" t="s">
        <v>30</v>
      </c>
      <c r="D458" s="62">
        <v>1561</v>
      </c>
      <c r="E458" s="62">
        <v>1004</v>
      </c>
      <c r="F458" s="62">
        <v>793</v>
      </c>
      <c r="G458" s="62">
        <v>3358</v>
      </c>
      <c r="H458" s="53"/>
      <c r="I458" s="54">
        <f t="shared" si="10"/>
        <v>0</v>
      </c>
    </row>
    <row r="459" spans="1:9" ht="25.5" x14ac:dyDescent="0.25">
      <c r="A459" s="51" t="s">
        <v>846</v>
      </c>
      <c r="B459" s="52" t="s">
        <v>847</v>
      </c>
      <c r="C459" s="51" t="s">
        <v>30</v>
      </c>
      <c r="D459" s="62">
        <v>105161</v>
      </c>
      <c r="E459" s="62">
        <v>108199</v>
      </c>
      <c r="F459" s="62">
        <v>204570</v>
      </c>
      <c r="G459" s="62">
        <v>417930</v>
      </c>
      <c r="H459" s="53"/>
      <c r="I459" s="54">
        <f t="shared" si="10"/>
        <v>0</v>
      </c>
    </row>
    <row r="460" spans="1:9" ht="25.5" x14ac:dyDescent="0.25">
      <c r="A460" s="51" t="s">
        <v>848</v>
      </c>
      <c r="B460" s="52" t="s">
        <v>849</v>
      </c>
      <c r="C460" s="51" t="s">
        <v>30</v>
      </c>
      <c r="D460" s="62">
        <v>18697</v>
      </c>
      <c r="E460" s="62">
        <v>8649</v>
      </c>
      <c r="F460" s="62">
        <v>4475</v>
      </c>
      <c r="G460" s="62">
        <v>31821</v>
      </c>
      <c r="H460" s="53"/>
      <c r="I460" s="54">
        <f t="shared" si="10"/>
        <v>0</v>
      </c>
    </row>
    <row r="461" spans="1:9" ht="25.5" x14ac:dyDescent="0.25">
      <c r="A461" s="51" t="s">
        <v>850</v>
      </c>
      <c r="B461" s="52" t="s">
        <v>851</v>
      </c>
      <c r="C461" s="51" t="s">
        <v>30</v>
      </c>
      <c r="D461" s="62">
        <v>4553</v>
      </c>
      <c r="E461" s="62">
        <v>1679</v>
      </c>
      <c r="F461" s="62">
        <v>1651</v>
      </c>
      <c r="G461" s="62">
        <v>7883</v>
      </c>
      <c r="H461" s="53"/>
      <c r="I461" s="54">
        <f t="shared" si="10"/>
        <v>0</v>
      </c>
    </row>
    <row r="462" spans="1:9" ht="25.5" x14ac:dyDescent="0.25">
      <c r="A462" s="51" t="s">
        <v>852</v>
      </c>
      <c r="B462" s="52" t="s">
        <v>853</v>
      </c>
      <c r="C462" s="51" t="s">
        <v>30</v>
      </c>
      <c r="D462" s="62">
        <v>132015</v>
      </c>
      <c r="E462" s="62">
        <v>136027</v>
      </c>
      <c r="F462" s="62">
        <v>256220</v>
      </c>
      <c r="G462" s="62">
        <v>524262</v>
      </c>
      <c r="H462" s="53"/>
      <c r="I462" s="54">
        <f t="shared" si="10"/>
        <v>0</v>
      </c>
    </row>
    <row r="463" spans="1:9" ht="25.5" x14ac:dyDescent="0.25">
      <c r="A463" s="51" t="s">
        <v>854</v>
      </c>
      <c r="B463" s="52" t="s">
        <v>855</v>
      </c>
      <c r="C463" s="51" t="s">
        <v>30</v>
      </c>
      <c r="D463" s="62">
        <v>23461</v>
      </c>
      <c r="E463" s="62">
        <v>11318</v>
      </c>
      <c r="F463" s="62">
        <v>5941</v>
      </c>
      <c r="G463" s="62">
        <v>40720</v>
      </c>
      <c r="H463" s="53"/>
      <c r="I463" s="54">
        <f t="shared" si="10"/>
        <v>0</v>
      </c>
    </row>
    <row r="464" spans="1:9" ht="25.5" x14ac:dyDescent="0.25">
      <c r="A464" s="51" t="s">
        <v>856</v>
      </c>
      <c r="B464" s="110" t="s">
        <v>857</v>
      </c>
      <c r="C464" s="51" t="s">
        <v>30</v>
      </c>
      <c r="D464" s="62">
        <v>6115</v>
      </c>
      <c r="E464" s="62">
        <v>2683</v>
      </c>
      <c r="F464" s="62">
        <v>2444</v>
      </c>
      <c r="G464" s="62">
        <v>11242</v>
      </c>
      <c r="H464" s="53"/>
      <c r="I464" s="54">
        <f t="shared" si="10"/>
        <v>0</v>
      </c>
    </row>
    <row r="465" spans="1:9" ht="30" customHeight="1" x14ac:dyDescent="0.25">
      <c r="A465" s="78"/>
      <c r="B465" s="79"/>
      <c r="C465" s="79"/>
      <c r="D465" s="79"/>
      <c r="E465" s="79"/>
      <c r="F465" s="79"/>
      <c r="G465" s="116" t="s">
        <v>894</v>
      </c>
      <c r="H465" s="80" t="s">
        <v>2</v>
      </c>
      <c r="I465" s="77">
        <f>SUM(I164:I464)</f>
        <v>0</v>
      </c>
    </row>
    <row r="466" spans="1:9" x14ac:dyDescent="0.25">
      <c r="H466" s="15"/>
      <c r="I466" s="18"/>
    </row>
    <row r="467" spans="1:9" x14ac:dyDescent="0.25">
      <c r="H467" s="15"/>
      <c r="I467" s="18"/>
    </row>
    <row r="468" spans="1:9" x14ac:dyDescent="0.25">
      <c r="H468" s="15"/>
      <c r="I468" s="18"/>
    </row>
    <row r="469" spans="1:9" x14ac:dyDescent="0.25">
      <c r="H469" s="15"/>
      <c r="I469" s="18"/>
    </row>
    <row r="470" spans="1:9" x14ac:dyDescent="0.25">
      <c r="H470" s="15"/>
      <c r="I470" s="18"/>
    </row>
    <row r="471" spans="1:9" ht="14.45" x14ac:dyDescent="0.3">
      <c r="H471" s="15"/>
      <c r="I471" s="18"/>
    </row>
    <row r="472" spans="1:9" ht="14.45" x14ac:dyDescent="0.3">
      <c r="H472" s="15"/>
      <c r="I472" s="18"/>
    </row>
    <row r="473" spans="1:9" ht="14.45" x14ac:dyDescent="0.3">
      <c r="H473" s="15"/>
      <c r="I473" s="18"/>
    </row>
    <row r="474" spans="1:9" x14ac:dyDescent="0.25">
      <c r="H474" s="15"/>
      <c r="I474" s="18"/>
    </row>
    <row r="475" spans="1:9" x14ac:dyDescent="0.25">
      <c r="H475" s="15"/>
      <c r="I475" s="18"/>
    </row>
  </sheetData>
  <mergeCells count="14">
    <mergeCell ref="B10:E10"/>
    <mergeCell ref="C12:D12"/>
    <mergeCell ref="A70:B70"/>
    <mergeCell ref="A141:B141"/>
    <mergeCell ref="C13:D13"/>
    <mergeCell ref="C14:D14"/>
    <mergeCell ref="C15:D15"/>
    <mergeCell ref="C16:D16"/>
    <mergeCell ref="C17:D17"/>
    <mergeCell ref="C18:D18"/>
    <mergeCell ref="C19:D19"/>
    <mergeCell ref="B20:D20"/>
    <mergeCell ref="B23:D23"/>
    <mergeCell ref="B27:D27"/>
  </mergeCells>
  <printOptions horizontalCentered="1"/>
  <pageMargins left="0.78740157480314965" right="0.78740157480314965" top="0.98425196850393704" bottom="0.90551181102362199" header="0.59055118110236215" footer="0.59055118110236215"/>
  <pageSetup paperSize="9" scale="44" fitToHeight="0" orientation="portrait" horizontalDpi="300" verticalDpi="0" r:id="rId1"/>
  <headerFooter>
    <oddHeader>&amp;R&amp;"Arial,Negrita"&amp;10&amp;ULlamado a licitación Nº ITB/2022/41837
ÍTEM Nº 02 - CENTRO</oddHeader>
    <oddFooter>&amp;C&amp;P de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65"/>
  <sheetViews>
    <sheetView showGridLines="0" zoomScale="90" zoomScaleNormal="90" zoomScaleSheetLayoutView="80" workbookViewId="0"/>
  </sheetViews>
  <sheetFormatPr baseColWidth="10" defaultColWidth="11.5703125" defaultRowHeight="15" x14ac:dyDescent="0.25"/>
  <cols>
    <col min="1" max="1" width="8.7109375" style="17" customWidth="1"/>
    <col min="2" max="2" width="40.7109375" style="16" customWidth="1"/>
    <col min="3" max="3" width="10.7109375" style="15" customWidth="1"/>
    <col min="4" max="4" width="40.7109375" style="18" customWidth="1"/>
    <col min="5" max="5" width="20.7109375" style="18" customWidth="1"/>
    <col min="6" max="6" width="15.7109375" style="18" customWidth="1"/>
    <col min="7" max="7" width="20.7109375" style="13" customWidth="1"/>
    <col min="8" max="8" width="20.7109375" style="14" customWidth="1"/>
  </cols>
  <sheetData>
    <row r="1" spans="1:8" ht="24.95" customHeight="1" x14ac:dyDescent="0.25">
      <c r="A1" s="29" t="s">
        <v>876</v>
      </c>
      <c r="B1" s="30"/>
      <c r="C1" s="30"/>
      <c r="D1" s="30"/>
      <c r="E1" s="99"/>
    </row>
    <row r="2" spans="1:8" ht="15" customHeight="1" x14ac:dyDescent="0.25">
      <c r="A2" s="30"/>
      <c r="B2" s="30"/>
      <c r="C2" s="30"/>
      <c r="D2" s="30"/>
    </row>
    <row r="3" spans="1:8" ht="15" customHeight="1" x14ac:dyDescent="0.25">
      <c r="A3" s="31" t="s">
        <v>870</v>
      </c>
      <c r="B3" s="30"/>
      <c r="C3" s="32" t="s">
        <v>871</v>
      </c>
      <c r="D3" s="32"/>
    </row>
    <row r="4" spans="1:8" ht="15" customHeight="1" x14ac:dyDescent="0.25">
      <c r="A4" s="31" t="s">
        <v>872</v>
      </c>
      <c r="B4" s="30"/>
      <c r="C4" s="32" t="s">
        <v>873</v>
      </c>
      <c r="D4" s="32"/>
    </row>
    <row r="5" spans="1:8" ht="15" customHeight="1" x14ac:dyDescent="0.25">
      <c r="A5" s="31" t="s">
        <v>874</v>
      </c>
      <c r="B5" s="30"/>
      <c r="C5" s="32" t="s">
        <v>875</v>
      </c>
      <c r="D5" s="32"/>
    </row>
    <row r="6" spans="1:8" ht="15" customHeight="1" x14ac:dyDescent="0.25">
      <c r="A6" s="22"/>
      <c r="D6" s="14"/>
    </row>
    <row r="7" spans="1:8" ht="15" customHeight="1" x14ac:dyDescent="0.25">
      <c r="A7" s="33" t="s">
        <v>878</v>
      </c>
      <c r="B7" s="46"/>
      <c r="C7" s="66"/>
      <c r="D7" s="46"/>
      <c r="E7" s="46"/>
    </row>
    <row r="8" spans="1:8" ht="15" customHeight="1" x14ac:dyDescent="0.25">
      <c r="A8" s="34" t="s">
        <v>877</v>
      </c>
      <c r="B8" s="46"/>
      <c r="C8" s="66"/>
      <c r="D8" s="46"/>
      <c r="E8" s="46"/>
      <c r="F8"/>
      <c r="G8"/>
      <c r="H8"/>
    </row>
    <row r="9" spans="1:8" ht="15" customHeight="1" x14ac:dyDescent="0.25">
      <c r="A9" s="40"/>
      <c r="B9" s="41"/>
      <c r="C9" s="42"/>
      <c r="D9" s="37"/>
      <c r="E9" s="37"/>
      <c r="F9"/>
      <c r="G9"/>
      <c r="H9"/>
    </row>
    <row r="10" spans="1:8" ht="20.100000000000001" customHeight="1" x14ac:dyDescent="0.25">
      <c r="A10" s="1"/>
      <c r="B10" s="35" t="s">
        <v>896</v>
      </c>
      <c r="C10" s="35"/>
      <c r="D10" s="35"/>
      <c r="E10" s="35"/>
      <c r="F10"/>
      <c r="G10"/>
      <c r="H10"/>
    </row>
    <row r="11" spans="1:8" ht="15" customHeight="1" x14ac:dyDescent="0.25">
      <c r="A11" s="40"/>
      <c r="B11" s="41"/>
      <c r="C11" s="42"/>
      <c r="D11" s="37"/>
      <c r="E11" s="37"/>
      <c r="F11"/>
      <c r="G11"/>
      <c r="H11"/>
    </row>
    <row r="12" spans="1:8" ht="30" customHeight="1" x14ac:dyDescent="0.25">
      <c r="A12" s="1"/>
      <c r="B12" s="89" t="s">
        <v>0</v>
      </c>
      <c r="C12" s="90" t="s">
        <v>1</v>
      </c>
      <c r="D12" s="91"/>
      <c r="E12" s="92" t="s">
        <v>887</v>
      </c>
      <c r="F12"/>
      <c r="G12"/>
      <c r="H12"/>
    </row>
    <row r="13" spans="1:8" ht="30" customHeight="1" x14ac:dyDescent="0.25">
      <c r="A13" s="1"/>
      <c r="B13" s="2" t="s">
        <v>3</v>
      </c>
      <c r="C13" s="25" t="s">
        <v>4</v>
      </c>
      <c r="D13" s="26"/>
      <c r="E13" s="3">
        <f>+H38</f>
        <v>0</v>
      </c>
      <c r="F13"/>
      <c r="G13"/>
      <c r="H13"/>
    </row>
    <row r="14" spans="1:8" ht="30" customHeight="1" x14ac:dyDescent="0.3">
      <c r="A14" s="1"/>
      <c r="B14" s="2" t="s">
        <v>5</v>
      </c>
      <c r="C14" s="25" t="s">
        <v>6</v>
      </c>
      <c r="D14" s="26"/>
      <c r="E14" s="4">
        <f>+H69</f>
        <v>0</v>
      </c>
      <c r="F14"/>
      <c r="G14"/>
      <c r="H14"/>
    </row>
    <row r="15" spans="1:8" ht="30" customHeight="1" x14ac:dyDescent="0.3">
      <c r="A15" s="1"/>
      <c r="B15" s="2" t="s">
        <v>7</v>
      </c>
      <c r="C15" s="25" t="s">
        <v>8</v>
      </c>
      <c r="D15" s="26"/>
      <c r="E15" s="3">
        <f>+H94</f>
        <v>0</v>
      </c>
      <c r="F15"/>
      <c r="G15"/>
      <c r="H15"/>
    </row>
    <row r="16" spans="1:8" ht="30" customHeight="1" x14ac:dyDescent="0.3">
      <c r="A16" s="1"/>
      <c r="B16" s="2" t="s">
        <v>9</v>
      </c>
      <c r="C16" s="25" t="s">
        <v>10</v>
      </c>
      <c r="D16" s="26"/>
      <c r="E16" s="3">
        <f>+H140</f>
        <v>0</v>
      </c>
      <c r="F16"/>
      <c r="G16"/>
      <c r="H16"/>
    </row>
    <row r="17" spans="1:9" ht="30" customHeight="1" x14ac:dyDescent="0.3">
      <c r="A17" s="1"/>
      <c r="B17" s="2" t="s">
        <v>11</v>
      </c>
      <c r="C17" s="27" t="s">
        <v>12</v>
      </c>
      <c r="D17" s="28"/>
      <c r="E17" s="3">
        <f>+H154</f>
        <v>0</v>
      </c>
      <c r="F17"/>
      <c r="G17"/>
      <c r="H17"/>
    </row>
    <row r="18" spans="1:9" ht="30" customHeight="1" x14ac:dyDescent="0.3">
      <c r="A18" s="1"/>
      <c r="B18" s="2" t="s">
        <v>13</v>
      </c>
      <c r="C18" s="25" t="s">
        <v>14</v>
      </c>
      <c r="D18" s="26"/>
      <c r="E18" s="3">
        <f>+H160</f>
        <v>0</v>
      </c>
      <c r="F18"/>
      <c r="G18"/>
      <c r="H18"/>
    </row>
    <row r="19" spans="1:9" ht="30" customHeight="1" x14ac:dyDescent="0.25">
      <c r="A19" s="1"/>
      <c r="B19" s="2" t="s">
        <v>15</v>
      </c>
      <c r="C19" s="27" t="s">
        <v>16</v>
      </c>
      <c r="D19" s="28"/>
      <c r="E19" s="3">
        <f>+H465</f>
        <v>0</v>
      </c>
      <c r="F19"/>
      <c r="G19"/>
      <c r="H19"/>
    </row>
    <row r="20" spans="1:9" ht="30" customHeight="1" x14ac:dyDescent="0.25">
      <c r="A20" s="1"/>
      <c r="B20" s="84" t="s">
        <v>889</v>
      </c>
      <c r="C20" s="85"/>
      <c r="D20" s="86"/>
      <c r="E20" s="87">
        <f>SUM(E13:E19)</f>
        <v>0</v>
      </c>
      <c r="F20"/>
      <c r="G20"/>
      <c r="H20"/>
    </row>
    <row r="21" spans="1:9" ht="30" customHeight="1" x14ac:dyDescent="0.25">
      <c r="A21" s="1"/>
      <c r="B21" s="23" t="s">
        <v>17</v>
      </c>
      <c r="C21" s="24"/>
      <c r="D21" s="82"/>
      <c r="E21" s="4">
        <f>+ROUND(D21*E20,2)</f>
        <v>0</v>
      </c>
      <c r="F21"/>
      <c r="G21"/>
      <c r="H21"/>
    </row>
    <row r="22" spans="1:9" ht="30" customHeight="1" x14ac:dyDescent="0.25">
      <c r="A22" s="1"/>
      <c r="B22" s="23" t="s">
        <v>18</v>
      </c>
      <c r="C22" s="24"/>
      <c r="D22" s="82"/>
      <c r="E22" s="4">
        <f>+ROUND(D22*E20,2)</f>
        <v>0</v>
      </c>
      <c r="F22"/>
      <c r="G22"/>
      <c r="H22"/>
    </row>
    <row r="23" spans="1:9" ht="30" customHeight="1" x14ac:dyDescent="0.25">
      <c r="A23" s="1"/>
      <c r="B23" s="84" t="s">
        <v>888</v>
      </c>
      <c r="C23" s="85"/>
      <c r="D23" s="86"/>
      <c r="E23" s="87">
        <f>SUM(E20:E22)</f>
        <v>0</v>
      </c>
      <c r="F23"/>
      <c r="G23"/>
      <c r="H23"/>
    </row>
    <row r="24" spans="1:9" ht="12.75" customHeight="1" x14ac:dyDescent="0.25">
      <c r="A24" s="1"/>
      <c r="B24" s="5"/>
      <c r="C24" s="6"/>
      <c r="D24" s="7"/>
      <c r="E24" s="7"/>
      <c r="F24"/>
      <c r="G24"/>
      <c r="H24"/>
    </row>
    <row r="25" spans="1:9" ht="30" customHeight="1" x14ac:dyDescent="0.3">
      <c r="A25" s="1"/>
      <c r="B25" s="84" t="s">
        <v>19</v>
      </c>
      <c r="C25" s="85"/>
      <c r="D25" s="96">
        <v>0.18</v>
      </c>
      <c r="E25" s="97">
        <f>+ROUND(D25*E23,2)</f>
        <v>0</v>
      </c>
      <c r="F25"/>
      <c r="G25"/>
      <c r="H25"/>
    </row>
    <row r="26" spans="1:9" ht="12.75" customHeight="1" x14ac:dyDescent="0.25">
      <c r="A26" s="1"/>
      <c r="B26" s="8"/>
      <c r="C26" s="9"/>
      <c r="D26" s="10"/>
      <c r="E26" s="11"/>
      <c r="F26"/>
      <c r="G26"/>
      <c r="H26"/>
    </row>
    <row r="27" spans="1:9" ht="30" customHeight="1" x14ac:dyDescent="0.25">
      <c r="A27" s="1"/>
      <c r="B27" s="84" t="s">
        <v>900</v>
      </c>
      <c r="C27" s="85"/>
      <c r="D27" s="86"/>
      <c r="E27" s="87">
        <f>+E25+E23</f>
        <v>0</v>
      </c>
      <c r="F27"/>
      <c r="G27"/>
      <c r="H27"/>
    </row>
    <row r="28" spans="1:9" ht="12.75" customHeight="1" x14ac:dyDescent="0.25">
      <c r="A28" s="22"/>
    </row>
    <row r="29" spans="1:9" ht="12.75" customHeight="1" x14ac:dyDescent="0.25">
      <c r="A29" s="22"/>
    </row>
    <row r="30" spans="1:9" s="38" customFormat="1" x14ac:dyDescent="0.25">
      <c r="A30" s="93" t="s">
        <v>20</v>
      </c>
      <c r="B30" s="88"/>
      <c r="C30" s="88"/>
      <c r="D30" s="117"/>
      <c r="E30" s="117"/>
      <c r="F30" s="117"/>
      <c r="G30" s="37"/>
      <c r="H30" s="37"/>
      <c r="I30"/>
    </row>
    <row r="31" spans="1:9" s="47" customFormat="1" ht="25.5" x14ac:dyDescent="0.25">
      <c r="A31" s="48" t="s">
        <v>21</v>
      </c>
      <c r="B31" s="49" t="s">
        <v>1</v>
      </c>
      <c r="C31" s="49" t="s">
        <v>22</v>
      </c>
      <c r="D31" s="50" t="s">
        <v>865</v>
      </c>
      <c r="E31" s="50" t="s">
        <v>866</v>
      </c>
      <c r="F31" s="50" t="s">
        <v>25</v>
      </c>
      <c r="G31" s="50" t="s">
        <v>26</v>
      </c>
      <c r="H31" s="50" t="s">
        <v>27</v>
      </c>
      <c r="I31"/>
    </row>
    <row r="32" spans="1:9" s="47" customFormat="1" ht="38.25" x14ac:dyDescent="0.2">
      <c r="A32" s="51" t="s">
        <v>28</v>
      </c>
      <c r="B32" s="52" t="s">
        <v>29</v>
      </c>
      <c r="C32" s="51" t="s">
        <v>30</v>
      </c>
      <c r="D32" s="75">
        <v>6274</v>
      </c>
      <c r="E32" s="75">
        <v>2515</v>
      </c>
      <c r="F32" s="75">
        <v>8789</v>
      </c>
      <c r="G32" s="76"/>
      <c r="H32" s="54">
        <f>+ROUND(F32*G32,2)</f>
        <v>0</v>
      </c>
    </row>
    <row r="33" spans="1:8" s="47" customFormat="1" ht="38.25" x14ac:dyDescent="0.2">
      <c r="A33" s="51" t="s">
        <v>31</v>
      </c>
      <c r="B33" s="52" t="s">
        <v>32</v>
      </c>
      <c r="C33" s="51" t="s">
        <v>30</v>
      </c>
      <c r="D33" s="75">
        <v>0</v>
      </c>
      <c r="E33" s="75">
        <v>0</v>
      </c>
      <c r="F33" s="75">
        <v>0</v>
      </c>
      <c r="G33" s="76"/>
      <c r="H33" s="54">
        <f t="shared" ref="H33:H37" si="0">+ROUND(F33*G33,2)</f>
        <v>0</v>
      </c>
    </row>
    <row r="34" spans="1:8" s="47" customFormat="1" ht="38.25" x14ac:dyDescent="0.2">
      <c r="A34" s="55" t="s">
        <v>33</v>
      </c>
      <c r="B34" s="52" t="s">
        <v>34</v>
      </c>
      <c r="C34" s="51" t="s">
        <v>30</v>
      </c>
      <c r="D34" s="75">
        <v>0</v>
      </c>
      <c r="E34" s="75">
        <v>0</v>
      </c>
      <c r="F34" s="75">
        <v>0</v>
      </c>
      <c r="G34" s="76"/>
      <c r="H34" s="54">
        <f t="shared" si="0"/>
        <v>0</v>
      </c>
    </row>
    <row r="35" spans="1:8" s="47" customFormat="1" ht="38.25" x14ac:dyDescent="0.2">
      <c r="A35" s="55" t="s">
        <v>35</v>
      </c>
      <c r="B35" s="52" t="s">
        <v>36</v>
      </c>
      <c r="C35" s="51" t="s">
        <v>30</v>
      </c>
      <c r="D35" s="75">
        <v>140783</v>
      </c>
      <c r="E35" s="75">
        <v>151466</v>
      </c>
      <c r="F35" s="75">
        <v>292249</v>
      </c>
      <c r="G35" s="76"/>
      <c r="H35" s="54">
        <f t="shared" si="0"/>
        <v>0</v>
      </c>
    </row>
    <row r="36" spans="1:8" s="47" customFormat="1" ht="38.25" x14ac:dyDescent="0.2">
      <c r="A36" s="55" t="s">
        <v>37</v>
      </c>
      <c r="B36" s="52" t="s">
        <v>38</v>
      </c>
      <c r="C36" s="51" t="s">
        <v>30</v>
      </c>
      <c r="D36" s="75">
        <v>353</v>
      </c>
      <c r="E36" s="75">
        <v>0</v>
      </c>
      <c r="F36" s="75">
        <v>353</v>
      </c>
      <c r="G36" s="76"/>
      <c r="H36" s="54">
        <f t="shared" si="0"/>
        <v>0</v>
      </c>
    </row>
    <row r="37" spans="1:8" s="47" customFormat="1" ht="38.25" x14ac:dyDescent="0.2">
      <c r="A37" s="51" t="s">
        <v>39</v>
      </c>
      <c r="B37" s="52" t="s">
        <v>40</v>
      </c>
      <c r="C37" s="51" t="s">
        <v>30</v>
      </c>
      <c r="D37" s="75">
        <v>296</v>
      </c>
      <c r="E37" s="75">
        <v>40</v>
      </c>
      <c r="F37" s="75">
        <v>336</v>
      </c>
      <c r="G37" s="76"/>
      <c r="H37" s="54">
        <f t="shared" si="0"/>
        <v>0</v>
      </c>
    </row>
    <row r="38" spans="1:8" s="47" customFormat="1" ht="30" customHeight="1" x14ac:dyDescent="0.2">
      <c r="A38" s="78"/>
      <c r="B38" s="79"/>
      <c r="C38" s="79"/>
      <c r="D38" s="79"/>
      <c r="E38" s="79"/>
      <c r="F38" s="116" t="s">
        <v>881</v>
      </c>
      <c r="G38" s="80" t="s">
        <v>2</v>
      </c>
      <c r="H38" s="77">
        <f>SUM(H32:H37)</f>
        <v>0</v>
      </c>
    </row>
    <row r="39" spans="1:8" s="47" customFormat="1" ht="12.75" x14ac:dyDescent="0.2">
      <c r="A39" s="66"/>
      <c r="B39" s="46"/>
      <c r="C39" s="66"/>
      <c r="D39" s="122"/>
      <c r="E39" s="122"/>
      <c r="F39" s="122"/>
      <c r="G39" s="60"/>
      <c r="H39" s="46"/>
    </row>
    <row r="40" spans="1:8" s="38" customFormat="1" x14ac:dyDescent="0.2">
      <c r="A40" s="93" t="s">
        <v>41</v>
      </c>
      <c r="B40" s="93"/>
      <c r="C40" s="93"/>
      <c r="D40" s="118"/>
      <c r="E40" s="118"/>
      <c r="F40" s="118"/>
      <c r="G40" s="37"/>
      <c r="H40" s="37"/>
    </row>
    <row r="41" spans="1:8" s="38" customFormat="1" ht="25.5" x14ac:dyDescent="0.2">
      <c r="A41" s="48" t="s">
        <v>21</v>
      </c>
      <c r="B41" s="49" t="s">
        <v>1</v>
      </c>
      <c r="C41" s="49" t="s">
        <v>22</v>
      </c>
      <c r="D41" s="50" t="s">
        <v>865</v>
      </c>
      <c r="E41" s="50" t="s">
        <v>867</v>
      </c>
      <c r="F41" s="50" t="s">
        <v>25</v>
      </c>
      <c r="G41" s="50" t="s">
        <v>26</v>
      </c>
      <c r="H41" s="50" t="s">
        <v>27</v>
      </c>
    </row>
    <row r="42" spans="1:8" s="38" customFormat="1" ht="25.5" x14ac:dyDescent="0.2">
      <c r="A42" s="51" t="s">
        <v>42</v>
      </c>
      <c r="B42" s="52" t="s">
        <v>43</v>
      </c>
      <c r="C42" s="51" t="s">
        <v>30</v>
      </c>
      <c r="D42" s="75">
        <v>77922</v>
      </c>
      <c r="E42" s="75">
        <v>75816</v>
      </c>
      <c r="F42" s="75">
        <v>153738</v>
      </c>
      <c r="G42" s="76"/>
      <c r="H42" s="54">
        <f t="shared" ref="H42:H67" si="1">+ROUND(F42*G42,2)</f>
        <v>0</v>
      </c>
    </row>
    <row r="43" spans="1:8" s="38" customFormat="1" ht="38.25" x14ac:dyDescent="0.2">
      <c r="A43" s="51" t="s">
        <v>44</v>
      </c>
      <c r="B43" s="52" t="s">
        <v>45</v>
      </c>
      <c r="C43" s="51" t="s">
        <v>30</v>
      </c>
      <c r="D43" s="75">
        <v>2000</v>
      </c>
      <c r="E43" s="75">
        <v>2854</v>
      </c>
      <c r="F43" s="75">
        <v>4854</v>
      </c>
      <c r="G43" s="76"/>
      <c r="H43" s="54">
        <f t="shared" si="1"/>
        <v>0</v>
      </c>
    </row>
    <row r="44" spans="1:8" s="38" customFormat="1" ht="38.25" x14ac:dyDescent="0.2">
      <c r="A44" s="51" t="s">
        <v>46</v>
      </c>
      <c r="B44" s="52" t="s">
        <v>47</v>
      </c>
      <c r="C44" s="51" t="s">
        <v>30</v>
      </c>
      <c r="D44" s="75">
        <v>641360</v>
      </c>
      <c r="E44" s="75">
        <v>921787</v>
      </c>
      <c r="F44" s="75">
        <v>1563147</v>
      </c>
      <c r="G44" s="76"/>
      <c r="H44" s="54">
        <f t="shared" si="1"/>
        <v>0</v>
      </c>
    </row>
    <row r="45" spans="1:8" s="38" customFormat="1" ht="38.25" x14ac:dyDescent="0.2">
      <c r="A45" s="51" t="s">
        <v>48</v>
      </c>
      <c r="B45" s="52" t="s">
        <v>49</v>
      </c>
      <c r="C45" s="51" t="s">
        <v>30</v>
      </c>
      <c r="D45" s="75">
        <v>1248000</v>
      </c>
      <c r="E45" s="75">
        <v>1870242</v>
      </c>
      <c r="F45" s="75">
        <v>3118242</v>
      </c>
      <c r="G45" s="76"/>
      <c r="H45" s="54">
        <f t="shared" si="1"/>
        <v>0</v>
      </c>
    </row>
    <row r="46" spans="1:8" s="38" customFormat="1" ht="25.5" x14ac:dyDescent="0.2">
      <c r="A46" s="51" t="s">
        <v>50</v>
      </c>
      <c r="B46" s="52" t="s">
        <v>51</v>
      </c>
      <c r="C46" s="51" t="s">
        <v>30</v>
      </c>
      <c r="D46" s="62">
        <v>9334000</v>
      </c>
      <c r="E46" s="62">
        <v>13251800</v>
      </c>
      <c r="F46" s="62">
        <v>22585800</v>
      </c>
      <c r="G46" s="76"/>
      <c r="H46" s="54">
        <f t="shared" si="1"/>
        <v>0</v>
      </c>
    </row>
    <row r="47" spans="1:8" s="38" customFormat="1" ht="25.5" x14ac:dyDescent="0.2">
      <c r="A47" s="51" t="s">
        <v>52</v>
      </c>
      <c r="B47" s="52" t="s">
        <v>53</v>
      </c>
      <c r="C47" s="51" t="s">
        <v>30</v>
      </c>
      <c r="D47" s="62">
        <v>1584000</v>
      </c>
      <c r="E47" s="62">
        <v>1377052</v>
      </c>
      <c r="F47" s="62">
        <v>2961052</v>
      </c>
      <c r="G47" s="76"/>
      <c r="H47" s="54">
        <f t="shared" si="1"/>
        <v>0</v>
      </c>
    </row>
    <row r="48" spans="1:8" s="38" customFormat="1" ht="25.5" x14ac:dyDescent="0.2">
      <c r="A48" s="51" t="s">
        <v>54</v>
      </c>
      <c r="B48" s="52" t="s">
        <v>55</v>
      </c>
      <c r="C48" s="51" t="s">
        <v>30</v>
      </c>
      <c r="D48" s="62" t="s">
        <v>56</v>
      </c>
      <c r="E48" s="62" t="s">
        <v>56</v>
      </c>
      <c r="F48" s="62" t="s">
        <v>56</v>
      </c>
      <c r="G48" s="63"/>
      <c r="H48" s="54"/>
    </row>
    <row r="49" spans="1:8" s="38" customFormat="1" ht="38.25" x14ac:dyDescent="0.2">
      <c r="A49" s="51" t="s">
        <v>57</v>
      </c>
      <c r="B49" s="52" t="s">
        <v>58</v>
      </c>
      <c r="C49" s="51" t="s">
        <v>30</v>
      </c>
      <c r="D49" s="62" t="s">
        <v>56</v>
      </c>
      <c r="E49" s="62" t="s">
        <v>56</v>
      </c>
      <c r="F49" s="62" t="s">
        <v>56</v>
      </c>
      <c r="G49" s="63"/>
      <c r="H49" s="54"/>
    </row>
    <row r="50" spans="1:8" s="38" customFormat="1" ht="25.5" x14ac:dyDescent="0.2">
      <c r="A50" s="51" t="s">
        <v>59</v>
      </c>
      <c r="B50" s="52" t="s">
        <v>60</v>
      </c>
      <c r="C50" s="51" t="s">
        <v>30</v>
      </c>
      <c r="D50" s="62">
        <v>9512405</v>
      </c>
      <c r="E50" s="62">
        <v>12290390</v>
      </c>
      <c r="F50" s="62">
        <v>21802795</v>
      </c>
      <c r="G50" s="76"/>
      <c r="H50" s="54">
        <f t="shared" si="1"/>
        <v>0</v>
      </c>
    </row>
    <row r="51" spans="1:8" s="38" customFormat="1" ht="25.5" x14ac:dyDescent="0.2">
      <c r="A51" s="51" t="s">
        <v>61</v>
      </c>
      <c r="B51" s="52" t="s">
        <v>62</v>
      </c>
      <c r="C51" s="51" t="s">
        <v>30</v>
      </c>
      <c r="D51" s="62">
        <v>824357</v>
      </c>
      <c r="E51" s="62">
        <v>1960522</v>
      </c>
      <c r="F51" s="62">
        <v>2784879</v>
      </c>
      <c r="G51" s="76"/>
      <c r="H51" s="54">
        <f t="shared" si="1"/>
        <v>0</v>
      </c>
    </row>
    <row r="52" spans="1:8" s="38" customFormat="1" ht="38.25" x14ac:dyDescent="0.2">
      <c r="A52" s="51" t="s">
        <v>63</v>
      </c>
      <c r="B52" s="52" t="s">
        <v>64</v>
      </c>
      <c r="C52" s="51" t="s">
        <v>30</v>
      </c>
      <c r="D52" s="62" t="s">
        <v>56</v>
      </c>
      <c r="E52" s="62" t="s">
        <v>56</v>
      </c>
      <c r="F52" s="62" t="s">
        <v>56</v>
      </c>
      <c r="G52" s="63"/>
      <c r="H52" s="54"/>
    </row>
    <row r="53" spans="1:8" s="38" customFormat="1" ht="25.5" x14ac:dyDescent="0.2">
      <c r="A53" s="51" t="s">
        <v>65</v>
      </c>
      <c r="B53" s="52" t="s">
        <v>66</v>
      </c>
      <c r="C53" s="51" t="s">
        <v>67</v>
      </c>
      <c r="D53" s="62">
        <v>0</v>
      </c>
      <c r="E53" s="62">
        <v>90542</v>
      </c>
      <c r="F53" s="62">
        <v>90542</v>
      </c>
      <c r="G53" s="76"/>
      <c r="H53" s="54">
        <f t="shared" si="1"/>
        <v>0</v>
      </c>
    </row>
    <row r="54" spans="1:8" s="38" customFormat="1" ht="38.25" x14ac:dyDescent="0.2">
      <c r="A54" s="51" t="s">
        <v>68</v>
      </c>
      <c r="B54" s="52" t="s">
        <v>69</v>
      </c>
      <c r="C54" s="51" t="s">
        <v>30</v>
      </c>
      <c r="D54" s="62">
        <v>0</v>
      </c>
      <c r="E54" s="62">
        <v>31024</v>
      </c>
      <c r="F54" s="62">
        <v>31024</v>
      </c>
      <c r="G54" s="76"/>
      <c r="H54" s="54">
        <f t="shared" si="1"/>
        <v>0</v>
      </c>
    </row>
    <row r="55" spans="1:8" s="38" customFormat="1" ht="14.25" x14ac:dyDescent="0.2">
      <c r="A55" s="51" t="s">
        <v>70</v>
      </c>
      <c r="B55" s="52" t="s">
        <v>71</v>
      </c>
      <c r="C55" s="51" t="s">
        <v>30</v>
      </c>
      <c r="D55" s="62">
        <v>42084</v>
      </c>
      <c r="E55" s="62">
        <v>39018</v>
      </c>
      <c r="F55" s="62">
        <v>81102</v>
      </c>
      <c r="G55" s="76"/>
      <c r="H55" s="54">
        <f t="shared" si="1"/>
        <v>0</v>
      </c>
    </row>
    <row r="56" spans="1:8" s="38" customFormat="1" ht="14.25" x14ac:dyDescent="0.2">
      <c r="A56" s="51" t="s">
        <v>72</v>
      </c>
      <c r="B56" s="52" t="s">
        <v>73</v>
      </c>
      <c r="C56" s="51" t="s">
        <v>30</v>
      </c>
      <c r="D56" s="62">
        <v>18036</v>
      </c>
      <c r="E56" s="62">
        <v>16722</v>
      </c>
      <c r="F56" s="62">
        <v>34758</v>
      </c>
      <c r="G56" s="76"/>
      <c r="H56" s="54">
        <f t="shared" si="1"/>
        <v>0</v>
      </c>
    </row>
    <row r="57" spans="1:8" s="38" customFormat="1" ht="14.25" x14ac:dyDescent="0.2">
      <c r="A57" s="51" t="s">
        <v>74</v>
      </c>
      <c r="B57" s="52" t="s">
        <v>75</v>
      </c>
      <c r="C57" s="51" t="s">
        <v>30</v>
      </c>
      <c r="D57" s="62" t="s">
        <v>56</v>
      </c>
      <c r="E57" s="62" t="s">
        <v>56</v>
      </c>
      <c r="F57" s="62" t="s">
        <v>56</v>
      </c>
      <c r="G57" s="63"/>
      <c r="H57" s="54"/>
    </row>
    <row r="58" spans="1:8" s="38" customFormat="1" ht="14.25" x14ac:dyDescent="0.2">
      <c r="A58" s="51" t="s">
        <v>76</v>
      </c>
      <c r="B58" s="52" t="s">
        <v>77</v>
      </c>
      <c r="C58" s="51" t="s">
        <v>30</v>
      </c>
      <c r="D58" s="62">
        <v>47957</v>
      </c>
      <c r="E58" s="62">
        <v>100044</v>
      </c>
      <c r="F58" s="62">
        <v>148001</v>
      </c>
      <c r="G58" s="76"/>
      <c r="H58" s="54">
        <f t="shared" si="1"/>
        <v>0</v>
      </c>
    </row>
    <row r="59" spans="1:8" s="38" customFormat="1" ht="14.25" x14ac:dyDescent="0.2">
      <c r="A59" s="51" t="s">
        <v>78</v>
      </c>
      <c r="B59" s="52" t="s">
        <v>79</v>
      </c>
      <c r="C59" s="51" t="s">
        <v>30</v>
      </c>
      <c r="D59" s="62">
        <v>8123</v>
      </c>
      <c r="E59" s="62">
        <v>23217</v>
      </c>
      <c r="F59" s="62">
        <v>31340</v>
      </c>
      <c r="G59" s="76"/>
      <c r="H59" s="54">
        <f t="shared" si="1"/>
        <v>0</v>
      </c>
    </row>
    <row r="60" spans="1:8" s="38" customFormat="1" ht="14.25" x14ac:dyDescent="0.2">
      <c r="A60" s="51" t="s">
        <v>80</v>
      </c>
      <c r="B60" s="52" t="s">
        <v>81</v>
      </c>
      <c r="C60" s="51" t="s">
        <v>30</v>
      </c>
      <c r="D60" s="62" t="s">
        <v>56</v>
      </c>
      <c r="E60" s="62" t="s">
        <v>56</v>
      </c>
      <c r="F60" s="62" t="s">
        <v>56</v>
      </c>
      <c r="G60" s="63"/>
      <c r="H60" s="54"/>
    </row>
    <row r="61" spans="1:8" s="38" customFormat="1" ht="14.25" x14ac:dyDescent="0.2">
      <c r="A61" s="51" t="s">
        <v>82</v>
      </c>
      <c r="B61" s="52" t="s">
        <v>83</v>
      </c>
      <c r="C61" s="51" t="s">
        <v>30</v>
      </c>
      <c r="D61" s="62">
        <v>2207</v>
      </c>
      <c r="E61" s="62">
        <v>3127</v>
      </c>
      <c r="F61" s="62">
        <v>5334</v>
      </c>
      <c r="G61" s="76"/>
      <c r="H61" s="54">
        <f t="shared" si="1"/>
        <v>0</v>
      </c>
    </row>
    <row r="62" spans="1:8" s="38" customFormat="1" ht="14.25" x14ac:dyDescent="0.2">
      <c r="A62" s="51" t="s">
        <v>84</v>
      </c>
      <c r="B62" s="52" t="s">
        <v>85</v>
      </c>
      <c r="C62" s="51" t="s">
        <v>30</v>
      </c>
      <c r="D62" s="62">
        <v>878010</v>
      </c>
      <c r="E62" s="62">
        <v>815713</v>
      </c>
      <c r="F62" s="62">
        <v>1693723</v>
      </c>
      <c r="G62" s="76"/>
      <c r="H62" s="54">
        <f t="shared" si="1"/>
        <v>0</v>
      </c>
    </row>
    <row r="63" spans="1:8" s="38" customFormat="1" ht="25.5" x14ac:dyDescent="0.2">
      <c r="A63" s="51" t="s">
        <v>86</v>
      </c>
      <c r="B63" s="52" t="s">
        <v>87</v>
      </c>
      <c r="C63" s="51" t="s">
        <v>30</v>
      </c>
      <c r="D63" s="62">
        <v>0</v>
      </c>
      <c r="E63" s="62">
        <v>931</v>
      </c>
      <c r="F63" s="62">
        <v>931</v>
      </c>
      <c r="G63" s="76"/>
      <c r="H63" s="54">
        <f t="shared" si="1"/>
        <v>0</v>
      </c>
    </row>
    <row r="64" spans="1:8" s="38" customFormat="1" ht="14.25" x14ac:dyDescent="0.2">
      <c r="A64" s="51" t="s">
        <v>88</v>
      </c>
      <c r="B64" s="52" t="s">
        <v>89</v>
      </c>
      <c r="C64" s="51" t="s">
        <v>30</v>
      </c>
      <c r="D64" s="62">
        <v>3017</v>
      </c>
      <c r="E64" s="62">
        <v>44085</v>
      </c>
      <c r="F64" s="62">
        <v>47102</v>
      </c>
      <c r="G64" s="76"/>
      <c r="H64" s="54">
        <f t="shared" si="1"/>
        <v>0</v>
      </c>
    </row>
    <row r="65" spans="1:8" s="38" customFormat="1" ht="25.5" x14ac:dyDescent="0.2">
      <c r="A65" s="51" t="s">
        <v>90</v>
      </c>
      <c r="B65" s="52" t="s">
        <v>91</v>
      </c>
      <c r="C65" s="51" t="s">
        <v>30</v>
      </c>
      <c r="D65" s="62" t="s">
        <v>56</v>
      </c>
      <c r="E65" s="62" t="s">
        <v>56</v>
      </c>
      <c r="F65" s="62" t="s">
        <v>56</v>
      </c>
      <c r="G65" s="63"/>
      <c r="H65" s="54"/>
    </row>
    <row r="66" spans="1:8" s="38" customFormat="1" ht="25.5" x14ac:dyDescent="0.2">
      <c r="A66" s="51" t="s">
        <v>92</v>
      </c>
      <c r="B66" s="52" t="s">
        <v>93</v>
      </c>
      <c r="C66" s="51" t="s">
        <v>30</v>
      </c>
      <c r="D66" s="62">
        <v>76307</v>
      </c>
      <c r="E66" s="62">
        <v>85616</v>
      </c>
      <c r="F66" s="62">
        <v>161923</v>
      </c>
      <c r="G66" s="76"/>
      <c r="H66" s="54">
        <f t="shared" si="1"/>
        <v>0</v>
      </c>
    </row>
    <row r="67" spans="1:8" s="38" customFormat="1" ht="25.5" x14ac:dyDescent="0.2">
      <c r="A67" s="51" t="s">
        <v>94</v>
      </c>
      <c r="B67" s="52" t="s">
        <v>95</v>
      </c>
      <c r="C67" s="51" t="s">
        <v>30</v>
      </c>
      <c r="D67" s="62">
        <v>12422</v>
      </c>
      <c r="E67" s="62">
        <v>20084</v>
      </c>
      <c r="F67" s="62">
        <v>32506</v>
      </c>
      <c r="G67" s="76"/>
      <c r="H67" s="54">
        <f t="shared" si="1"/>
        <v>0</v>
      </c>
    </row>
    <row r="68" spans="1:8" s="38" customFormat="1" ht="25.5" x14ac:dyDescent="0.2">
      <c r="A68" s="51" t="s">
        <v>96</v>
      </c>
      <c r="B68" s="52" t="s">
        <v>97</v>
      </c>
      <c r="C68" s="51" t="s">
        <v>30</v>
      </c>
      <c r="D68" s="62" t="s">
        <v>56</v>
      </c>
      <c r="E68" s="62" t="s">
        <v>56</v>
      </c>
      <c r="F68" s="62" t="s">
        <v>56</v>
      </c>
      <c r="G68" s="63"/>
      <c r="H68" s="54"/>
    </row>
    <row r="69" spans="1:8" s="38" customFormat="1" ht="30" customHeight="1" x14ac:dyDescent="0.2">
      <c r="A69" s="78"/>
      <c r="B69" s="79"/>
      <c r="C69" s="79"/>
      <c r="D69" s="79"/>
      <c r="E69" s="79"/>
      <c r="F69" s="116" t="s">
        <v>882</v>
      </c>
      <c r="G69" s="80" t="s">
        <v>2</v>
      </c>
      <c r="H69" s="56">
        <f>SUM(H42:H68)</f>
        <v>0</v>
      </c>
    </row>
    <row r="70" spans="1:8" s="38" customFormat="1" ht="14.25" x14ac:dyDescent="0.2">
      <c r="A70" s="65" t="s">
        <v>98</v>
      </c>
      <c r="B70" s="65"/>
      <c r="C70" s="57"/>
      <c r="D70" s="59"/>
      <c r="E70" s="59"/>
      <c r="F70" s="59"/>
      <c r="G70" s="46"/>
      <c r="H70" s="46"/>
    </row>
    <row r="71" spans="1:8" s="38" customFormat="1" ht="14.25" x14ac:dyDescent="0.2">
      <c r="A71" s="57"/>
      <c r="B71" s="57"/>
      <c r="C71" s="57"/>
      <c r="D71" s="59"/>
      <c r="E71" s="59"/>
      <c r="F71" s="59"/>
      <c r="G71" s="46"/>
      <c r="H71" s="46"/>
    </row>
    <row r="72" spans="1:8" s="38" customFormat="1" x14ac:dyDescent="0.2">
      <c r="A72" s="88" t="s">
        <v>99</v>
      </c>
      <c r="B72" s="119"/>
      <c r="C72" s="120"/>
      <c r="D72" s="121"/>
      <c r="E72" s="121"/>
      <c r="F72" s="121"/>
      <c r="G72" s="37"/>
      <c r="H72" s="37"/>
    </row>
    <row r="73" spans="1:8" s="38" customFormat="1" ht="25.5" x14ac:dyDescent="0.2">
      <c r="A73" s="48" t="s">
        <v>21</v>
      </c>
      <c r="B73" s="49" t="s">
        <v>1</v>
      </c>
      <c r="C73" s="49" t="s">
        <v>22</v>
      </c>
      <c r="D73" s="50" t="s">
        <v>865</v>
      </c>
      <c r="E73" s="50" t="s">
        <v>867</v>
      </c>
      <c r="F73" s="50" t="s">
        <v>25</v>
      </c>
      <c r="G73" s="50" t="s">
        <v>26</v>
      </c>
      <c r="H73" s="50" t="s">
        <v>27</v>
      </c>
    </row>
    <row r="74" spans="1:8" s="38" customFormat="1" ht="14.25" x14ac:dyDescent="0.2">
      <c r="A74" s="51" t="s">
        <v>100</v>
      </c>
      <c r="B74" s="52" t="s">
        <v>101</v>
      </c>
      <c r="C74" s="51" t="s">
        <v>30</v>
      </c>
      <c r="D74" s="62">
        <v>68400</v>
      </c>
      <c r="E74" s="62">
        <v>114344</v>
      </c>
      <c r="F74" s="62">
        <v>182744</v>
      </c>
      <c r="G74" s="76"/>
      <c r="H74" s="54">
        <f t="shared" ref="H74:H93" si="2">+ROUND(F74*G74,2)</f>
        <v>0</v>
      </c>
    </row>
    <row r="75" spans="1:8" s="38" customFormat="1" ht="25.5" x14ac:dyDescent="0.2">
      <c r="A75" s="51" t="s">
        <v>102</v>
      </c>
      <c r="B75" s="52" t="s">
        <v>103</v>
      </c>
      <c r="C75" s="51" t="s">
        <v>30</v>
      </c>
      <c r="D75" s="62">
        <v>3600</v>
      </c>
      <c r="E75" s="62">
        <v>6018</v>
      </c>
      <c r="F75" s="62">
        <v>9618</v>
      </c>
      <c r="G75" s="76"/>
      <c r="H75" s="54">
        <f t="shared" si="2"/>
        <v>0</v>
      </c>
    </row>
    <row r="76" spans="1:8" s="38" customFormat="1" ht="89.25" x14ac:dyDescent="0.2">
      <c r="A76" s="51" t="s">
        <v>104</v>
      </c>
      <c r="B76" s="52" t="s">
        <v>105</v>
      </c>
      <c r="C76" s="51" t="s">
        <v>30</v>
      </c>
      <c r="D76" s="62">
        <v>397348</v>
      </c>
      <c r="E76" s="62">
        <v>535067</v>
      </c>
      <c r="F76" s="62">
        <v>932415</v>
      </c>
      <c r="G76" s="76"/>
      <c r="H76" s="54">
        <f t="shared" si="2"/>
        <v>0</v>
      </c>
    </row>
    <row r="77" spans="1:8" s="38" customFormat="1" ht="89.25" x14ac:dyDescent="0.2">
      <c r="A77" s="51" t="s">
        <v>106</v>
      </c>
      <c r="B77" s="52" t="s">
        <v>107</v>
      </c>
      <c r="C77" s="51" t="s">
        <v>30</v>
      </c>
      <c r="D77" s="62">
        <v>9665</v>
      </c>
      <c r="E77" s="62">
        <v>9054</v>
      </c>
      <c r="F77" s="62">
        <v>18719</v>
      </c>
      <c r="G77" s="76"/>
      <c r="H77" s="54">
        <f t="shared" si="2"/>
        <v>0</v>
      </c>
    </row>
    <row r="78" spans="1:8" s="38" customFormat="1" ht="38.25" x14ac:dyDescent="0.2">
      <c r="A78" s="51" t="s">
        <v>108</v>
      </c>
      <c r="B78" s="52" t="s">
        <v>109</v>
      </c>
      <c r="C78" s="51" t="s">
        <v>30</v>
      </c>
      <c r="D78" s="62">
        <v>1620</v>
      </c>
      <c r="E78" s="62">
        <v>302</v>
      </c>
      <c r="F78" s="62">
        <v>1922</v>
      </c>
      <c r="G78" s="76"/>
      <c r="H78" s="54">
        <f t="shared" si="2"/>
        <v>0</v>
      </c>
    </row>
    <row r="79" spans="1:8" s="38" customFormat="1" ht="51" x14ac:dyDescent="0.2">
      <c r="A79" s="51" t="s">
        <v>110</v>
      </c>
      <c r="B79" s="52" t="s">
        <v>111</v>
      </c>
      <c r="C79" s="51" t="s">
        <v>30</v>
      </c>
      <c r="D79" s="62">
        <v>400</v>
      </c>
      <c r="E79" s="62">
        <v>9</v>
      </c>
      <c r="F79" s="62">
        <v>409</v>
      </c>
      <c r="G79" s="76"/>
      <c r="H79" s="54">
        <f t="shared" si="2"/>
        <v>0</v>
      </c>
    </row>
    <row r="80" spans="1:8" s="38" customFormat="1" ht="63.75" x14ac:dyDescent="0.2">
      <c r="A80" s="51" t="s">
        <v>112</v>
      </c>
      <c r="B80" s="52" t="s">
        <v>113</v>
      </c>
      <c r="C80" s="51" t="s">
        <v>30</v>
      </c>
      <c r="D80" s="62">
        <v>3000</v>
      </c>
      <c r="E80" s="62">
        <v>3139</v>
      </c>
      <c r="F80" s="62">
        <v>6139</v>
      </c>
      <c r="G80" s="76"/>
      <c r="H80" s="54">
        <f t="shared" si="2"/>
        <v>0</v>
      </c>
    </row>
    <row r="81" spans="1:8" s="38" customFormat="1" ht="63.75" x14ac:dyDescent="0.2">
      <c r="A81" s="51" t="s">
        <v>114</v>
      </c>
      <c r="B81" s="52" t="s">
        <v>115</v>
      </c>
      <c r="C81" s="51" t="s">
        <v>30</v>
      </c>
      <c r="D81" s="62">
        <v>3000</v>
      </c>
      <c r="E81" s="62">
        <v>3139</v>
      </c>
      <c r="F81" s="62">
        <v>6139</v>
      </c>
      <c r="G81" s="76"/>
      <c r="H81" s="54">
        <f t="shared" si="2"/>
        <v>0</v>
      </c>
    </row>
    <row r="82" spans="1:8" s="38" customFormat="1" ht="51" x14ac:dyDescent="0.2">
      <c r="A82" s="51" t="s">
        <v>116</v>
      </c>
      <c r="B82" s="52" t="s">
        <v>117</v>
      </c>
      <c r="C82" s="51" t="s">
        <v>30</v>
      </c>
      <c r="D82" s="62">
        <v>4480</v>
      </c>
      <c r="E82" s="62">
        <v>1811</v>
      </c>
      <c r="F82" s="62">
        <v>6291</v>
      </c>
      <c r="G82" s="76"/>
      <c r="H82" s="54">
        <f t="shared" si="2"/>
        <v>0</v>
      </c>
    </row>
    <row r="83" spans="1:8" s="38" customFormat="1" ht="51" x14ac:dyDescent="0.2">
      <c r="A83" s="51" t="s">
        <v>118</v>
      </c>
      <c r="B83" s="52" t="s">
        <v>119</v>
      </c>
      <c r="C83" s="51" t="s">
        <v>30</v>
      </c>
      <c r="D83" s="62">
        <v>4480</v>
      </c>
      <c r="E83" s="62">
        <v>1811</v>
      </c>
      <c r="F83" s="62">
        <v>6291</v>
      </c>
      <c r="G83" s="76"/>
      <c r="H83" s="54">
        <f t="shared" si="2"/>
        <v>0</v>
      </c>
    </row>
    <row r="84" spans="1:8" s="38" customFormat="1" ht="38.25" x14ac:dyDescent="0.2">
      <c r="A84" s="51" t="s">
        <v>120</v>
      </c>
      <c r="B84" s="52" t="s">
        <v>121</v>
      </c>
      <c r="C84" s="51" t="s">
        <v>30</v>
      </c>
      <c r="D84" s="62">
        <v>88</v>
      </c>
      <c r="E84" s="62">
        <v>181</v>
      </c>
      <c r="F84" s="62">
        <v>269</v>
      </c>
      <c r="G84" s="76"/>
      <c r="H84" s="54">
        <f t="shared" si="2"/>
        <v>0</v>
      </c>
    </row>
    <row r="85" spans="1:8" s="38" customFormat="1" ht="38.25" x14ac:dyDescent="0.2">
      <c r="A85" s="51" t="s">
        <v>122</v>
      </c>
      <c r="B85" s="52" t="s">
        <v>123</v>
      </c>
      <c r="C85" s="51" t="s">
        <v>30</v>
      </c>
      <c r="D85" s="62">
        <v>88</v>
      </c>
      <c r="E85" s="62">
        <v>181</v>
      </c>
      <c r="F85" s="62">
        <v>269</v>
      </c>
      <c r="G85" s="76"/>
      <c r="H85" s="54">
        <f t="shared" si="2"/>
        <v>0</v>
      </c>
    </row>
    <row r="86" spans="1:8" s="38" customFormat="1" ht="38.25" x14ac:dyDescent="0.2">
      <c r="A86" s="51" t="s">
        <v>124</v>
      </c>
      <c r="B86" s="52" t="s">
        <v>125</v>
      </c>
      <c r="C86" s="51" t="s">
        <v>30</v>
      </c>
      <c r="D86" s="62">
        <v>352</v>
      </c>
      <c r="E86" s="62">
        <v>127</v>
      </c>
      <c r="F86" s="62">
        <v>479</v>
      </c>
      <c r="G86" s="76"/>
      <c r="H86" s="54">
        <f t="shared" si="2"/>
        <v>0</v>
      </c>
    </row>
    <row r="87" spans="1:8" s="38" customFormat="1" ht="51" x14ac:dyDescent="0.2">
      <c r="A87" s="51" t="s">
        <v>126</v>
      </c>
      <c r="B87" s="52" t="s">
        <v>127</v>
      </c>
      <c r="C87" s="51" t="s">
        <v>30</v>
      </c>
      <c r="D87" s="62">
        <v>352</v>
      </c>
      <c r="E87" s="62">
        <v>127</v>
      </c>
      <c r="F87" s="62">
        <v>479</v>
      </c>
      <c r="G87" s="76"/>
      <c r="H87" s="54">
        <f t="shared" si="2"/>
        <v>0</v>
      </c>
    </row>
    <row r="88" spans="1:8" s="38" customFormat="1" ht="38.25" x14ac:dyDescent="0.2">
      <c r="A88" s="51" t="s">
        <v>128</v>
      </c>
      <c r="B88" s="52" t="s">
        <v>129</v>
      </c>
      <c r="C88" s="51" t="s">
        <v>30</v>
      </c>
      <c r="D88" s="62">
        <v>192</v>
      </c>
      <c r="E88" s="62">
        <v>48</v>
      </c>
      <c r="F88" s="62">
        <v>240</v>
      </c>
      <c r="G88" s="76"/>
      <c r="H88" s="54">
        <f t="shared" si="2"/>
        <v>0</v>
      </c>
    </row>
    <row r="89" spans="1:8" s="38" customFormat="1" ht="38.25" x14ac:dyDescent="0.2">
      <c r="A89" s="51" t="s">
        <v>130</v>
      </c>
      <c r="B89" s="52" t="s">
        <v>131</v>
      </c>
      <c r="C89" s="51" t="s">
        <v>30</v>
      </c>
      <c r="D89" s="62">
        <v>192</v>
      </c>
      <c r="E89" s="62">
        <v>48</v>
      </c>
      <c r="F89" s="62">
        <v>240</v>
      </c>
      <c r="G89" s="76"/>
      <c r="H89" s="54">
        <f t="shared" si="2"/>
        <v>0</v>
      </c>
    </row>
    <row r="90" spans="1:8" s="38" customFormat="1" ht="38.25" x14ac:dyDescent="0.2">
      <c r="A90" s="51" t="s">
        <v>132</v>
      </c>
      <c r="B90" s="52" t="s">
        <v>133</v>
      </c>
      <c r="C90" s="51" t="s">
        <v>30</v>
      </c>
      <c r="D90" s="62">
        <v>192</v>
      </c>
      <c r="E90" s="62">
        <v>48</v>
      </c>
      <c r="F90" s="62">
        <v>240</v>
      </c>
      <c r="G90" s="76"/>
      <c r="H90" s="54">
        <f t="shared" si="2"/>
        <v>0</v>
      </c>
    </row>
    <row r="91" spans="1:8" s="38" customFormat="1" ht="38.25" x14ac:dyDescent="0.2">
      <c r="A91" s="51" t="s">
        <v>134</v>
      </c>
      <c r="B91" s="52" t="s">
        <v>135</v>
      </c>
      <c r="C91" s="51" t="s">
        <v>30</v>
      </c>
      <c r="D91" s="62">
        <v>192</v>
      </c>
      <c r="E91" s="62">
        <v>48</v>
      </c>
      <c r="F91" s="62">
        <v>240</v>
      </c>
      <c r="G91" s="76"/>
      <c r="H91" s="54">
        <f t="shared" si="2"/>
        <v>0</v>
      </c>
    </row>
    <row r="92" spans="1:8" s="38" customFormat="1" ht="38.25" x14ac:dyDescent="0.2">
      <c r="A92" s="51" t="s">
        <v>136</v>
      </c>
      <c r="B92" s="52" t="s">
        <v>137</v>
      </c>
      <c r="C92" s="51" t="s">
        <v>30</v>
      </c>
      <c r="D92" s="62">
        <v>190380</v>
      </c>
      <c r="E92" s="62">
        <v>361607</v>
      </c>
      <c r="F92" s="62">
        <v>551987</v>
      </c>
      <c r="G92" s="76"/>
      <c r="H92" s="54">
        <f t="shared" si="2"/>
        <v>0</v>
      </c>
    </row>
    <row r="93" spans="1:8" s="38" customFormat="1" ht="38.25" x14ac:dyDescent="0.2">
      <c r="A93" s="51" t="s">
        <v>138</v>
      </c>
      <c r="B93" s="52" t="s">
        <v>139</v>
      </c>
      <c r="C93" s="51" t="s">
        <v>30</v>
      </c>
      <c r="D93" s="62">
        <v>270</v>
      </c>
      <c r="E93" s="62">
        <v>92</v>
      </c>
      <c r="F93" s="62">
        <v>362</v>
      </c>
      <c r="G93" s="76"/>
      <c r="H93" s="54">
        <f t="shared" si="2"/>
        <v>0</v>
      </c>
    </row>
    <row r="94" spans="1:8" s="38" customFormat="1" ht="30" customHeight="1" x14ac:dyDescent="0.2">
      <c r="A94" s="78"/>
      <c r="B94" s="79"/>
      <c r="C94" s="79"/>
      <c r="D94" s="79"/>
      <c r="E94" s="79"/>
      <c r="F94" s="116" t="s">
        <v>890</v>
      </c>
      <c r="G94" s="80" t="s">
        <v>2</v>
      </c>
      <c r="H94" s="56">
        <f>SUM(H74:H93)</f>
        <v>0</v>
      </c>
    </row>
    <row r="95" spans="1:8" s="38" customFormat="1" ht="14.25" x14ac:dyDescent="0.2">
      <c r="A95" s="43"/>
      <c r="B95" s="44"/>
      <c r="C95" s="43"/>
      <c r="D95" s="101"/>
      <c r="E95" s="101"/>
      <c r="F95" s="101"/>
      <c r="G95" s="36"/>
      <c r="H95" s="37"/>
    </row>
    <row r="96" spans="1:8" s="38" customFormat="1" x14ac:dyDescent="0.2">
      <c r="A96" s="93" t="s">
        <v>140</v>
      </c>
      <c r="B96" s="93"/>
      <c r="C96" s="93"/>
      <c r="D96" s="37"/>
      <c r="E96" s="37"/>
      <c r="F96" s="37"/>
      <c r="G96" s="37"/>
      <c r="H96" s="37"/>
    </row>
    <row r="97" spans="1:8" s="38" customFormat="1" ht="30" customHeight="1" x14ac:dyDescent="0.2">
      <c r="A97" s="48" t="s">
        <v>21</v>
      </c>
      <c r="B97" s="49" t="s">
        <v>1</v>
      </c>
      <c r="C97" s="49" t="s">
        <v>22</v>
      </c>
      <c r="D97" s="50" t="s">
        <v>865</v>
      </c>
      <c r="E97" s="50" t="s">
        <v>867</v>
      </c>
      <c r="F97" s="50" t="s">
        <v>25</v>
      </c>
      <c r="G97" s="50" t="s">
        <v>26</v>
      </c>
      <c r="H97" s="50" t="s">
        <v>27</v>
      </c>
    </row>
    <row r="98" spans="1:8" s="38" customFormat="1" ht="25.5" x14ac:dyDescent="0.2">
      <c r="A98" s="51" t="s">
        <v>141</v>
      </c>
      <c r="B98" s="52" t="s">
        <v>142</v>
      </c>
      <c r="C98" s="51" t="s">
        <v>30</v>
      </c>
      <c r="D98" s="62">
        <v>60</v>
      </c>
      <c r="E98" s="62">
        <v>60</v>
      </c>
      <c r="F98" s="62">
        <v>120</v>
      </c>
      <c r="G98" s="76"/>
      <c r="H98" s="54">
        <f t="shared" ref="H98:H139" si="3">+ROUND(F98*G98,2)</f>
        <v>0</v>
      </c>
    </row>
    <row r="99" spans="1:8" s="38" customFormat="1" ht="38.25" x14ac:dyDescent="0.2">
      <c r="A99" s="51" t="s">
        <v>143</v>
      </c>
      <c r="B99" s="52" t="s">
        <v>144</v>
      </c>
      <c r="C99" s="51" t="s">
        <v>30</v>
      </c>
      <c r="D99" s="62">
        <v>20</v>
      </c>
      <c r="E99" s="62">
        <v>20</v>
      </c>
      <c r="F99" s="62">
        <v>40</v>
      </c>
      <c r="G99" s="76"/>
      <c r="H99" s="54">
        <f t="shared" si="3"/>
        <v>0</v>
      </c>
    </row>
    <row r="100" spans="1:8" s="38" customFormat="1" ht="38.25" x14ac:dyDescent="0.2">
      <c r="A100" s="51" t="s">
        <v>145</v>
      </c>
      <c r="B100" s="52" t="s">
        <v>146</v>
      </c>
      <c r="C100" s="51" t="s">
        <v>30</v>
      </c>
      <c r="D100" s="62">
        <v>60</v>
      </c>
      <c r="E100" s="62">
        <v>60</v>
      </c>
      <c r="F100" s="62">
        <v>120</v>
      </c>
      <c r="G100" s="76"/>
      <c r="H100" s="54">
        <f t="shared" si="3"/>
        <v>0</v>
      </c>
    </row>
    <row r="101" spans="1:8" s="38" customFormat="1" ht="38.25" x14ac:dyDescent="0.2">
      <c r="A101" s="51" t="s">
        <v>147</v>
      </c>
      <c r="B101" s="52" t="s">
        <v>148</v>
      </c>
      <c r="C101" s="51" t="s">
        <v>30</v>
      </c>
      <c r="D101" s="62">
        <v>20</v>
      </c>
      <c r="E101" s="62">
        <v>20</v>
      </c>
      <c r="F101" s="62">
        <v>40</v>
      </c>
      <c r="G101" s="76"/>
      <c r="H101" s="54">
        <f t="shared" si="3"/>
        <v>0</v>
      </c>
    </row>
    <row r="102" spans="1:8" s="38" customFormat="1" ht="38.25" x14ac:dyDescent="0.2">
      <c r="A102" s="51" t="s">
        <v>149</v>
      </c>
      <c r="B102" s="52" t="s">
        <v>150</v>
      </c>
      <c r="C102" s="51" t="s">
        <v>30</v>
      </c>
      <c r="D102" s="62">
        <v>43698</v>
      </c>
      <c r="E102" s="62">
        <v>91853</v>
      </c>
      <c r="F102" s="62">
        <v>135551</v>
      </c>
      <c r="G102" s="76"/>
      <c r="H102" s="54">
        <f t="shared" si="3"/>
        <v>0</v>
      </c>
    </row>
    <row r="103" spans="1:8" s="38" customFormat="1" ht="38.25" x14ac:dyDescent="0.2">
      <c r="A103" s="51" t="s">
        <v>151</v>
      </c>
      <c r="B103" s="52" t="s">
        <v>152</v>
      </c>
      <c r="C103" s="51" t="s">
        <v>30</v>
      </c>
      <c r="D103" s="62">
        <v>77685</v>
      </c>
      <c r="E103" s="62">
        <v>51440</v>
      </c>
      <c r="F103" s="62">
        <v>129125</v>
      </c>
      <c r="G103" s="76"/>
      <c r="H103" s="54">
        <f t="shared" si="3"/>
        <v>0</v>
      </c>
    </row>
    <row r="104" spans="1:8" s="38" customFormat="1" ht="38.25" x14ac:dyDescent="0.2">
      <c r="A104" s="51" t="s">
        <v>153</v>
      </c>
      <c r="B104" s="52" t="s">
        <v>154</v>
      </c>
      <c r="C104" s="51" t="s">
        <v>30</v>
      </c>
      <c r="D104" s="62">
        <v>0</v>
      </c>
      <c r="E104" s="62">
        <v>0</v>
      </c>
      <c r="F104" s="62">
        <v>0</v>
      </c>
      <c r="G104" s="76"/>
      <c r="H104" s="54">
        <f t="shared" si="3"/>
        <v>0</v>
      </c>
    </row>
    <row r="105" spans="1:8" s="38" customFormat="1" ht="38.25" x14ac:dyDescent="0.2">
      <c r="A105" s="51" t="s">
        <v>155</v>
      </c>
      <c r="B105" s="52" t="s">
        <v>156</v>
      </c>
      <c r="C105" s="51" t="s">
        <v>30</v>
      </c>
      <c r="D105" s="62">
        <v>0</v>
      </c>
      <c r="E105" s="62">
        <v>0</v>
      </c>
      <c r="F105" s="62">
        <v>0</v>
      </c>
      <c r="G105" s="76"/>
      <c r="H105" s="54">
        <f t="shared" si="3"/>
        <v>0</v>
      </c>
    </row>
    <row r="106" spans="1:8" s="38" customFormat="1" ht="25.5" x14ac:dyDescent="0.2">
      <c r="A106" s="51" t="s">
        <v>157</v>
      </c>
      <c r="B106" s="52" t="s">
        <v>158</v>
      </c>
      <c r="C106" s="51" t="s">
        <v>30</v>
      </c>
      <c r="D106" s="62">
        <v>167</v>
      </c>
      <c r="E106" s="62">
        <v>2515</v>
      </c>
      <c r="F106" s="62">
        <v>2682</v>
      </c>
      <c r="G106" s="76"/>
      <c r="H106" s="54">
        <f t="shared" si="3"/>
        <v>0</v>
      </c>
    </row>
    <row r="107" spans="1:8" s="38" customFormat="1" ht="25.5" x14ac:dyDescent="0.2">
      <c r="A107" s="51" t="s">
        <v>159</v>
      </c>
      <c r="B107" s="52" t="s">
        <v>160</v>
      </c>
      <c r="C107" s="51" t="s">
        <v>30</v>
      </c>
      <c r="D107" s="62">
        <v>33</v>
      </c>
      <c r="E107" s="62">
        <v>10</v>
      </c>
      <c r="F107" s="62">
        <v>43</v>
      </c>
      <c r="G107" s="76"/>
      <c r="H107" s="54">
        <f t="shared" si="3"/>
        <v>0</v>
      </c>
    </row>
    <row r="108" spans="1:8" s="38" customFormat="1" ht="25.5" x14ac:dyDescent="0.2">
      <c r="A108" s="51" t="s">
        <v>161</v>
      </c>
      <c r="B108" s="52" t="s">
        <v>162</v>
      </c>
      <c r="C108" s="51" t="s">
        <v>30</v>
      </c>
      <c r="D108" s="62">
        <v>8</v>
      </c>
      <c r="E108" s="62">
        <v>5</v>
      </c>
      <c r="F108" s="62">
        <v>13</v>
      </c>
      <c r="G108" s="76"/>
      <c r="H108" s="54">
        <f t="shared" si="3"/>
        <v>0</v>
      </c>
    </row>
    <row r="109" spans="1:8" s="38" customFormat="1" ht="25.5" x14ac:dyDescent="0.2">
      <c r="A109" s="51" t="s">
        <v>163</v>
      </c>
      <c r="B109" s="52" t="s">
        <v>164</v>
      </c>
      <c r="C109" s="51" t="s">
        <v>30</v>
      </c>
      <c r="D109" s="62">
        <v>8</v>
      </c>
      <c r="E109" s="62">
        <v>5</v>
      </c>
      <c r="F109" s="62">
        <v>13</v>
      </c>
      <c r="G109" s="76"/>
      <c r="H109" s="54">
        <f t="shared" si="3"/>
        <v>0</v>
      </c>
    </row>
    <row r="110" spans="1:8" s="38" customFormat="1" ht="38.25" x14ac:dyDescent="0.2">
      <c r="A110" s="51" t="s">
        <v>165</v>
      </c>
      <c r="B110" s="52" t="s">
        <v>166</v>
      </c>
      <c r="C110" s="51" t="s">
        <v>30</v>
      </c>
      <c r="D110" s="62">
        <v>225</v>
      </c>
      <c r="E110" s="62">
        <v>49630</v>
      </c>
      <c r="F110" s="62">
        <v>49855</v>
      </c>
      <c r="G110" s="76"/>
      <c r="H110" s="54">
        <f t="shared" si="3"/>
        <v>0</v>
      </c>
    </row>
    <row r="111" spans="1:8" s="38" customFormat="1" ht="38.25" x14ac:dyDescent="0.2">
      <c r="A111" s="51" t="s">
        <v>167</v>
      </c>
      <c r="B111" s="52" t="s">
        <v>168</v>
      </c>
      <c r="C111" s="51" t="s">
        <v>30</v>
      </c>
      <c r="D111" s="62">
        <v>170</v>
      </c>
      <c r="E111" s="62">
        <v>50</v>
      </c>
      <c r="F111" s="62">
        <v>220</v>
      </c>
      <c r="G111" s="76"/>
      <c r="H111" s="54">
        <f t="shared" si="3"/>
        <v>0</v>
      </c>
    </row>
    <row r="112" spans="1:8" s="38" customFormat="1" ht="51" x14ac:dyDescent="0.2">
      <c r="A112" s="51" t="s">
        <v>169</v>
      </c>
      <c r="B112" s="52" t="s">
        <v>170</v>
      </c>
      <c r="C112" s="51" t="s">
        <v>30</v>
      </c>
      <c r="D112" s="62">
        <v>167</v>
      </c>
      <c r="E112" s="62">
        <v>50</v>
      </c>
      <c r="F112" s="62">
        <v>217</v>
      </c>
      <c r="G112" s="76"/>
      <c r="H112" s="54">
        <f t="shared" si="3"/>
        <v>0</v>
      </c>
    </row>
    <row r="113" spans="1:8" s="38" customFormat="1" ht="38.25" x14ac:dyDescent="0.2">
      <c r="A113" s="51" t="s">
        <v>171</v>
      </c>
      <c r="B113" s="52" t="s">
        <v>172</v>
      </c>
      <c r="C113" s="51" t="s">
        <v>30</v>
      </c>
      <c r="D113" s="62">
        <v>3333</v>
      </c>
      <c r="E113" s="62">
        <v>12428</v>
      </c>
      <c r="F113" s="62">
        <v>15761</v>
      </c>
      <c r="G113" s="76"/>
      <c r="H113" s="54">
        <f t="shared" si="3"/>
        <v>0</v>
      </c>
    </row>
    <row r="114" spans="1:8" s="38" customFormat="1" ht="38.25" x14ac:dyDescent="0.2">
      <c r="A114" s="51" t="s">
        <v>173</v>
      </c>
      <c r="B114" s="52" t="s">
        <v>174</v>
      </c>
      <c r="C114" s="51" t="s">
        <v>30</v>
      </c>
      <c r="D114" s="62">
        <v>1015</v>
      </c>
      <c r="E114" s="62">
        <v>117</v>
      </c>
      <c r="F114" s="62">
        <v>1132</v>
      </c>
      <c r="G114" s="76"/>
      <c r="H114" s="54">
        <f t="shared" si="3"/>
        <v>0</v>
      </c>
    </row>
    <row r="115" spans="1:8" s="38" customFormat="1" ht="38.25" x14ac:dyDescent="0.2">
      <c r="A115" s="51" t="s">
        <v>175</v>
      </c>
      <c r="B115" s="52" t="s">
        <v>176</v>
      </c>
      <c r="C115" s="51" t="s">
        <v>30</v>
      </c>
      <c r="D115" s="62">
        <v>37</v>
      </c>
      <c r="E115" s="62">
        <v>0</v>
      </c>
      <c r="F115" s="62">
        <v>37</v>
      </c>
      <c r="G115" s="76"/>
      <c r="H115" s="54">
        <f t="shared" si="3"/>
        <v>0</v>
      </c>
    </row>
    <row r="116" spans="1:8" s="38" customFormat="1" ht="38.25" x14ac:dyDescent="0.2">
      <c r="A116" s="51" t="s">
        <v>177</v>
      </c>
      <c r="B116" s="52" t="s">
        <v>178</v>
      </c>
      <c r="C116" s="51" t="s">
        <v>30</v>
      </c>
      <c r="D116" s="62">
        <v>33</v>
      </c>
      <c r="E116" s="62">
        <v>30</v>
      </c>
      <c r="F116" s="62">
        <v>63</v>
      </c>
      <c r="G116" s="76"/>
      <c r="H116" s="54">
        <f t="shared" si="3"/>
        <v>0</v>
      </c>
    </row>
    <row r="117" spans="1:8" s="38" customFormat="1" ht="38.25" x14ac:dyDescent="0.2">
      <c r="A117" s="51" t="s">
        <v>179</v>
      </c>
      <c r="B117" s="52" t="s">
        <v>180</v>
      </c>
      <c r="C117" s="51" t="s">
        <v>30</v>
      </c>
      <c r="D117" s="62">
        <v>2</v>
      </c>
      <c r="E117" s="62">
        <v>0</v>
      </c>
      <c r="F117" s="62">
        <v>2</v>
      </c>
      <c r="G117" s="76"/>
      <c r="H117" s="54">
        <f t="shared" si="3"/>
        <v>0</v>
      </c>
    </row>
    <row r="118" spans="1:8" s="38" customFormat="1" ht="38.25" x14ac:dyDescent="0.2">
      <c r="A118" s="51" t="s">
        <v>181</v>
      </c>
      <c r="B118" s="52" t="s">
        <v>182</v>
      </c>
      <c r="C118" s="51" t="s">
        <v>30</v>
      </c>
      <c r="D118" s="62">
        <v>93</v>
      </c>
      <c r="E118" s="62">
        <v>252</v>
      </c>
      <c r="F118" s="62">
        <v>345</v>
      </c>
      <c r="G118" s="76"/>
      <c r="H118" s="54">
        <f t="shared" si="3"/>
        <v>0</v>
      </c>
    </row>
    <row r="119" spans="1:8" s="38" customFormat="1" ht="38.25" x14ac:dyDescent="0.2">
      <c r="A119" s="51" t="s">
        <v>183</v>
      </c>
      <c r="B119" s="52" t="s">
        <v>184</v>
      </c>
      <c r="C119" s="51" t="s">
        <v>30</v>
      </c>
      <c r="D119" s="62">
        <v>8</v>
      </c>
      <c r="E119" s="62">
        <v>0</v>
      </c>
      <c r="F119" s="62">
        <v>8</v>
      </c>
      <c r="G119" s="76"/>
      <c r="H119" s="54">
        <f t="shared" si="3"/>
        <v>0</v>
      </c>
    </row>
    <row r="120" spans="1:8" s="38" customFormat="1" ht="38.25" x14ac:dyDescent="0.2">
      <c r="A120" s="51" t="s">
        <v>185</v>
      </c>
      <c r="B120" s="52" t="s">
        <v>186</v>
      </c>
      <c r="C120" s="51" t="s">
        <v>30</v>
      </c>
      <c r="D120" s="62">
        <v>2</v>
      </c>
      <c r="E120" s="62">
        <v>0</v>
      </c>
      <c r="F120" s="62">
        <v>2</v>
      </c>
      <c r="G120" s="76"/>
      <c r="H120" s="54">
        <f t="shared" si="3"/>
        <v>0</v>
      </c>
    </row>
    <row r="121" spans="1:8" s="38" customFormat="1" ht="38.25" x14ac:dyDescent="0.2">
      <c r="A121" s="51" t="s">
        <v>187</v>
      </c>
      <c r="B121" s="52" t="s">
        <v>188</v>
      </c>
      <c r="C121" s="51" t="s">
        <v>30</v>
      </c>
      <c r="D121" s="62">
        <v>18</v>
      </c>
      <c r="E121" s="62">
        <v>0</v>
      </c>
      <c r="F121" s="62">
        <v>18</v>
      </c>
      <c r="G121" s="76"/>
      <c r="H121" s="54">
        <f t="shared" si="3"/>
        <v>0</v>
      </c>
    </row>
    <row r="122" spans="1:8" s="38" customFormat="1" ht="38.25" x14ac:dyDescent="0.2">
      <c r="A122" s="51" t="s">
        <v>189</v>
      </c>
      <c r="B122" s="52" t="s">
        <v>190</v>
      </c>
      <c r="C122" s="51" t="s">
        <v>30</v>
      </c>
      <c r="D122" s="62">
        <v>417</v>
      </c>
      <c r="E122" s="62">
        <v>0</v>
      </c>
      <c r="F122" s="62">
        <v>417</v>
      </c>
      <c r="G122" s="76"/>
      <c r="H122" s="54">
        <f t="shared" si="3"/>
        <v>0</v>
      </c>
    </row>
    <row r="123" spans="1:8" s="38" customFormat="1" ht="38.25" x14ac:dyDescent="0.2">
      <c r="A123" s="51" t="s">
        <v>191</v>
      </c>
      <c r="B123" s="52" t="s">
        <v>192</v>
      </c>
      <c r="C123" s="51" t="s">
        <v>30</v>
      </c>
      <c r="D123" s="62">
        <v>2</v>
      </c>
      <c r="E123" s="62">
        <v>1</v>
      </c>
      <c r="F123" s="62">
        <v>3</v>
      </c>
      <c r="G123" s="76"/>
      <c r="H123" s="54">
        <f t="shared" si="3"/>
        <v>0</v>
      </c>
    </row>
    <row r="124" spans="1:8" s="38" customFormat="1" ht="63.75" x14ac:dyDescent="0.2">
      <c r="A124" s="51" t="s">
        <v>193</v>
      </c>
      <c r="B124" s="52" t="s">
        <v>194</v>
      </c>
      <c r="C124" s="51" t="s">
        <v>30</v>
      </c>
      <c r="D124" s="62">
        <v>1155</v>
      </c>
      <c r="E124" s="62">
        <v>1861</v>
      </c>
      <c r="F124" s="62">
        <v>3016</v>
      </c>
      <c r="G124" s="76"/>
      <c r="H124" s="54">
        <f t="shared" si="3"/>
        <v>0</v>
      </c>
    </row>
    <row r="125" spans="1:8" s="38" customFormat="1" ht="63.75" x14ac:dyDescent="0.2">
      <c r="A125" s="51" t="s">
        <v>195</v>
      </c>
      <c r="B125" s="52" t="s">
        <v>196</v>
      </c>
      <c r="C125" s="51" t="s">
        <v>30</v>
      </c>
      <c r="D125" s="62">
        <v>2053</v>
      </c>
      <c r="E125" s="62">
        <v>1241</v>
      </c>
      <c r="F125" s="62">
        <v>3294</v>
      </c>
      <c r="G125" s="76"/>
      <c r="H125" s="54">
        <f t="shared" si="3"/>
        <v>0</v>
      </c>
    </row>
    <row r="126" spans="1:8" s="38" customFormat="1" ht="63.75" x14ac:dyDescent="0.2">
      <c r="A126" s="51" t="s">
        <v>197</v>
      </c>
      <c r="B126" s="52" t="s">
        <v>198</v>
      </c>
      <c r="C126" s="51" t="s">
        <v>30</v>
      </c>
      <c r="D126" s="62">
        <v>87</v>
      </c>
      <c r="E126" s="62">
        <v>1</v>
      </c>
      <c r="F126" s="62">
        <v>88</v>
      </c>
      <c r="G126" s="76"/>
      <c r="H126" s="54">
        <f t="shared" si="3"/>
        <v>0</v>
      </c>
    </row>
    <row r="127" spans="1:8" s="38" customFormat="1" ht="63.75" x14ac:dyDescent="0.2">
      <c r="A127" s="51" t="s">
        <v>199</v>
      </c>
      <c r="B127" s="52" t="s">
        <v>200</v>
      </c>
      <c r="C127" s="51" t="s">
        <v>30</v>
      </c>
      <c r="D127" s="62">
        <v>155</v>
      </c>
      <c r="E127" s="62">
        <v>1</v>
      </c>
      <c r="F127" s="62">
        <v>156</v>
      </c>
      <c r="G127" s="76"/>
      <c r="H127" s="54">
        <f t="shared" si="3"/>
        <v>0</v>
      </c>
    </row>
    <row r="128" spans="1:8" s="38" customFormat="1" ht="51" x14ac:dyDescent="0.2">
      <c r="A128" s="51" t="s">
        <v>201</v>
      </c>
      <c r="B128" s="52" t="s">
        <v>202</v>
      </c>
      <c r="C128" s="51" t="s">
        <v>30</v>
      </c>
      <c r="D128" s="62">
        <v>0</v>
      </c>
      <c r="E128" s="62">
        <v>2113</v>
      </c>
      <c r="F128" s="62">
        <v>2113</v>
      </c>
      <c r="G128" s="76"/>
      <c r="H128" s="54">
        <f t="shared" si="3"/>
        <v>0</v>
      </c>
    </row>
    <row r="129" spans="1:8" s="38" customFormat="1" ht="38.25" x14ac:dyDescent="0.2">
      <c r="A129" s="51" t="s">
        <v>203</v>
      </c>
      <c r="B129" s="52" t="s">
        <v>204</v>
      </c>
      <c r="C129" s="51" t="s">
        <v>30</v>
      </c>
      <c r="D129" s="62">
        <v>517</v>
      </c>
      <c r="E129" s="62">
        <v>1</v>
      </c>
      <c r="F129" s="62">
        <v>518</v>
      </c>
      <c r="G129" s="76"/>
      <c r="H129" s="54">
        <f t="shared" si="3"/>
        <v>0</v>
      </c>
    </row>
    <row r="130" spans="1:8" s="38" customFormat="1" ht="38.25" x14ac:dyDescent="0.2">
      <c r="A130" s="51" t="s">
        <v>205</v>
      </c>
      <c r="B130" s="52" t="s">
        <v>206</v>
      </c>
      <c r="C130" s="51" t="s">
        <v>30</v>
      </c>
      <c r="D130" s="62">
        <v>167</v>
      </c>
      <c r="E130" s="62">
        <v>1</v>
      </c>
      <c r="F130" s="62">
        <v>168</v>
      </c>
      <c r="G130" s="76"/>
      <c r="H130" s="54">
        <f t="shared" si="3"/>
        <v>0</v>
      </c>
    </row>
    <row r="131" spans="1:8" s="38" customFormat="1" ht="38.25" x14ac:dyDescent="0.2">
      <c r="A131" s="51" t="s">
        <v>207</v>
      </c>
      <c r="B131" s="52" t="s">
        <v>208</v>
      </c>
      <c r="C131" s="51" t="s">
        <v>30</v>
      </c>
      <c r="D131" s="62">
        <v>600</v>
      </c>
      <c r="E131" s="62">
        <v>1241</v>
      </c>
      <c r="F131" s="62">
        <v>1841</v>
      </c>
      <c r="G131" s="76"/>
      <c r="H131" s="54">
        <f t="shared" si="3"/>
        <v>0</v>
      </c>
    </row>
    <row r="132" spans="1:8" s="38" customFormat="1" ht="38.25" x14ac:dyDescent="0.2">
      <c r="A132" s="51" t="s">
        <v>209</v>
      </c>
      <c r="B132" s="52" t="s">
        <v>210</v>
      </c>
      <c r="C132" s="51" t="s">
        <v>30</v>
      </c>
      <c r="D132" s="62">
        <v>1200</v>
      </c>
      <c r="E132" s="62">
        <v>1200</v>
      </c>
      <c r="F132" s="62">
        <v>2400</v>
      </c>
      <c r="G132" s="76"/>
      <c r="H132" s="54">
        <f t="shared" si="3"/>
        <v>0</v>
      </c>
    </row>
    <row r="133" spans="1:8" s="38" customFormat="1" ht="51" x14ac:dyDescent="0.2">
      <c r="A133" s="51" t="s">
        <v>211</v>
      </c>
      <c r="B133" s="52" t="s">
        <v>212</v>
      </c>
      <c r="C133" s="51" t="s">
        <v>30</v>
      </c>
      <c r="D133" s="62">
        <v>1500</v>
      </c>
      <c r="E133" s="62">
        <v>1800</v>
      </c>
      <c r="F133" s="62">
        <v>3300</v>
      </c>
      <c r="G133" s="76"/>
      <c r="H133" s="54">
        <f t="shared" si="3"/>
        <v>0</v>
      </c>
    </row>
    <row r="134" spans="1:8" s="38" customFormat="1" ht="51" x14ac:dyDescent="0.2">
      <c r="A134" s="51" t="s">
        <v>213</v>
      </c>
      <c r="B134" s="52" t="s">
        <v>214</v>
      </c>
      <c r="C134" s="51" t="s">
        <v>30</v>
      </c>
      <c r="D134" s="62">
        <v>1800</v>
      </c>
      <c r="E134" s="62">
        <v>931</v>
      </c>
      <c r="F134" s="62">
        <v>2731</v>
      </c>
      <c r="G134" s="76"/>
      <c r="H134" s="54">
        <f t="shared" si="3"/>
        <v>0</v>
      </c>
    </row>
    <row r="135" spans="1:8" s="38" customFormat="1" ht="51" x14ac:dyDescent="0.2">
      <c r="A135" s="51" t="s">
        <v>215</v>
      </c>
      <c r="B135" s="52" t="s">
        <v>216</v>
      </c>
      <c r="C135" s="51" t="s">
        <v>30</v>
      </c>
      <c r="D135" s="62">
        <v>1800</v>
      </c>
      <c r="E135" s="62">
        <v>1551</v>
      </c>
      <c r="F135" s="62">
        <v>3351</v>
      </c>
      <c r="G135" s="76"/>
      <c r="H135" s="54">
        <f t="shared" si="3"/>
        <v>0</v>
      </c>
    </row>
    <row r="136" spans="1:8" s="38" customFormat="1" ht="38.25" x14ac:dyDescent="0.2">
      <c r="A136" s="51" t="s">
        <v>217</v>
      </c>
      <c r="B136" s="52" t="s">
        <v>218</v>
      </c>
      <c r="C136" s="51" t="s">
        <v>30</v>
      </c>
      <c r="D136" s="62">
        <v>900</v>
      </c>
      <c r="E136" s="62">
        <v>360</v>
      </c>
      <c r="F136" s="62">
        <v>1260</v>
      </c>
      <c r="G136" s="76"/>
      <c r="H136" s="54">
        <f t="shared" si="3"/>
        <v>0</v>
      </c>
    </row>
    <row r="137" spans="1:8" s="38" customFormat="1" ht="51" x14ac:dyDescent="0.2">
      <c r="A137" s="51" t="s">
        <v>219</v>
      </c>
      <c r="B137" s="52" t="s">
        <v>220</v>
      </c>
      <c r="C137" s="51" t="s">
        <v>30</v>
      </c>
      <c r="D137" s="62">
        <v>667</v>
      </c>
      <c r="E137" s="62">
        <v>620</v>
      </c>
      <c r="F137" s="62">
        <v>1287</v>
      </c>
      <c r="G137" s="76"/>
      <c r="H137" s="54">
        <f t="shared" si="3"/>
        <v>0</v>
      </c>
    </row>
    <row r="138" spans="1:8" s="38" customFormat="1" ht="38.25" x14ac:dyDescent="0.2">
      <c r="A138" s="51" t="s">
        <v>221</v>
      </c>
      <c r="B138" s="52" t="s">
        <v>222</v>
      </c>
      <c r="C138" s="51" t="s">
        <v>30</v>
      </c>
      <c r="D138" s="62" t="s">
        <v>56</v>
      </c>
      <c r="E138" s="62" t="s">
        <v>868</v>
      </c>
      <c r="F138" s="62" t="s">
        <v>56</v>
      </c>
      <c r="G138" s="63"/>
      <c r="H138" s="54"/>
    </row>
    <row r="139" spans="1:8" s="38" customFormat="1" ht="38.25" x14ac:dyDescent="0.2">
      <c r="A139" s="51" t="s">
        <v>223</v>
      </c>
      <c r="B139" s="52" t="s">
        <v>224</v>
      </c>
      <c r="C139" s="51" t="s">
        <v>30</v>
      </c>
      <c r="D139" s="62">
        <v>2</v>
      </c>
      <c r="E139" s="62">
        <v>3</v>
      </c>
      <c r="F139" s="62">
        <v>5</v>
      </c>
      <c r="G139" s="76"/>
      <c r="H139" s="54">
        <f t="shared" si="3"/>
        <v>0</v>
      </c>
    </row>
    <row r="140" spans="1:8" s="38" customFormat="1" ht="30" customHeight="1" x14ac:dyDescent="0.2">
      <c r="A140" s="78"/>
      <c r="B140" s="79"/>
      <c r="C140" s="79"/>
      <c r="D140" s="79"/>
      <c r="E140" s="79"/>
      <c r="F140" s="116" t="s">
        <v>891</v>
      </c>
      <c r="G140" s="80" t="s">
        <v>2</v>
      </c>
      <c r="H140" s="77">
        <f>SUM(H99:H139)</f>
        <v>0</v>
      </c>
    </row>
    <row r="141" spans="1:8" s="38" customFormat="1" ht="14.25" x14ac:dyDescent="0.2">
      <c r="A141" s="65" t="s">
        <v>98</v>
      </c>
      <c r="B141" s="65"/>
      <c r="C141" s="70"/>
      <c r="D141" s="123"/>
      <c r="E141" s="123"/>
      <c r="F141" s="123"/>
      <c r="G141" s="46"/>
      <c r="H141" s="46"/>
    </row>
    <row r="142" spans="1:8" s="38" customFormat="1" ht="14.25" x14ac:dyDescent="0.2">
      <c r="A142" s="66"/>
      <c r="B142" s="46"/>
      <c r="C142" s="66"/>
      <c r="D142" s="58"/>
      <c r="E142" s="58"/>
      <c r="F142" s="58"/>
      <c r="G142" s="46"/>
      <c r="H142" s="46"/>
    </row>
    <row r="143" spans="1:8" s="38" customFormat="1" x14ac:dyDescent="0.2">
      <c r="A143" s="93" t="s">
        <v>225</v>
      </c>
      <c r="B143" s="93"/>
      <c r="C143" s="93"/>
      <c r="D143" s="37"/>
      <c r="E143" s="37"/>
      <c r="F143" s="37"/>
      <c r="G143" s="37"/>
      <c r="H143" s="37"/>
    </row>
    <row r="144" spans="1:8" s="38" customFormat="1" ht="25.5" x14ac:dyDescent="0.2">
      <c r="A144" s="48" t="s">
        <v>21</v>
      </c>
      <c r="B144" s="49" t="s">
        <v>1</v>
      </c>
      <c r="C144" s="49" t="s">
        <v>22</v>
      </c>
      <c r="D144" s="50" t="s">
        <v>865</v>
      </c>
      <c r="E144" s="50" t="s">
        <v>867</v>
      </c>
      <c r="F144" s="50" t="s">
        <v>25</v>
      </c>
      <c r="G144" s="50" t="s">
        <v>26</v>
      </c>
      <c r="H144" s="50" t="s">
        <v>27</v>
      </c>
    </row>
    <row r="145" spans="1:8" s="38" customFormat="1" ht="14.25" x14ac:dyDescent="0.2">
      <c r="A145" s="51" t="s">
        <v>226</v>
      </c>
      <c r="B145" s="67" t="s">
        <v>227</v>
      </c>
      <c r="C145" s="51" t="s">
        <v>228</v>
      </c>
      <c r="D145" s="62">
        <v>167</v>
      </c>
      <c r="E145" s="62">
        <v>302</v>
      </c>
      <c r="F145" s="62">
        <v>469</v>
      </c>
      <c r="G145" s="76"/>
      <c r="H145" s="54">
        <f t="shared" ref="H145:H153" si="4">+ROUND(F145*G145,2)</f>
        <v>0</v>
      </c>
    </row>
    <row r="146" spans="1:8" s="38" customFormat="1" ht="14.25" x14ac:dyDescent="0.2">
      <c r="A146" s="51" t="s">
        <v>229</v>
      </c>
      <c r="B146" s="67" t="s">
        <v>230</v>
      </c>
      <c r="C146" s="51" t="s">
        <v>228</v>
      </c>
      <c r="D146" s="62">
        <v>167</v>
      </c>
      <c r="E146" s="62">
        <v>0</v>
      </c>
      <c r="F146" s="62">
        <v>167</v>
      </c>
      <c r="G146" s="76"/>
      <c r="H146" s="54">
        <f t="shared" si="4"/>
        <v>0</v>
      </c>
    </row>
    <row r="147" spans="1:8" s="38" customFormat="1" ht="38.25" x14ac:dyDescent="0.2">
      <c r="A147" s="51" t="s">
        <v>231</v>
      </c>
      <c r="B147" s="52" t="s">
        <v>232</v>
      </c>
      <c r="C147" s="51" t="s">
        <v>228</v>
      </c>
      <c r="D147" s="62">
        <v>167</v>
      </c>
      <c r="E147" s="62">
        <v>310</v>
      </c>
      <c r="F147" s="62">
        <v>477</v>
      </c>
      <c r="G147" s="76"/>
      <c r="H147" s="54">
        <f t="shared" si="4"/>
        <v>0</v>
      </c>
    </row>
    <row r="148" spans="1:8" s="38" customFormat="1" ht="14.25" x14ac:dyDescent="0.2">
      <c r="A148" s="51" t="s">
        <v>233</v>
      </c>
      <c r="B148" s="67" t="s">
        <v>234</v>
      </c>
      <c r="C148" s="51" t="s">
        <v>228</v>
      </c>
      <c r="D148" s="62">
        <v>167</v>
      </c>
      <c r="E148" s="62">
        <v>186</v>
      </c>
      <c r="F148" s="62">
        <v>353</v>
      </c>
      <c r="G148" s="76"/>
      <c r="H148" s="54">
        <f t="shared" si="4"/>
        <v>0</v>
      </c>
    </row>
    <row r="149" spans="1:8" s="38" customFormat="1" ht="14.25" x14ac:dyDescent="0.2">
      <c r="A149" s="51" t="s">
        <v>235</v>
      </c>
      <c r="B149" s="67" t="s">
        <v>236</v>
      </c>
      <c r="C149" s="51" t="s">
        <v>228</v>
      </c>
      <c r="D149" s="62">
        <v>167</v>
      </c>
      <c r="E149" s="62">
        <v>124</v>
      </c>
      <c r="F149" s="62">
        <v>291</v>
      </c>
      <c r="G149" s="76"/>
      <c r="H149" s="54">
        <f t="shared" si="4"/>
        <v>0</v>
      </c>
    </row>
    <row r="150" spans="1:8" s="38" customFormat="1" ht="14.25" x14ac:dyDescent="0.2">
      <c r="A150" s="51" t="s">
        <v>237</v>
      </c>
      <c r="B150" s="67" t="s">
        <v>238</v>
      </c>
      <c r="C150" s="51" t="s">
        <v>228</v>
      </c>
      <c r="D150" s="62">
        <v>167</v>
      </c>
      <c r="E150" s="62">
        <v>62</v>
      </c>
      <c r="F150" s="62">
        <v>229</v>
      </c>
      <c r="G150" s="76"/>
      <c r="H150" s="54">
        <f t="shared" si="4"/>
        <v>0</v>
      </c>
    </row>
    <row r="151" spans="1:8" s="38" customFormat="1" ht="14.25" x14ac:dyDescent="0.2">
      <c r="A151" s="51" t="s">
        <v>239</v>
      </c>
      <c r="B151" s="67" t="s">
        <v>240</v>
      </c>
      <c r="C151" s="51" t="s">
        <v>228</v>
      </c>
      <c r="D151" s="62">
        <v>167</v>
      </c>
      <c r="E151" s="62">
        <v>62</v>
      </c>
      <c r="F151" s="62">
        <v>229</v>
      </c>
      <c r="G151" s="76"/>
      <c r="H151" s="54">
        <f t="shared" si="4"/>
        <v>0</v>
      </c>
    </row>
    <row r="152" spans="1:8" s="38" customFormat="1" ht="14.25" x14ac:dyDescent="0.2">
      <c r="A152" s="51" t="s">
        <v>241</v>
      </c>
      <c r="B152" s="67" t="s">
        <v>242</v>
      </c>
      <c r="C152" s="51" t="s">
        <v>243</v>
      </c>
      <c r="D152" s="62">
        <v>167</v>
      </c>
      <c r="E152" s="62">
        <v>124</v>
      </c>
      <c r="F152" s="62">
        <v>291</v>
      </c>
      <c r="G152" s="76"/>
      <c r="H152" s="54">
        <f t="shared" si="4"/>
        <v>0</v>
      </c>
    </row>
    <row r="153" spans="1:8" s="38" customFormat="1" ht="14.25" x14ac:dyDescent="0.2">
      <c r="A153" s="51" t="s">
        <v>244</v>
      </c>
      <c r="B153" s="67" t="s">
        <v>245</v>
      </c>
      <c r="C153" s="51" t="s">
        <v>228</v>
      </c>
      <c r="D153" s="62">
        <v>1667</v>
      </c>
      <c r="E153" s="62">
        <v>310</v>
      </c>
      <c r="F153" s="62">
        <v>1977</v>
      </c>
      <c r="G153" s="76"/>
      <c r="H153" s="54">
        <f t="shared" si="4"/>
        <v>0</v>
      </c>
    </row>
    <row r="154" spans="1:8" s="38" customFormat="1" ht="30" customHeight="1" x14ac:dyDescent="0.2">
      <c r="A154" s="78"/>
      <c r="B154" s="79"/>
      <c r="C154" s="79"/>
      <c r="D154" s="79"/>
      <c r="E154" s="79"/>
      <c r="F154" s="116" t="s">
        <v>892</v>
      </c>
      <c r="G154" s="80" t="s">
        <v>2</v>
      </c>
      <c r="H154" s="77">
        <f>SUM(H145:H153)</f>
        <v>0</v>
      </c>
    </row>
    <row r="155" spans="1:8" s="38" customFormat="1" ht="14.25" x14ac:dyDescent="0.2">
      <c r="A155" s="66"/>
      <c r="B155" s="46"/>
      <c r="C155" s="66"/>
      <c r="D155" s="58"/>
      <c r="E155" s="58"/>
      <c r="F155" s="58"/>
      <c r="G155" s="46"/>
      <c r="H155" s="46"/>
    </row>
    <row r="156" spans="1:8" s="38" customFormat="1" x14ac:dyDescent="0.2">
      <c r="A156" s="93" t="s">
        <v>246</v>
      </c>
      <c r="B156" s="93"/>
      <c r="C156" s="93"/>
      <c r="D156" s="88"/>
      <c r="E156" s="88"/>
      <c r="F156" s="88"/>
      <c r="G156" s="37"/>
      <c r="H156" s="37"/>
    </row>
    <row r="157" spans="1:8" s="38" customFormat="1" ht="25.5" x14ac:dyDescent="0.2">
      <c r="A157" s="48" t="s">
        <v>21</v>
      </c>
      <c r="B157" s="49" t="s">
        <v>1</v>
      </c>
      <c r="C157" s="49" t="s">
        <v>22</v>
      </c>
      <c r="D157" s="50" t="s">
        <v>865</v>
      </c>
      <c r="E157" s="50" t="s">
        <v>867</v>
      </c>
      <c r="F157" s="50" t="s">
        <v>25</v>
      </c>
      <c r="G157" s="50" t="s">
        <v>26</v>
      </c>
      <c r="H157" s="50" t="s">
        <v>27</v>
      </c>
    </row>
    <row r="158" spans="1:8" s="38" customFormat="1" ht="25.5" x14ac:dyDescent="0.2">
      <c r="A158" s="51" t="s">
        <v>247</v>
      </c>
      <c r="B158" s="52" t="s">
        <v>248</v>
      </c>
      <c r="C158" s="51" t="s">
        <v>67</v>
      </c>
      <c r="D158" s="61">
        <v>20280</v>
      </c>
      <c r="E158" s="61">
        <v>18720</v>
      </c>
      <c r="F158" s="61">
        <v>39000</v>
      </c>
      <c r="G158" s="76"/>
      <c r="H158" s="54">
        <f t="shared" ref="H158:H159" si="5">+ROUND(F158*G158,2)</f>
        <v>0</v>
      </c>
    </row>
    <row r="159" spans="1:8" s="38" customFormat="1" ht="25.5" x14ac:dyDescent="0.2">
      <c r="A159" s="51" t="s">
        <v>249</v>
      </c>
      <c r="B159" s="52" t="s">
        <v>250</v>
      </c>
      <c r="C159" s="51" t="s">
        <v>67</v>
      </c>
      <c r="D159" s="61">
        <v>7800</v>
      </c>
      <c r="E159" s="61">
        <v>10920</v>
      </c>
      <c r="F159" s="61">
        <v>18720</v>
      </c>
      <c r="G159" s="76"/>
      <c r="H159" s="54">
        <f t="shared" si="5"/>
        <v>0</v>
      </c>
    </row>
    <row r="160" spans="1:8" s="38" customFormat="1" ht="30" customHeight="1" x14ac:dyDescent="0.2">
      <c r="A160" s="78"/>
      <c r="B160" s="79"/>
      <c r="C160" s="79"/>
      <c r="D160" s="79"/>
      <c r="E160" s="79"/>
      <c r="F160" s="116" t="s">
        <v>893</v>
      </c>
      <c r="G160" s="80" t="s">
        <v>2</v>
      </c>
      <c r="H160" s="77">
        <f>SUM(H158:H159)</f>
        <v>0</v>
      </c>
    </row>
    <row r="161" spans="1:8" s="38" customFormat="1" ht="14.25" x14ac:dyDescent="0.2">
      <c r="A161" s="66"/>
      <c r="B161" s="109"/>
      <c r="C161" s="66"/>
      <c r="D161" s="58"/>
      <c r="E161" s="58"/>
      <c r="F161" s="58"/>
      <c r="G161" s="46"/>
      <c r="H161" s="46"/>
    </row>
    <row r="162" spans="1:8" s="38" customFormat="1" x14ac:dyDescent="0.2">
      <c r="A162" s="93" t="s">
        <v>251</v>
      </c>
      <c r="B162" s="93"/>
      <c r="C162" s="93"/>
      <c r="D162" s="37"/>
      <c r="E162" s="37"/>
      <c r="F162" s="37"/>
      <c r="G162" s="37"/>
      <c r="H162" s="37"/>
    </row>
    <row r="163" spans="1:8" s="38" customFormat="1" ht="25.5" x14ac:dyDescent="0.2">
      <c r="A163" s="48" t="s">
        <v>21</v>
      </c>
      <c r="B163" s="49" t="s">
        <v>1</v>
      </c>
      <c r="C163" s="49" t="s">
        <v>22</v>
      </c>
      <c r="D163" s="50" t="s">
        <v>865</v>
      </c>
      <c r="E163" s="50" t="s">
        <v>867</v>
      </c>
      <c r="F163" s="50" t="s">
        <v>25</v>
      </c>
      <c r="G163" s="50" t="s">
        <v>26</v>
      </c>
      <c r="H163" s="50" t="s">
        <v>27</v>
      </c>
    </row>
    <row r="164" spans="1:8" s="38" customFormat="1" ht="25.5" x14ac:dyDescent="0.2">
      <c r="A164" s="51" t="s">
        <v>252</v>
      </c>
      <c r="B164" s="52" t="s">
        <v>253</v>
      </c>
      <c r="C164" s="51" t="s">
        <v>30</v>
      </c>
      <c r="D164" s="62">
        <v>0</v>
      </c>
      <c r="E164" s="62">
        <v>0</v>
      </c>
      <c r="F164" s="62">
        <v>0</v>
      </c>
      <c r="G164" s="76"/>
      <c r="H164" s="54">
        <f t="shared" ref="H164:H227" si="6">+ROUND(F164*G164,2)</f>
        <v>0</v>
      </c>
    </row>
    <row r="165" spans="1:8" s="38" customFormat="1" ht="25.5" x14ac:dyDescent="0.2">
      <c r="A165" s="51" t="s">
        <v>254</v>
      </c>
      <c r="B165" s="52" t="s">
        <v>255</v>
      </c>
      <c r="C165" s="51" t="s">
        <v>30</v>
      </c>
      <c r="D165" s="62">
        <v>600</v>
      </c>
      <c r="E165" s="62">
        <v>600</v>
      </c>
      <c r="F165" s="62">
        <v>1200</v>
      </c>
      <c r="G165" s="76"/>
      <c r="H165" s="54">
        <f t="shared" si="6"/>
        <v>0</v>
      </c>
    </row>
    <row r="166" spans="1:8" s="38" customFormat="1" ht="25.5" x14ac:dyDescent="0.2">
      <c r="A166" s="51" t="s">
        <v>256</v>
      </c>
      <c r="B166" s="52" t="s">
        <v>257</v>
      </c>
      <c r="C166" s="51" t="s">
        <v>30</v>
      </c>
      <c r="D166" s="62">
        <v>1</v>
      </c>
      <c r="E166" s="62">
        <v>1</v>
      </c>
      <c r="F166" s="62">
        <v>2</v>
      </c>
      <c r="G166" s="76"/>
      <c r="H166" s="54">
        <f t="shared" si="6"/>
        <v>0</v>
      </c>
    </row>
    <row r="167" spans="1:8" s="38" customFormat="1" ht="25.5" x14ac:dyDescent="0.2">
      <c r="A167" s="51" t="s">
        <v>258</v>
      </c>
      <c r="B167" s="52" t="s">
        <v>259</v>
      </c>
      <c r="C167" s="51" t="s">
        <v>30</v>
      </c>
      <c r="D167" s="62">
        <v>1</v>
      </c>
      <c r="E167" s="62">
        <v>1</v>
      </c>
      <c r="F167" s="62">
        <v>2</v>
      </c>
      <c r="G167" s="76"/>
      <c r="H167" s="54">
        <f t="shared" si="6"/>
        <v>0</v>
      </c>
    </row>
    <row r="168" spans="1:8" s="38" customFormat="1" ht="25.5" x14ac:dyDescent="0.2">
      <c r="A168" s="51" t="s">
        <v>260</v>
      </c>
      <c r="B168" s="52" t="s">
        <v>261</v>
      </c>
      <c r="C168" s="51" t="s">
        <v>30</v>
      </c>
      <c r="D168" s="62">
        <v>0</v>
      </c>
      <c r="E168" s="62">
        <v>0</v>
      </c>
      <c r="F168" s="62">
        <v>0</v>
      </c>
      <c r="G168" s="76"/>
      <c r="H168" s="54">
        <f t="shared" si="6"/>
        <v>0</v>
      </c>
    </row>
    <row r="169" spans="1:8" s="38" customFormat="1" ht="25.5" x14ac:dyDescent="0.2">
      <c r="A169" s="51" t="s">
        <v>262</v>
      </c>
      <c r="B169" s="52" t="s">
        <v>263</v>
      </c>
      <c r="C169" s="51" t="s">
        <v>30</v>
      </c>
      <c r="D169" s="62">
        <v>0</v>
      </c>
      <c r="E169" s="62">
        <v>0</v>
      </c>
      <c r="F169" s="62">
        <v>0</v>
      </c>
      <c r="G169" s="76"/>
      <c r="H169" s="54">
        <f t="shared" si="6"/>
        <v>0</v>
      </c>
    </row>
    <row r="170" spans="1:8" s="38" customFormat="1" ht="25.5" x14ac:dyDescent="0.2">
      <c r="A170" s="51" t="s">
        <v>264</v>
      </c>
      <c r="B170" s="52" t="s">
        <v>265</v>
      </c>
      <c r="C170" s="51" t="s">
        <v>30</v>
      </c>
      <c r="D170" s="62">
        <v>0</v>
      </c>
      <c r="E170" s="62">
        <v>0</v>
      </c>
      <c r="F170" s="62">
        <v>0</v>
      </c>
      <c r="G170" s="76"/>
      <c r="H170" s="54">
        <f t="shared" si="6"/>
        <v>0</v>
      </c>
    </row>
    <row r="171" spans="1:8" s="38" customFormat="1" ht="25.5" x14ac:dyDescent="0.2">
      <c r="A171" s="51" t="s">
        <v>266</v>
      </c>
      <c r="B171" s="52" t="s">
        <v>267</v>
      </c>
      <c r="C171" s="51" t="s">
        <v>30</v>
      </c>
      <c r="D171" s="62">
        <v>1</v>
      </c>
      <c r="E171" s="62">
        <v>1</v>
      </c>
      <c r="F171" s="62">
        <v>2</v>
      </c>
      <c r="G171" s="76"/>
      <c r="H171" s="54">
        <f t="shared" si="6"/>
        <v>0</v>
      </c>
    </row>
    <row r="172" spans="1:8" s="38" customFormat="1" ht="25.5" x14ac:dyDescent="0.2">
      <c r="A172" s="51" t="s">
        <v>268</v>
      </c>
      <c r="B172" s="52" t="s">
        <v>269</v>
      </c>
      <c r="C172" s="51" t="s">
        <v>30</v>
      </c>
      <c r="D172" s="62">
        <v>1</v>
      </c>
      <c r="E172" s="62">
        <v>1</v>
      </c>
      <c r="F172" s="62">
        <v>2</v>
      </c>
      <c r="G172" s="76"/>
      <c r="H172" s="54">
        <f t="shared" si="6"/>
        <v>0</v>
      </c>
    </row>
    <row r="173" spans="1:8" s="38" customFormat="1" ht="25.5" x14ac:dyDescent="0.2">
      <c r="A173" s="51" t="s">
        <v>270</v>
      </c>
      <c r="B173" s="52" t="s">
        <v>271</v>
      </c>
      <c r="C173" s="51" t="s">
        <v>30</v>
      </c>
      <c r="D173" s="62">
        <v>0</v>
      </c>
      <c r="E173" s="62">
        <v>0</v>
      </c>
      <c r="F173" s="62">
        <v>0</v>
      </c>
      <c r="G173" s="76"/>
      <c r="H173" s="54">
        <f t="shared" si="6"/>
        <v>0</v>
      </c>
    </row>
    <row r="174" spans="1:8" s="38" customFormat="1" ht="14.25" x14ac:dyDescent="0.2">
      <c r="A174" s="51" t="s">
        <v>272</v>
      </c>
      <c r="B174" s="52" t="s">
        <v>273</v>
      </c>
      <c r="C174" s="51" t="s">
        <v>30</v>
      </c>
      <c r="D174" s="62">
        <v>0</v>
      </c>
      <c r="E174" s="62">
        <v>0</v>
      </c>
      <c r="F174" s="62">
        <v>0</v>
      </c>
      <c r="G174" s="76"/>
      <c r="H174" s="54">
        <f t="shared" si="6"/>
        <v>0</v>
      </c>
    </row>
    <row r="175" spans="1:8" s="38" customFormat="1" ht="14.25" x14ac:dyDescent="0.2">
      <c r="A175" s="51" t="s">
        <v>274</v>
      </c>
      <c r="B175" s="52" t="s">
        <v>275</v>
      </c>
      <c r="C175" s="51" t="s">
        <v>30</v>
      </c>
      <c r="D175" s="62">
        <v>600</v>
      </c>
      <c r="E175" s="62">
        <v>600</v>
      </c>
      <c r="F175" s="62">
        <v>1200</v>
      </c>
      <c r="G175" s="76"/>
      <c r="H175" s="54">
        <f t="shared" si="6"/>
        <v>0</v>
      </c>
    </row>
    <row r="176" spans="1:8" s="38" customFormat="1" ht="14.25" x14ac:dyDescent="0.2">
      <c r="A176" s="51" t="s">
        <v>276</v>
      </c>
      <c r="B176" s="52" t="s">
        <v>277</v>
      </c>
      <c r="C176" s="51" t="s">
        <v>30</v>
      </c>
      <c r="D176" s="62">
        <v>1</v>
      </c>
      <c r="E176" s="62">
        <v>1</v>
      </c>
      <c r="F176" s="62">
        <v>2</v>
      </c>
      <c r="G176" s="76"/>
      <c r="H176" s="54">
        <f t="shared" si="6"/>
        <v>0</v>
      </c>
    </row>
    <row r="177" spans="1:8" s="38" customFormat="1" ht="14.25" x14ac:dyDescent="0.2">
      <c r="A177" s="51" t="s">
        <v>278</v>
      </c>
      <c r="B177" s="52" t="s">
        <v>279</v>
      </c>
      <c r="C177" s="51" t="s">
        <v>30</v>
      </c>
      <c r="D177" s="62">
        <v>1</v>
      </c>
      <c r="E177" s="62">
        <v>1</v>
      </c>
      <c r="F177" s="62">
        <v>2</v>
      </c>
      <c r="G177" s="76"/>
      <c r="H177" s="54">
        <f t="shared" si="6"/>
        <v>0</v>
      </c>
    </row>
    <row r="178" spans="1:8" s="38" customFormat="1" ht="14.25" x14ac:dyDescent="0.2">
      <c r="A178" s="51" t="s">
        <v>280</v>
      </c>
      <c r="B178" s="52" t="s">
        <v>281</v>
      </c>
      <c r="C178" s="51" t="s">
        <v>30</v>
      </c>
      <c r="D178" s="62">
        <v>0</v>
      </c>
      <c r="E178" s="62">
        <v>0</v>
      </c>
      <c r="F178" s="62">
        <v>0</v>
      </c>
      <c r="G178" s="76"/>
      <c r="H178" s="54">
        <f t="shared" si="6"/>
        <v>0</v>
      </c>
    </row>
    <row r="179" spans="1:8" s="38" customFormat="1" ht="25.5" x14ac:dyDescent="0.2">
      <c r="A179" s="51" t="s">
        <v>282</v>
      </c>
      <c r="B179" s="52" t="s">
        <v>283</v>
      </c>
      <c r="C179" s="51" t="s">
        <v>30</v>
      </c>
      <c r="D179" s="62">
        <v>80</v>
      </c>
      <c r="E179" s="62">
        <v>44</v>
      </c>
      <c r="F179" s="62">
        <v>124</v>
      </c>
      <c r="G179" s="76"/>
      <c r="H179" s="54">
        <f t="shared" si="6"/>
        <v>0</v>
      </c>
    </row>
    <row r="180" spans="1:8" s="38" customFormat="1" ht="25.5" x14ac:dyDescent="0.2">
      <c r="A180" s="51" t="s">
        <v>284</v>
      </c>
      <c r="B180" s="52" t="s">
        <v>285</v>
      </c>
      <c r="C180" s="51" t="s">
        <v>30</v>
      </c>
      <c r="D180" s="62">
        <v>3</v>
      </c>
      <c r="E180" s="62">
        <v>18</v>
      </c>
      <c r="F180" s="62">
        <v>21</v>
      </c>
      <c r="G180" s="76"/>
      <c r="H180" s="54">
        <f t="shared" si="6"/>
        <v>0</v>
      </c>
    </row>
    <row r="181" spans="1:8" s="38" customFormat="1" ht="25.5" x14ac:dyDescent="0.2">
      <c r="A181" s="51" t="s">
        <v>286</v>
      </c>
      <c r="B181" s="52" t="s">
        <v>287</v>
      </c>
      <c r="C181" s="51" t="s">
        <v>30</v>
      </c>
      <c r="D181" s="62">
        <v>3</v>
      </c>
      <c r="E181" s="62">
        <v>1</v>
      </c>
      <c r="F181" s="62">
        <v>4</v>
      </c>
      <c r="G181" s="76"/>
      <c r="H181" s="54">
        <f t="shared" si="6"/>
        <v>0</v>
      </c>
    </row>
    <row r="182" spans="1:8" s="38" customFormat="1" ht="14.25" x14ac:dyDescent="0.2">
      <c r="A182" s="51" t="s">
        <v>288</v>
      </c>
      <c r="B182" s="52" t="s">
        <v>289</v>
      </c>
      <c r="C182" s="51" t="s">
        <v>290</v>
      </c>
      <c r="D182" s="62">
        <v>17</v>
      </c>
      <c r="E182" s="62">
        <v>7</v>
      </c>
      <c r="F182" s="62">
        <v>24</v>
      </c>
      <c r="G182" s="76"/>
      <c r="H182" s="54">
        <f t="shared" si="6"/>
        <v>0</v>
      </c>
    </row>
    <row r="183" spans="1:8" s="38" customFormat="1" ht="14.25" x14ac:dyDescent="0.2">
      <c r="A183" s="51" t="s">
        <v>291</v>
      </c>
      <c r="B183" s="52" t="s">
        <v>292</v>
      </c>
      <c r="C183" s="51" t="s">
        <v>30</v>
      </c>
      <c r="D183" s="62">
        <v>5</v>
      </c>
      <c r="E183" s="62">
        <v>18</v>
      </c>
      <c r="F183" s="62">
        <v>23</v>
      </c>
      <c r="G183" s="76"/>
      <c r="H183" s="54">
        <f t="shared" si="6"/>
        <v>0</v>
      </c>
    </row>
    <row r="184" spans="1:8" s="38" customFormat="1" ht="14.25" x14ac:dyDescent="0.2">
      <c r="A184" s="51" t="s">
        <v>293</v>
      </c>
      <c r="B184" s="52" t="s">
        <v>294</v>
      </c>
      <c r="C184" s="51" t="s">
        <v>30</v>
      </c>
      <c r="D184" s="62">
        <v>5</v>
      </c>
      <c r="E184" s="62">
        <v>10</v>
      </c>
      <c r="F184" s="62">
        <v>15</v>
      </c>
      <c r="G184" s="76"/>
      <c r="H184" s="54">
        <f t="shared" si="6"/>
        <v>0</v>
      </c>
    </row>
    <row r="185" spans="1:8" s="38" customFormat="1" ht="14.25" x14ac:dyDescent="0.2">
      <c r="A185" s="51" t="s">
        <v>295</v>
      </c>
      <c r="B185" s="52" t="s">
        <v>296</v>
      </c>
      <c r="C185" s="51" t="s">
        <v>30</v>
      </c>
      <c r="D185" s="62">
        <v>0</v>
      </c>
      <c r="E185" s="62">
        <v>0</v>
      </c>
      <c r="F185" s="62">
        <v>0</v>
      </c>
      <c r="G185" s="76"/>
      <c r="H185" s="54">
        <f t="shared" si="6"/>
        <v>0</v>
      </c>
    </row>
    <row r="186" spans="1:8" s="38" customFormat="1" ht="14.25" x14ac:dyDescent="0.2">
      <c r="A186" s="51" t="s">
        <v>297</v>
      </c>
      <c r="B186" s="52" t="s">
        <v>298</v>
      </c>
      <c r="C186" s="51" t="s">
        <v>30</v>
      </c>
      <c r="D186" s="62">
        <v>0</v>
      </c>
      <c r="E186" s="62">
        <v>0</v>
      </c>
      <c r="F186" s="62">
        <v>0</v>
      </c>
      <c r="G186" s="76"/>
      <c r="H186" s="54">
        <f t="shared" si="6"/>
        <v>0</v>
      </c>
    </row>
    <row r="187" spans="1:8" s="38" customFormat="1" ht="14.25" x14ac:dyDescent="0.2">
      <c r="A187" s="51" t="s">
        <v>299</v>
      </c>
      <c r="B187" s="52" t="s">
        <v>300</v>
      </c>
      <c r="C187" s="51" t="s">
        <v>30</v>
      </c>
      <c r="D187" s="62">
        <v>84</v>
      </c>
      <c r="E187" s="62">
        <v>44</v>
      </c>
      <c r="F187" s="62">
        <v>128</v>
      </c>
      <c r="G187" s="76"/>
      <c r="H187" s="54">
        <f t="shared" si="6"/>
        <v>0</v>
      </c>
    </row>
    <row r="188" spans="1:8" s="38" customFormat="1" ht="14.25" x14ac:dyDescent="0.2">
      <c r="A188" s="51" t="s">
        <v>301</v>
      </c>
      <c r="B188" s="52" t="s">
        <v>302</v>
      </c>
      <c r="C188" s="51" t="s">
        <v>30</v>
      </c>
      <c r="D188" s="62">
        <v>3</v>
      </c>
      <c r="E188" s="62">
        <v>1</v>
      </c>
      <c r="F188" s="62">
        <v>4</v>
      </c>
      <c r="G188" s="76"/>
      <c r="H188" s="54">
        <f t="shared" si="6"/>
        <v>0</v>
      </c>
    </row>
    <row r="189" spans="1:8" s="38" customFormat="1" ht="14.25" x14ac:dyDescent="0.2">
      <c r="A189" s="51" t="s">
        <v>303</v>
      </c>
      <c r="B189" s="52" t="s">
        <v>304</v>
      </c>
      <c r="C189" s="51" t="s">
        <v>30</v>
      </c>
      <c r="D189" s="62">
        <v>3</v>
      </c>
      <c r="E189" s="62">
        <v>4</v>
      </c>
      <c r="F189" s="62">
        <v>7</v>
      </c>
      <c r="G189" s="76"/>
      <c r="H189" s="54">
        <f t="shared" si="6"/>
        <v>0</v>
      </c>
    </row>
    <row r="190" spans="1:8" s="38" customFormat="1" ht="14.25" x14ac:dyDescent="0.2">
      <c r="A190" s="51" t="s">
        <v>305</v>
      </c>
      <c r="B190" s="52" t="s">
        <v>306</v>
      </c>
      <c r="C190" s="51" t="s">
        <v>30</v>
      </c>
      <c r="D190" s="62">
        <v>3</v>
      </c>
      <c r="E190" s="62">
        <v>4</v>
      </c>
      <c r="F190" s="62">
        <v>7</v>
      </c>
      <c r="G190" s="76"/>
      <c r="H190" s="54">
        <f t="shared" si="6"/>
        <v>0</v>
      </c>
    </row>
    <row r="191" spans="1:8" s="38" customFormat="1" ht="14.25" x14ac:dyDescent="0.2">
      <c r="A191" s="51" t="s">
        <v>307</v>
      </c>
      <c r="B191" s="52" t="s">
        <v>308</v>
      </c>
      <c r="C191" s="51" t="s">
        <v>30</v>
      </c>
      <c r="D191" s="62">
        <v>3</v>
      </c>
      <c r="E191" s="62">
        <v>4</v>
      </c>
      <c r="F191" s="62">
        <v>7</v>
      </c>
      <c r="G191" s="76"/>
      <c r="H191" s="54">
        <f t="shared" si="6"/>
        <v>0</v>
      </c>
    </row>
    <row r="192" spans="1:8" s="38" customFormat="1" ht="14.25" x14ac:dyDescent="0.2">
      <c r="A192" s="51" t="s">
        <v>309</v>
      </c>
      <c r="B192" s="52" t="s">
        <v>310</v>
      </c>
      <c r="C192" s="51" t="s">
        <v>30</v>
      </c>
      <c r="D192" s="62">
        <v>3</v>
      </c>
      <c r="E192" s="62">
        <v>4</v>
      </c>
      <c r="F192" s="62">
        <v>7</v>
      </c>
      <c r="G192" s="76"/>
      <c r="H192" s="54">
        <f t="shared" si="6"/>
        <v>0</v>
      </c>
    </row>
    <row r="193" spans="1:8" s="38" customFormat="1" ht="14.25" x14ac:dyDescent="0.2">
      <c r="A193" s="51" t="s">
        <v>311</v>
      </c>
      <c r="B193" s="52" t="s">
        <v>312</v>
      </c>
      <c r="C193" s="51" t="s">
        <v>30</v>
      </c>
      <c r="D193" s="62">
        <v>3</v>
      </c>
      <c r="E193" s="62">
        <v>0</v>
      </c>
      <c r="F193" s="62">
        <v>3</v>
      </c>
      <c r="G193" s="76"/>
      <c r="H193" s="54">
        <f t="shared" si="6"/>
        <v>0</v>
      </c>
    </row>
    <row r="194" spans="1:8" s="38" customFormat="1" ht="14.25" x14ac:dyDescent="0.2">
      <c r="A194" s="51" t="s">
        <v>313</v>
      </c>
      <c r="B194" s="52" t="s">
        <v>314</v>
      </c>
      <c r="C194" s="51" t="s">
        <v>30</v>
      </c>
      <c r="D194" s="62">
        <v>334</v>
      </c>
      <c r="E194" s="62">
        <v>100</v>
      </c>
      <c r="F194" s="62">
        <v>434</v>
      </c>
      <c r="G194" s="76"/>
      <c r="H194" s="54">
        <f t="shared" si="6"/>
        <v>0</v>
      </c>
    </row>
    <row r="195" spans="1:8" s="38" customFormat="1" ht="14.25" x14ac:dyDescent="0.2">
      <c r="A195" s="51" t="s">
        <v>315</v>
      </c>
      <c r="B195" s="52" t="s">
        <v>316</v>
      </c>
      <c r="C195" s="51" t="s">
        <v>317</v>
      </c>
      <c r="D195" s="62">
        <v>2</v>
      </c>
      <c r="E195" s="62">
        <v>2</v>
      </c>
      <c r="F195" s="62">
        <v>4</v>
      </c>
      <c r="G195" s="76"/>
      <c r="H195" s="54">
        <f t="shared" si="6"/>
        <v>0</v>
      </c>
    </row>
    <row r="196" spans="1:8" s="38" customFormat="1" ht="14.25" x14ac:dyDescent="0.2">
      <c r="A196" s="51" t="s">
        <v>318</v>
      </c>
      <c r="B196" s="52" t="s">
        <v>319</v>
      </c>
      <c r="C196" s="51" t="s">
        <v>30</v>
      </c>
      <c r="D196" s="62">
        <v>3</v>
      </c>
      <c r="E196" s="62">
        <v>4</v>
      </c>
      <c r="F196" s="62">
        <v>7</v>
      </c>
      <c r="G196" s="76"/>
      <c r="H196" s="54">
        <f t="shared" si="6"/>
        <v>0</v>
      </c>
    </row>
    <row r="197" spans="1:8" s="38" customFormat="1" ht="14.25" x14ac:dyDescent="0.2">
      <c r="A197" s="51" t="s">
        <v>320</v>
      </c>
      <c r="B197" s="52" t="s">
        <v>321</v>
      </c>
      <c r="C197" s="51" t="s">
        <v>30</v>
      </c>
      <c r="D197" s="62">
        <v>3</v>
      </c>
      <c r="E197" s="62">
        <v>4</v>
      </c>
      <c r="F197" s="62">
        <v>7</v>
      </c>
      <c r="G197" s="76"/>
      <c r="H197" s="54">
        <f t="shared" si="6"/>
        <v>0</v>
      </c>
    </row>
    <row r="198" spans="1:8" s="38" customFormat="1" ht="14.25" x14ac:dyDescent="0.2">
      <c r="A198" s="51" t="s">
        <v>322</v>
      </c>
      <c r="B198" s="52" t="s">
        <v>323</v>
      </c>
      <c r="C198" s="51" t="s">
        <v>30</v>
      </c>
      <c r="D198" s="62">
        <v>1283</v>
      </c>
      <c r="E198" s="62">
        <v>6177</v>
      </c>
      <c r="F198" s="62">
        <v>7460</v>
      </c>
      <c r="G198" s="76"/>
      <c r="H198" s="54">
        <f t="shared" si="6"/>
        <v>0</v>
      </c>
    </row>
    <row r="199" spans="1:8" s="38" customFormat="1" ht="14.25" x14ac:dyDescent="0.2">
      <c r="A199" s="51" t="s">
        <v>324</v>
      </c>
      <c r="B199" s="52" t="s">
        <v>325</v>
      </c>
      <c r="C199" s="51" t="s">
        <v>30</v>
      </c>
      <c r="D199" s="62">
        <v>1283</v>
      </c>
      <c r="E199" s="62">
        <v>6177</v>
      </c>
      <c r="F199" s="62">
        <v>7460</v>
      </c>
      <c r="G199" s="76"/>
      <c r="H199" s="54">
        <f t="shared" si="6"/>
        <v>0</v>
      </c>
    </row>
    <row r="200" spans="1:8" s="38" customFormat="1" ht="14.25" x14ac:dyDescent="0.2">
      <c r="A200" s="51" t="s">
        <v>326</v>
      </c>
      <c r="B200" s="52" t="s">
        <v>327</v>
      </c>
      <c r="C200" s="51" t="s">
        <v>30</v>
      </c>
      <c r="D200" s="62">
        <v>2</v>
      </c>
      <c r="E200" s="62">
        <v>2</v>
      </c>
      <c r="F200" s="62">
        <v>4</v>
      </c>
      <c r="G200" s="76"/>
      <c r="H200" s="54">
        <f t="shared" si="6"/>
        <v>0</v>
      </c>
    </row>
    <row r="201" spans="1:8" s="38" customFormat="1" ht="14.25" x14ac:dyDescent="0.2">
      <c r="A201" s="51" t="s">
        <v>328</v>
      </c>
      <c r="B201" s="52" t="s">
        <v>329</v>
      </c>
      <c r="C201" s="51" t="s">
        <v>30</v>
      </c>
      <c r="D201" s="62">
        <v>2</v>
      </c>
      <c r="E201" s="62">
        <v>2</v>
      </c>
      <c r="F201" s="62">
        <v>4</v>
      </c>
      <c r="G201" s="76"/>
      <c r="H201" s="54">
        <f t="shared" si="6"/>
        <v>0</v>
      </c>
    </row>
    <row r="202" spans="1:8" s="38" customFormat="1" ht="14.25" x14ac:dyDescent="0.2">
      <c r="A202" s="51" t="s">
        <v>330</v>
      </c>
      <c r="B202" s="52" t="s">
        <v>331</v>
      </c>
      <c r="C202" s="51" t="s">
        <v>30</v>
      </c>
      <c r="D202" s="62">
        <v>384</v>
      </c>
      <c r="E202" s="62">
        <v>38</v>
      </c>
      <c r="F202" s="62">
        <v>422</v>
      </c>
      <c r="G202" s="76"/>
      <c r="H202" s="54">
        <f t="shared" si="6"/>
        <v>0</v>
      </c>
    </row>
    <row r="203" spans="1:8" s="38" customFormat="1" ht="14.25" x14ac:dyDescent="0.2">
      <c r="A203" s="51" t="s">
        <v>332</v>
      </c>
      <c r="B203" s="52" t="s">
        <v>333</v>
      </c>
      <c r="C203" s="51" t="s">
        <v>30</v>
      </c>
      <c r="D203" s="62">
        <v>384</v>
      </c>
      <c r="E203" s="62">
        <v>38</v>
      </c>
      <c r="F203" s="62">
        <v>422</v>
      </c>
      <c r="G203" s="76"/>
      <c r="H203" s="54">
        <f t="shared" si="6"/>
        <v>0</v>
      </c>
    </row>
    <row r="204" spans="1:8" s="38" customFormat="1" ht="14.25" x14ac:dyDescent="0.2">
      <c r="A204" s="51" t="s">
        <v>334</v>
      </c>
      <c r="B204" s="52" t="s">
        <v>335</v>
      </c>
      <c r="C204" s="51" t="s">
        <v>30</v>
      </c>
      <c r="D204" s="62">
        <v>0</v>
      </c>
      <c r="E204" s="62">
        <v>0</v>
      </c>
      <c r="F204" s="62">
        <v>0</v>
      </c>
      <c r="G204" s="76"/>
      <c r="H204" s="54">
        <f t="shared" si="6"/>
        <v>0</v>
      </c>
    </row>
    <row r="205" spans="1:8" s="38" customFormat="1" ht="14.25" x14ac:dyDescent="0.2">
      <c r="A205" s="51" t="s">
        <v>336</v>
      </c>
      <c r="B205" s="52" t="s">
        <v>337</v>
      </c>
      <c r="C205" s="51" t="s">
        <v>30</v>
      </c>
      <c r="D205" s="62">
        <v>0</v>
      </c>
      <c r="E205" s="62">
        <v>0</v>
      </c>
      <c r="F205" s="62">
        <v>0</v>
      </c>
      <c r="G205" s="76"/>
      <c r="H205" s="54">
        <f t="shared" si="6"/>
        <v>0</v>
      </c>
    </row>
    <row r="206" spans="1:8" s="38" customFormat="1" ht="14.25" x14ac:dyDescent="0.2">
      <c r="A206" s="51" t="s">
        <v>338</v>
      </c>
      <c r="B206" s="52" t="s">
        <v>339</v>
      </c>
      <c r="C206" s="51" t="s">
        <v>30</v>
      </c>
      <c r="D206" s="62">
        <v>509</v>
      </c>
      <c r="E206" s="62">
        <v>59</v>
      </c>
      <c r="F206" s="62">
        <v>568</v>
      </c>
      <c r="G206" s="76"/>
      <c r="H206" s="54">
        <f t="shared" si="6"/>
        <v>0</v>
      </c>
    </row>
    <row r="207" spans="1:8" s="38" customFormat="1" ht="14.25" x14ac:dyDescent="0.2">
      <c r="A207" s="51" t="s">
        <v>340</v>
      </c>
      <c r="B207" s="52" t="s">
        <v>341</v>
      </c>
      <c r="C207" s="51" t="s">
        <v>30</v>
      </c>
      <c r="D207" s="62">
        <v>509</v>
      </c>
      <c r="E207" s="62">
        <v>59</v>
      </c>
      <c r="F207" s="62">
        <v>568</v>
      </c>
      <c r="G207" s="76"/>
      <c r="H207" s="54">
        <f t="shared" si="6"/>
        <v>0</v>
      </c>
    </row>
    <row r="208" spans="1:8" s="38" customFormat="1" ht="14.25" x14ac:dyDescent="0.2">
      <c r="A208" s="51" t="s">
        <v>342</v>
      </c>
      <c r="B208" s="52" t="s">
        <v>343</v>
      </c>
      <c r="C208" s="51" t="s">
        <v>30</v>
      </c>
      <c r="D208" s="62">
        <v>0</v>
      </c>
      <c r="E208" s="62">
        <v>0</v>
      </c>
      <c r="F208" s="62">
        <v>0</v>
      </c>
      <c r="G208" s="76"/>
      <c r="H208" s="54">
        <f t="shared" si="6"/>
        <v>0</v>
      </c>
    </row>
    <row r="209" spans="1:8" s="38" customFormat="1" ht="14.25" x14ac:dyDescent="0.2">
      <c r="A209" s="51" t="s">
        <v>344</v>
      </c>
      <c r="B209" s="52" t="s">
        <v>345</v>
      </c>
      <c r="C209" s="51" t="s">
        <v>30</v>
      </c>
      <c r="D209" s="62">
        <v>0</v>
      </c>
      <c r="E209" s="62">
        <v>0</v>
      </c>
      <c r="F209" s="62">
        <v>0</v>
      </c>
      <c r="G209" s="76"/>
      <c r="H209" s="54">
        <f t="shared" si="6"/>
        <v>0</v>
      </c>
    </row>
    <row r="210" spans="1:8" s="38" customFormat="1" ht="14.25" x14ac:dyDescent="0.2">
      <c r="A210" s="51" t="s">
        <v>346</v>
      </c>
      <c r="B210" s="52" t="s">
        <v>347</v>
      </c>
      <c r="C210" s="51" t="s">
        <v>30</v>
      </c>
      <c r="D210" s="62">
        <v>29</v>
      </c>
      <c r="E210" s="62">
        <v>1</v>
      </c>
      <c r="F210" s="62">
        <v>30</v>
      </c>
      <c r="G210" s="76"/>
      <c r="H210" s="54">
        <f t="shared" si="6"/>
        <v>0</v>
      </c>
    </row>
    <row r="211" spans="1:8" s="38" customFormat="1" ht="14.25" x14ac:dyDescent="0.2">
      <c r="A211" s="51" t="s">
        <v>348</v>
      </c>
      <c r="B211" s="52" t="s">
        <v>349</v>
      </c>
      <c r="C211" s="51" t="s">
        <v>30</v>
      </c>
      <c r="D211" s="62">
        <v>29</v>
      </c>
      <c r="E211" s="62">
        <v>1</v>
      </c>
      <c r="F211" s="62">
        <v>30</v>
      </c>
      <c r="G211" s="76"/>
      <c r="H211" s="54">
        <f t="shared" si="6"/>
        <v>0</v>
      </c>
    </row>
    <row r="212" spans="1:8" s="38" customFormat="1" ht="14.25" x14ac:dyDescent="0.2">
      <c r="A212" s="51" t="s">
        <v>350</v>
      </c>
      <c r="B212" s="52" t="s">
        <v>351</v>
      </c>
      <c r="C212" s="51" t="s">
        <v>30</v>
      </c>
      <c r="D212" s="62">
        <v>25</v>
      </c>
      <c r="E212" s="62">
        <v>10</v>
      </c>
      <c r="F212" s="62">
        <v>35</v>
      </c>
      <c r="G212" s="76"/>
      <c r="H212" s="54">
        <f t="shared" si="6"/>
        <v>0</v>
      </c>
    </row>
    <row r="213" spans="1:8" s="38" customFormat="1" ht="14.25" x14ac:dyDescent="0.2">
      <c r="A213" s="51" t="s">
        <v>352</v>
      </c>
      <c r="B213" s="52" t="s">
        <v>353</v>
      </c>
      <c r="C213" s="51" t="s">
        <v>30</v>
      </c>
      <c r="D213" s="62">
        <v>25</v>
      </c>
      <c r="E213" s="62">
        <v>10</v>
      </c>
      <c r="F213" s="62">
        <v>35</v>
      </c>
      <c r="G213" s="76"/>
      <c r="H213" s="54">
        <f t="shared" si="6"/>
        <v>0</v>
      </c>
    </row>
    <row r="214" spans="1:8" s="38" customFormat="1" ht="14.25" x14ac:dyDescent="0.2">
      <c r="A214" s="51" t="s">
        <v>354</v>
      </c>
      <c r="B214" s="52" t="s">
        <v>355</v>
      </c>
      <c r="C214" s="51" t="s">
        <v>30</v>
      </c>
      <c r="D214" s="62">
        <v>2</v>
      </c>
      <c r="E214" s="62">
        <v>1</v>
      </c>
      <c r="F214" s="62">
        <v>3</v>
      </c>
      <c r="G214" s="76"/>
      <c r="H214" s="54">
        <f t="shared" si="6"/>
        <v>0</v>
      </c>
    </row>
    <row r="215" spans="1:8" s="38" customFormat="1" ht="14.25" x14ac:dyDescent="0.2">
      <c r="A215" s="51" t="s">
        <v>356</v>
      </c>
      <c r="B215" s="52" t="s">
        <v>357</v>
      </c>
      <c r="C215" s="51" t="s">
        <v>30</v>
      </c>
      <c r="D215" s="62">
        <v>2</v>
      </c>
      <c r="E215" s="62">
        <v>1</v>
      </c>
      <c r="F215" s="62">
        <v>3</v>
      </c>
      <c r="G215" s="76"/>
      <c r="H215" s="54">
        <f t="shared" si="6"/>
        <v>0</v>
      </c>
    </row>
    <row r="216" spans="1:8" s="38" customFormat="1" ht="25.5" x14ac:dyDescent="0.2">
      <c r="A216" s="51" t="s">
        <v>358</v>
      </c>
      <c r="B216" s="52" t="s">
        <v>359</v>
      </c>
      <c r="C216" s="51" t="s">
        <v>317</v>
      </c>
      <c r="D216" s="62">
        <v>29581</v>
      </c>
      <c r="E216" s="62">
        <v>35772</v>
      </c>
      <c r="F216" s="62">
        <v>65353</v>
      </c>
      <c r="G216" s="76"/>
      <c r="H216" s="54">
        <f t="shared" si="6"/>
        <v>0</v>
      </c>
    </row>
    <row r="217" spans="1:8" s="38" customFormat="1" ht="25.5" x14ac:dyDescent="0.2">
      <c r="A217" s="51" t="s">
        <v>360</v>
      </c>
      <c r="B217" s="52" t="s">
        <v>361</v>
      </c>
      <c r="C217" s="51" t="s">
        <v>317</v>
      </c>
      <c r="D217" s="62">
        <v>2</v>
      </c>
      <c r="E217" s="62">
        <v>2</v>
      </c>
      <c r="F217" s="62">
        <v>4</v>
      </c>
      <c r="G217" s="76"/>
      <c r="H217" s="54">
        <f t="shared" si="6"/>
        <v>0</v>
      </c>
    </row>
    <row r="218" spans="1:8" s="38" customFormat="1" ht="14.25" x14ac:dyDescent="0.2">
      <c r="A218" s="51" t="s">
        <v>362</v>
      </c>
      <c r="B218" s="52" t="s">
        <v>363</v>
      </c>
      <c r="C218" s="51" t="s">
        <v>30</v>
      </c>
      <c r="D218" s="62">
        <v>2</v>
      </c>
      <c r="E218" s="62">
        <v>5</v>
      </c>
      <c r="F218" s="62">
        <v>7</v>
      </c>
      <c r="G218" s="76"/>
      <c r="H218" s="54">
        <f t="shared" si="6"/>
        <v>0</v>
      </c>
    </row>
    <row r="219" spans="1:8" s="38" customFormat="1" ht="14.25" x14ac:dyDescent="0.2">
      <c r="A219" s="51" t="s">
        <v>364</v>
      </c>
      <c r="B219" s="52" t="s">
        <v>365</v>
      </c>
      <c r="C219" s="51" t="s">
        <v>30</v>
      </c>
      <c r="D219" s="62">
        <v>2</v>
      </c>
      <c r="E219" s="62">
        <v>5</v>
      </c>
      <c r="F219" s="62">
        <v>7</v>
      </c>
      <c r="G219" s="76"/>
      <c r="H219" s="54">
        <f t="shared" si="6"/>
        <v>0</v>
      </c>
    </row>
    <row r="220" spans="1:8" s="38" customFormat="1" ht="14.25" x14ac:dyDescent="0.2">
      <c r="A220" s="51" t="s">
        <v>366</v>
      </c>
      <c r="B220" s="52" t="s">
        <v>367</v>
      </c>
      <c r="C220" s="51" t="s">
        <v>30</v>
      </c>
      <c r="D220" s="62">
        <v>2</v>
      </c>
      <c r="E220" s="62">
        <v>3</v>
      </c>
      <c r="F220" s="62">
        <v>5</v>
      </c>
      <c r="G220" s="76"/>
      <c r="H220" s="54">
        <f t="shared" si="6"/>
        <v>0</v>
      </c>
    </row>
    <row r="221" spans="1:8" s="38" customFormat="1" ht="14.25" x14ac:dyDescent="0.2">
      <c r="A221" s="51" t="s">
        <v>368</v>
      </c>
      <c r="B221" s="52" t="s">
        <v>369</v>
      </c>
      <c r="C221" s="51" t="s">
        <v>30</v>
      </c>
      <c r="D221" s="62">
        <v>2</v>
      </c>
      <c r="E221" s="62">
        <v>3</v>
      </c>
      <c r="F221" s="62">
        <v>5</v>
      </c>
      <c r="G221" s="76"/>
      <c r="H221" s="54">
        <f t="shared" si="6"/>
        <v>0</v>
      </c>
    </row>
    <row r="222" spans="1:8" s="38" customFormat="1" ht="14.25" x14ac:dyDescent="0.2">
      <c r="A222" s="51" t="s">
        <v>370</v>
      </c>
      <c r="B222" s="52" t="s">
        <v>371</v>
      </c>
      <c r="C222" s="51" t="s">
        <v>30</v>
      </c>
      <c r="D222" s="62">
        <v>1283</v>
      </c>
      <c r="E222" s="62">
        <v>6177</v>
      </c>
      <c r="F222" s="62">
        <v>7460</v>
      </c>
      <c r="G222" s="76"/>
      <c r="H222" s="54">
        <f t="shared" si="6"/>
        <v>0</v>
      </c>
    </row>
    <row r="223" spans="1:8" s="38" customFormat="1" ht="14.25" x14ac:dyDescent="0.2">
      <c r="A223" s="51" t="s">
        <v>372</v>
      </c>
      <c r="B223" s="52" t="s">
        <v>373</v>
      </c>
      <c r="C223" s="51" t="s">
        <v>30</v>
      </c>
      <c r="D223" s="62">
        <v>1283</v>
      </c>
      <c r="E223" s="62">
        <v>6177</v>
      </c>
      <c r="F223" s="62">
        <v>7460</v>
      </c>
      <c r="G223" s="76"/>
      <c r="H223" s="54">
        <f t="shared" si="6"/>
        <v>0</v>
      </c>
    </row>
    <row r="224" spans="1:8" s="38" customFormat="1" ht="14.25" x14ac:dyDescent="0.2">
      <c r="A224" s="51" t="s">
        <v>374</v>
      </c>
      <c r="B224" s="52" t="s">
        <v>375</v>
      </c>
      <c r="C224" s="51" t="s">
        <v>30</v>
      </c>
      <c r="D224" s="62">
        <v>384</v>
      </c>
      <c r="E224" s="62">
        <v>38</v>
      </c>
      <c r="F224" s="62">
        <v>422</v>
      </c>
      <c r="G224" s="76"/>
      <c r="H224" s="54">
        <f t="shared" si="6"/>
        <v>0</v>
      </c>
    </row>
    <row r="225" spans="1:8" s="38" customFormat="1" ht="14.25" x14ac:dyDescent="0.2">
      <c r="A225" s="51" t="s">
        <v>376</v>
      </c>
      <c r="B225" s="52" t="s">
        <v>377</v>
      </c>
      <c r="C225" s="51" t="s">
        <v>30</v>
      </c>
      <c r="D225" s="62">
        <v>509</v>
      </c>
      <c r="E225" s="62">
        <v>59</v>
      </c>
      <c r="F225" s="62">
        <v>568</v>
      </c>
      <c r="G225" s="76"/>
      <c r="H225" s="54">
        <f t="shared" si="6"/>
        <v>0</v>
      </c>
    </row>
    <row r="226" spans="1:8" s="38" customFormat="1" ht="14.25" x14ac:dyDescent="0.2">
      <c r="A226" s="51" t="s">
        <v>378</v>
      </c>
      <c r="B226" s="52" t="s">
        <v>379</v>
      </c>
      <c r="C226" s="51" t="s">
        <v>30</v>
      </c>
      <c r="D226" s="62">
        <v>509</v>
      </c>
      <c r="E226" s="62">
        <v>59</v>
      </c>
      <c r="F226" s="62">
        <v>568</v>
      </c>
      <c r="G226" s="76"/>
      <c r="H226" s="54">
        <f t="shared" si="6"/>
        <v>0</v>
      </c>
    </row>
    <row r="227" spans="1:8" s="38" customFormat="1" ht="14.25" x14ac:dyDescent="0.2">
      <c r="A227" s="51" t="s">
        <v>380</v>
      </c>
      <c r="B227" s="52" t="s">
        <v>381</v>
      </c>
      <c r="C227" s="51" t="s">
        <v>30</v>
      </c>
      <c r="D227" s="62">
        <v>384</v>
      </c>
      <c r="E227" s="62">
        <v>38</v>
      </c>
      <c r="F227" s="62">
        <v>422</v>
      </c>
      <c r="G227" s="76"/>
      <c r="H227" s="54">
        <f t="shared" si="6"/>
        <v>0</v>
      </c>
    </row>
    <row r="228" spans="1:8" s="38" customFormat="1" ht="14.25" x14ac:dyDescent="0.2">
      <c r="A228" s="51" t="s">
        <v>382</v>
      </c>
      <c r="B228" s="52" t="s">
        <v>383</v>
      </c>
      <c r="C228" s="51" t="s">
        <v>30</v>
      </c>
      <c r="D228" s="62">
        <v>29</v>
      </c>
      <c r="E228" s="62">
        <v>1</v>
      </c>
      <c r="F228" s="62">
        <v>30</v>
      </c>
      <c r="G228" s="76"/>
      <c r="H228" s="54">
        <f t="shared" ref="H228:H291" si="7">+ROUND(F228*G228,2)</f>
        <v>0</v>
      </c>
    </row>
    <row r="229" spans="1:8" s="38" customFormat="1" ht="14.25" x14ac:dyDescent="0.2">
      <c r="A229" s="51" t="s">
        <v>384</v>
      </c>
      <c r="B229" s="52" t="s">
        <v>385</v>
      </c>
      <c r="C229" s="51" t="s">
        <v>30</v>
      </c>
      <c r="D229" s="62">
        <v>29</v>
      </c>
      <c r="E229" s="62">
        <v>1</v>
      </c>
      <c r="F229" s="62">
        <v>30</v>
      </c>
      <c r="G229" s="76"/>
      <c r="H229" s="54">
        <f t="shared" si="7"/>
        <v>0</v>
      </c>
    </row>
    <row r="230" spans="1:8" s="38" customFormat="1" ht="14.25" x14ac:dyDescent="0.2">
      <c r="A230" s="51" t="s">
        <v>386</v>
      </c>
      <c r="B230" s="52" t="s">
        <v>387</v>
      </c>
      <c r="C230" s="51" t="s">
        <v>30</v>
      </c>
      <c r="D230" s="62">
        <v>25</v>
      </c>
      <c r="E230" s="62">
        <v>19</v>
      </c>
      <c r="F230" s="62">
        <v>44</v>
      </c>
      <c r="G230" s="76"/>
      <c r="H230" s="54">
        <f t="shared" si="7"/>
        <v>0</v>
      </c>
    </row>
    <row r="231" spans="1:8" s="38" customFormat="1" ht="14.25" x14ac:dyDescent="0.2">
      <c r="A231" s="51" t="s">
        <v>388</v>
      </c>
      <c r="B231" s="52" t="s">
        <v>389</v>
      </c>
      <c r="C231" s="51" t="s">
        <v>30</v>
      </c>
      <c r="D231" s="62">
        <v>25</v>
      </c>
      <c r="E231" s="62">
        <v>19</v>
      </c>
      <c r="F231" s="62">
        <v>44</v>
      </c>
      <c r="G231" s="76"/>
      <c r="H231" s="54">
        <f t="shared" si="7"/>
        <v>0</v>
      </c>
    </row>
    <row r="232" spans="1:8" s="38" customFormat="1" ht="14.25" x14ac:dyDescent="0.2">
      <c r="A232" s="51" t="s">
        <v>390</v>
      </c>
      <c r="B232" s="52" t="s">
        <v>391</v>
      </c>
      <c r="C232" s="51" t="s">
        <v>30</v>
      </c>
      <c r="D232" s="62">
        <v>2</v>
      </c>
      <c r="E232" s="62">
        <v>1</v>
      </c>
      <c r="F232" s="62">
        <v>3</v>
      </c>
      <c r="G232" s="76"/>
      <c r="H232" s="54">
        <f t="shared" si="7"/>
        <v>0</v>
      </c>
    </row>
    <row r="233" spans="1:8" s="38" customFormat="1" ht="14.25" x14ac:dyDescent="0.2">
      <c r="A233" s="51" t="s">
        <v>392</v>
      </c>
      <c r="B233" s="52" t="s">
        <v>393</v>
      </c>
      <c r="C233" s="51" t="s">
        <v>30</v>
      </c>
      <c r="D233" s="62">
        <v>2</v>
      </c>
      <c r="E233" s="62">
        <v>1</v>
      </c>
      <c r="F233" s="62">
        <v>3</v>
      </c>
      <c r="G233" s="76"/>
      <c r="H233" s="54">
        <f t="shared" si="7"/>
        <v>0</v>
      </c>
    </row>
    <row r="234" spans="1:8" s="38" customFormat="1" ht="51" x14ac:dyDescent="0.2">
      <c r="A234" s="51" t="s">
        <v>394</v>
      </c>
      <c r="B234" s="52" t="s">
        <v>395</v>
      </c>
      <c r="C234" s="51" t="s">
        <v>30</v>
      </c>
      <c r="D234" s="62">
        <v>327</v>
      </c>
      <c r="E234" s="62">
        <v>455</v>
      </c>
      <c r="F234" s="62">
        <v>782</v>
      </c>
      <c r="G234" s="76"/>
      <c r="H234" s="54">
        <f t="shared" si="7"/>
        <v>0</v>
      </c>
    </row>
    <row r="235" spans="1:8" s="38" customFormat="1" ht="14.25" x14ac:dyDescent="0.2">
      <c r="A235" s="51" t="s">
        <v>396</v>
      </c>
      <c r="B235" s="52" t="s">
        <v>397</v>
      </c>
      <c r="C235" s="51" t="s">
        <v>30</v>
      </c>
      <c r="D235" s="62">
        <v>219</v>
      </c>
      <c r="E235" s="62">
        <v>274</v>
      </c>
      <c r="F235" s="62">
        <v>493</v>
      </c>
      <c r="G235" s="76"/>
      <c r="H235" s="54">
        <f t="shared" si="7"/>
        <v>0</v>
      </c>
    </row>
    <row r="236" spans="1:8" s="38" customFormat="1" ht="25.5" x14ac:dyDescent="0.2">
      <c r="A236" s="51" t="s">
        <v>398</v>
      </c>
      <c r="B236" s="52" t="s">
        <v>399</v>
      </c>
      <c r="C236" s="51" t="s">
        <v>30</v>
      </c>
      <c r="D236" s="62">
        <v>167</v>
      </c>
      <c r="E236" s="62">
        <v>50</v>
      </c>
      <c r="F236" s="62">
        <v>217</v>
      </c>
      <c r="G236" s="76"/>
      <c r="H236" s="54">
        <f t="shared" si="7"/>
        <v>0</v>
      </c>
    </row>
    <row r="237" spans="1:8" s="38" customFormat="1" ht="25.5" x14ac:dyDescent="0.2">
      <c r="A237" s="51" t="s">
        <v>400</v>
      </c>
      <c r="B237" s="52" t="s">
        <v>401</v>
      </c>
      <c r="C237" s="51" t="s">
        <v>30</v>
      </c>
      <c r="D237" s="62">
        <v>0</v>
      </c>
      <c r="E237" s="62">
        <v>0</v>
      </c>
      <c r="F237" s="62">
        <v>0</v>
      </c>
      <c r="G237" s="76"/>
      <c r="H237" s="54">
        <f t="shared" si="7"/>
        <v>0</v>
      </c>
    </row>
    <row r="238" spans="1:8" s="38" customFormat="1" ht="25.5" x14ac:dyDescent="0.2">
      <c r="A238" s="51" t="s">
        <v>402</v>
      </c>
      <c r="B238" s="52" t="s">
        <v>403</v>
      </c>
      <c r="C238" s="51" t="s">
        <v>30</v>
      </c>
      <c r="D238" s="62">
        <v>1</v>
      </c>
      <c r="E238" s="62">
        <v>22</v>
      </c>
      <c r="F238" s="62">
        <v>23</v>
      </c>
      <c r="G238" s="76"/>
      <c r="H238" s="54">
        <f t="shared" si="7"/>
        <v>0</v>
      </c>
    </row>
    <row r="239" spans="1:8" s="38" customFormat="1" ht="25.5" x14ac:dyDescent="0.2">
      <c r="A239" s="51" t="s">
        <v>404</v>
      </c>
      <c r="B239" s="52" t="s">
        <v>405</v>
      </c>
      <c r="C239" s="51" t="s">
        <v>30</v>
      </c>
      <c r="D239" s="62">
        <v>106238</v>
      </c>
      <c r="E239" s="62">
        <v>213632</v>
      </c>
      <c r="F239" s="62">
        <v>319870</v>
      </c>
      <c r="G239" s="76"/>
      <c r="H239" s="54">
        <f t="shared" si="7"/>
        <v>0</v>
      </c>
    </row>
    <row r="240" spans="1:8" s="38" customFormat="1" ht="25.5" x14ac:dyDescent="0.2">
      <c r="A240" s="51" t="s">
        <v>406</v>
      </c>
      <c r="B240" s="52" t="s">
        <v>407</v>
      </c>
      <c r="C240" s="51" t="s">
        <v>30</v>
      </c>
      <c r="D240" s="62">
        <v>3</v>
      </c>
      <c r="E240" s="62">
        <v>11</v>
      </c>
      <c r="F240" s="62">
        <v>14</v>
      </c>
      <c r="G240" s="76"/>
      <c r="H240" s="54">
        <f t="shared" si="7"/>
        <v>0</v>
      </c>
    </row>
    <row r="241" spans="1:8" s="38" customFormat="1" ht="25.5" x14ac:dyDescent="0.2">
      <c r="A241" s="51" t="s">
        <v>408</v>
      </c>
      <c r="B241" s="52" t="s">
        <v>409</v>
      </c>
      <c r="C241" s="51" t="s">
        <v>30</v>
      </c>
      <c r="D241" s="62">
        <v>40120</v>
      </c>
      <c r="E241" s="62">
        <v>5828</v>
      </c>
      <c r="F241" s="62">
        <v>45948</v>
      </c>
      <c r="G241" s="76"/>
      <c r="H241" s="54">
        <f t="shared" si="7"/>
        <v>0</v>
      </c>
    </row>
    <row r="242" spans="1:8" s="38" customFormat="1" ht="25.5" x14ac:dyDescent="0.2">
      <c r="A242" s="51" t="s">
        <v>410</v>
      </c>
      <c r="B242" s="52" t="s">
        <v>411</v>
      </c>
      <c r="C242" s="51" t="s">
        <v>30</v>
      </c>
      <c r="D242" s="62">
        <v>0</v>
      </c>
      <c r="E242" s="62">
        <v>0</v>
      </c>
      <c r="F242" s="62">
        <v>0</v>
      </c>
      <c r="G242" s="76"/>
      <c r="H242" s="54">
        <f t="shared" si="7"/>
        <v>0</v>
      </c>
    </row>
    <row r="243" spans="1:8" s="38" customFormat="1" ht="14.25" x14ac:dyDescent="0.2">
      <c r="A243" s="51" t="s">
        <v>412</v>
      </c>
      <c r="B243" s="52" t="s">
        <v>413</v>
      </c>
      <c r="C243" s="51" t="s">
        <v>30</v>
      </c>
      <c r="D243" s="62">
        <v>6425</v>
      </c>
      <c r="E243" s="62">
        <v>392</v>
      </c>
      <c r="F243" s="62">
        <v>6817</v>
      </c>
      <c r="G243" s="76"/>
      <c r="H243" s="54">
        <f t="shared" si="7"/>
        <v>0</v>
      </c>
    </row>
    <row r="244" spans="1:8" s="38" customFormat="1" ht="25.5" x14ac:dyDescent="0.2">
      <c r="A244" s="51" t="s">
        <v>414</v>
      </c>
      <c r="B244" s="52" t="s">
        <v>415</v>
      </c>
      <c r="C244" s="51" t="s">
        <v>30</v>
      </c>
      <c r="D244" s="62">
        <v>1</v>
      </c>
      <c r="E244" s="62">
        <v>0</v>
      </c>
      <c r="F244" s="62">
        <v>1</v>
      </c>
      <c r="G244" s="76"/>
      <c r="H244" s="54">
        <f t="shared" si="7"/>
        <v>0</v>
      </c>
    </row>
    <row r="245" spans="1:8" s="38" customFormat="1" ht="25.5" x14ac:dyDescent="0.2">
      <c r="A245" s="51" t="s">
        <v>416</v>
      </c>
      <c r="B245" s="52" t="s">
        <v>417</v>
      </c>
      <c r="C245" s="51" t="s">
        <v>30</v>
      </c>
      <c r="D245" s="62">
        <v>404</v>
      </c>
      <c r="E245" s="62">
        <v>6</v>
      </c>
      <c r="F245" s="62">
        <v>410</v>
      </c>
      <c r="G245" s="76"/>
      <c r="H245" s="54">
        <f t="shared" si="7"/>
        <v>0</v>
      </c>
    </row>
    <row r="246" spans="1:8" s="38" customFormat="1" ht="14.25" x14ac:dyDescent="0.2">
      <c r="A246" s="51" t="s">
        <v>418</v>
      </c>
      <c r="B246" s="52" t="s">
        <v>419</v>
      </c>
      <c r="C246" s="51" t="s">
        <v>30</v>
      </c>
      <c r="D246" s="62">
        <v>513</v>
      </c>
      <c r="E246" s="62">
        <v>93</v>
      </c>
      <c r="F246" s="62">
        <v>606</v>
      </c>
      <c r="G246" s="76"/>
      <c r="H246" s="54">
        <f t="shared" si="7"/>
        <v>0</v>
      </c>
    </row>
    <row r="247" spans="1:8" s="38" customFormat="1" ht="14.25" x14ac:dyDescent="0.2">
      <c r="A247" s="51" t="s">
        <v>420</v>
      </c>
      <c r="B247" s="52" t="s">
        <v>421</v>
      </c>
      <c r="C247" s="51" t="s">
        <v>30</v>
      </c>
      <c r="D247" s="62">
        <v>7</v>
      </c>
      <c r="E247" s="62">
        <v>1</v>
      </c>
      <c r="F247" s="62">
        <v>8</v>
      </c>
      <c r="G247" s="76"/>
      <c r="H247" s="54">
        <f t="shared" si="7"/>
        <v>0</v>
      </c>
    </row>
    <row r="248" spans="1:8" s="38" customFormat="1" ht="38.25" x14ac:dyDescent="0.2">
      <c r="A248" s="51" t="s">
        <v>422</v>
      </c>
      <c r="B248" s="52" t="s">
        <v>423</v>
      </c>
      <c r="C248" s="51" t="s">
        <v>30</v>
      </c>
      <c r="D248" s="62">
        <v>6274</v>
      </c>
      <c r="E248" s="62">
        <v>2515</v>
      </c>
      <c r="F248" s="62">
        <v>8789</v>
      </c>
      <c r="G248" s="76"/>
      <c r="H248" s="54">
        <f t="shared" si="7"/>
        <v>0</v>
      </c>
    </row>
    <row r="249" spans="1:8" s="38" customFormat="1" ht="25.5" x14ac:dyDescent="0.2">
      <c r="A249" s="51" t="s">
        <v>424</v>
      </c>
      <c r="B249" s="52" t="s">
        <v>425</v>
      </c>
      <c r="C249" s="51" t="s">
        <v>426</v>
      </c>
      <c r="D249" s="62">
        <v>0</v>
      </c>
      <c r="E249" s="62">
        <v>0</v>
      </c>
      <c r="F249" s="62">
        <v>0</v>
      </c>
      <c r="G249" s="76"/>
      <c r="H249" s="54">
        <f t="shared" si="7"/>
        <v>0</v>
      </c>
    </row>
    <row r="250" spans="1:8" s="38" customFormat="1" ht="25.5" x14ac:dyDescent="0.2">
      <c r="A250" s="51" t="s">
        <v>427</v>
      </c>
      <c r="B250" s="52" t="s">
        <v>428</v>
      </c>
      <c r="C250" s="51" t="s">
        <v>30</v>
      </c>
      <c r="D250" s="62">
        <v>1</v>
      </c>
      <c r="E250" s="62">
        <v>10</v>
      </c>
      <c r="F250" s="62">
        <v>11</v>
      </c>
      <c r="G250" s="76"/>
      <c r="H250" s="54">
        <f t="shared" si="7"/>
        <v>0</v>
      </c>
    </row>
    <row r="251" spans="1:8" s="38" customFormat="1" ht="25.5" x14ac:dyDescent="0.2">
      <c r="A251" s="51" t="s">
        <v>429</v>
      </c>
      <c r="B251" s="52" t="s">
        <v>430</v>
      </c>
      <c r="C251" s="51" t="s">
        <v>30</v>
      </c>
      <c r="D251" s="62">
        <v>2</v>
      </c>
      <c r="E251" s="62">
        <v>5</v>
      </c>
      <c r="F251" s="62">
        <v>7</v>
      </c>
      <c r="G251" s="76"/>
      <c r="H251" s="54">
        <f t="shared" si="7"/>
        <v>0</v>
      </c>
    </row>
    <row r="252" spans="1:8" s="38" customFormat="1" ht="25.5" x14ac:dyDescent="0.2">
      <c r="A252" s="51" t="s">
        <v>431</v>
      </c>
      <c r="B252" s="52" t="s">
        <v>432</v>
      </c>
      <c r="C252" s="51" t="s">
        <v>30</v>
      </c>
      <c r="D252" s="62">
        <v>0</v>
      </c>
      <c r="E252" s="62">
        <v>0</v>
      </c>
      <c r="F252" s="62">
        <v>0</v>
      </c>
      <c r="G252" s="76"/>
      <c r="H252" s="54">
        <f t="shared" si="7"/>
        <v>0</v>
      </c>
    </row>
    <row r="253" spans="1:8" s="38" customFormat="1" ht="25.5" x14ac:dyDescent="0.2">
      <c r="A253" s="51" t="s">
        <v>433</v>
      </c>
      <c r="B253" s="52" t="s">
        <v>434</v>
      </c>
      <c r="C253" s="51" t="s">
        <v>30</v>
      </c>
      <c r="D253" s="62">
        <v>0</v>
      </c>
      <c r="E253" s="62">
        <v>0</v>
      </c>
      <c r="F253" s="62">
        <v>0</v>
      </c>
      <c r="G253" s="76"/>
      <c r="H253" s="54">
        <f t="shared" si="7"/>
        <v>0</v>
      </c>
    </row>
    <row r="254" spans="1:8" s="38" customFormat="1" ht="25.5" x14ac:dyDescent="0.2">
      <c r="A254" s="51" t="s">
        <v>435</v>
      </c>
      <c r="B254" s="52" t="s">
        <v>436</v>
      </c>
      <c r="C254" s="51" t="s">
        <v>30</v>
      </c>
      <c r="D254" s="62">
        <v>331</v>
      </c>
      <c r="E254" s="62">
        <v>63</v>
      </c>
      <c r="F254" s="62">
        <v>394</v>
      </c>
      <c r="G254" s="76"/>
      <c r="H254" s="54">
        <f t="shared" si="7"/>
        <v>0</v>
      </c>
    </row>
    <row r="255" spans="1:8" s="38" customFormat="1" ht="25.5" x14ac:dyDescent="0.2">
      <c r="A255" s="51" t="s">
        <v>437</v>
      </c>
      <c r="B255" s="52" t="s">
        <v>438</v>
      </c>
      <c r="C255" s="51" t="s">
        <v>30</v>
      </c>
      <c r="D255" s="62">
        <v>5</v>
      </c>
      <c r="E255" s="62">
        <v>1</v>
      </c>
      <c r="F255" s="62">
        <v>6</v>
      </c>
      <c r="G255" s="76"/>
      <c r="H255" s="54">
        <f t="shared" si="7"/>
        <v>0</v>
      </c>
    </row>
    <row r="256" spans="1:8" s="38" customFormat="1" ht="14.25" x14ac:dyDescent="0.2">
      <c r="A256" s="51" t="s">
        <v>439</v>
      </c>
      <c r="B256" s="52" t="s">
        <v>440</v>
      </c>
      <c r="C256" s="51" t="s">
        <v>30</v>
      </c>
      <c r="D256" s="62">
        <v>171171</v>
      </c>
      <c r="E256" s="62">
        <v>345809</v>
      </c>
      <c r="F256" s="62">
        <v>516980</v>
      </c>
      <c r="G256" s="76"/>
      <c r="H256" s="54">
        <f t="shared" si="7"/>
        <v>0</v>
      </c>
    </row>
    <row r="257" spans="1:8" s="38" customFormat="1" ht="14.25" x14ac:dyDescent="0.2">
      <c r="A257" s="51" t="s">
        <v>441</v>
      </c>
      <c r="B257" s="52" t="s">
        <v>442</v>
      </c>
      <c r="C257" s="51" t="s">
        <v>30</v>
      </c>
      <c r="D257" s="62">
        <v>59430</v>
      </c>
      <c r="E257" s="62">
        <v>6374</v>
      </c>
      <c r="F257" s="62">
        <v>65804</v>
      </c>
      <c r="G257" s="76"/>
      <c r="H257" s="54">
        <f t="shared" si="7"/>
        <v>0</v>
      </c>
    </row>
    <row r="258" spans="1:8" s="38" customFormat="1" ht="14.25" x14ac:dyDescent="0.2">
      <c r="A258" s="51" t="s">
        <v>443</v>
      </c>
      <c r="B258" s="52" t="s">
        <v>444</v>
      </c>
      <c r="C258" s="51" t="s">
        <v>30</v>
      </c>
      <c r="D258" s="62">
        <v>8605</v>
      </c>
      <c r="E258" s="62">
        <v>570</v>
      </c>
      <c r="F258" s="62">
        <v>9175</v>
      </c>
      <c r="G258" s="76"/>
      <c r="H258" s="54">
        <f t="shared" si="7"/>
        <v>0</v>
      </c>
    </row>
    <row r="259" spans="1:8" s="38" customFormat="1" ht="14.25" x14ac:dyDescent="0.2">
      <c r="A259" s="51" t="s">
        <v>445</v>
      </c>
      <c r="B259" s="52" t="s">
        <v>446</v>
      </c>
      <c r="C259" s="51" t="s">
        <v>30</v>
      </c>
      <c r="D259" s="62">
        <v>527</v>
      </c>
      <c r="E259" s="62">
        <v>1</v>
      </c>
      <c r="F259" s="62">
        <v>528</v>
      </c>
      <c r="G259" s="76"/>
      <c r="H259" s="54">
        <f t="shared" si="7"/>
        <v>0</v>
      </c>
    </row>
    <row r="260" spans="1:8" s="38" customFormat="1" ht="14.25" x14ac:dyDescent="0.2">
      <c r="A260" s="51" t="s">
        <v>447</v>
      </c>
      <c r="B260" s="52" t="s">
        <v>448</v>
      </c>
      <c r="C260" s="51" t="s">
        <v>30</v>
      </c>
      <c r="D260" s="62">
        <v>1</v>
      </c>
      <c r="E260" s="62">
        <v>2</v>
      </c>
      <c r="F260" s="62">
        <v>3</v>
      </c>
      <c r="G260" s="76"/>
      <c r="H260" s="54">
        <f t="shared" si="7"/>
        <v>0</v>
      </c>
    </row>
    <row r="261" spans="1:8" s="38" customFormat="1" ht="14.25" x14ac:dyDescent="0.2">
      <c r="A261" s="51" t="s">
        <v>449</v>
      </c>
      <c r="B261" s="52" t="s">
        <v>450</v>
      </c>
      <c r="C261" s="51" t="s">
        <v>30</v>
      </c>
      <c r="D261" s="62">
        <v>1</v>
      </c>
      <c r="E261" s="62">
        <v>5</v>
      </c>
      <c r="F261" s="62">
        <v>6</v>
      </c>
      <c r="G261" s="76"/>
      <c r="H261" s="54">
        <f t="shared" si="7"/>
        <v>0</v>
      </c>
    </row>
    <row r="262" spans="1:8" s="38" customFormat="1" ht="14.25" x14ac:dyDescent="0.2">
      <c r="A262" s="51" t="s">
        <v>451</v>
      </c>
      <c r="B262" s="52" t="s">
        <v>452</v>
      </c>
      <c r="C262" s="51" t="s">
        <v>30</v>
      </c>
      <c r="D262" s="62">
        <v>2</v>
      </c>
      <c r="E262" s="62">
        <v>3</v>
      </c>
      <c r="F262" s="62">
        <v>5</v>
      </c>
      <c r="G262" s="76"/>
      <c r="H262" s="54">
        <f t="shared" si="7"/>
        <v>0</v>
      </c>
    </row>
    <row r="263" spans="1:8" s="38" customFormat="1" ht="14.25" x14ac:dyDescent="0.2">
      <c r="A263" s="51" t="s">
        <v>453</v>
      </c>
      <c r="B263" s="52" t="s">
        <v>454</v>
      </c>
      <c r="C263" s="51" t="s">
        <v>30</v>
      </c>
      <c r="D263" s="62">
        <v>0</v>
      </c>
      <c r="E263" s="62">
        <v>0</v>
      </c>
      <c r="F263" s="62">
        <v>0</v>
      </c>
      <c r="G263" s="76"/>
      <c r="H263" s="54">
        <f t="shared" si="7"/>
        <v>0</v>
      </c>
    </row>
    <row r="264" spans="1:8" s="38" customFormat="1" ht="14.25" x14ac:dyDescent="0.2">
      <c r="A264" s="51" t="s">
        <v>455</v>
      </c>
      <c r="B264" s="52" t="s">
        <v>456</v>
      </c>
      <c r="C264" s="51" t="s">
        <v>30</v>
      </c>
      <c r="D264" s="62">
        <v>0</v>
      </c>
      <c r="E264" s="62">
        <v>0</v>
      </c>
      <c r="F264" s="62">
        <v>0</v>
      </c>
      <c r="G264" s="76"/>
      <c r="H264" s="54">
        <f t="shared" si="7"/>
        <v>0</v>
      </c>
    </row>
    <row r="265" spans="1:8" s="38" customFormat="1" ht="14.25" x14ac:dyDescent="0.2">
      <c r="A265" s="51" t="s">
        <v>457</v>
      </c>
      <c r="B265" s="52" t="s">
        <v>458</v>
      </c>
      <c r="C265" s="51" t="s">
        <v>30</v>
      </c>
      <c r="D265" s="62">
        <v>309</v>
      </c>
      <c r="E265" s="62">
        <v>51</v>
      </c>
      <c r="F265" s="62">
        <v>360</v>
      </c>
      <c r="G265" s="76"/>
      <c r="H265" s="54">
        <f t="shared" si="7"/>
        <v>0</v>
      </c>
    </row>
    <row r="266" spans="1:8" s="38" customFormat="1" ht="14.25" x14ac:dyDescent="0.2">
      <c r="A266" s="51" t="s">
        <v>459</v>
      </c>
      <c r="B266" s="52" t="s">
        <v>460</v>
      </c>
      <c r="C266" s="51" t="s">
        <v>30</v>
      </c>
      <c r="D266" s="62">
        <v>5</v>
      </c>
      <c r="E266" s="62">
        <v>1</v>
      </c>
      <c r="F266" s="62">
        <v>6</v>
      </c>
      <c r="G266" s="76"/>
      <c r="H266" s="54">
        <f t="shared" si="7"/>
        <v>0</v>
      </c>
    </row>
    <row r="267" spans="1:8" s="38" customFormat="1" ht="14.25" x14ac:dyDescent="0.2">
      <c r="A267" s="51" t="s">
        <v>461</v>
      </c>
      <c r="B267" s="71" t="s">
        <v>462</v>
      </c>
      <c r="C267" s="51" t="s">
        <v>463</v>
      </c>
      <c r="D267" s="62">
        <v>0</v>
      </c>
      <c r="E267" s="62">
        <v>0</v>
      </c>
      <c r="F267" s="62">
        <v>0</v>
      </c>
      <c r="G267" s="76"/>
      <c r="H267" s="54">
        <f t="shared" si="7"/>
        <v>0</v>
      </c>
    </row>
    <row r="268" spans="1:8" s="38" customFormat="1" ht="51" x14ac:dyDescent="0.2">
      <c r="A268" s="51" t="s">
        <v>464</v>
      </c>
      <c r="B268" s="71" t="s">
        <v>465</v>
      </c>
      <c r="C268" s="51" t="s">
        <v>30</v>
      </c>
      <c r="D268" s="62">
        <v>2848</v>
      </c>
      <c r="E268" s="62">
        <v>869</v>
      </c>
      <c r="F268" s="62">
        <v>3717</v>
      </c>
      <c r="G268" s="76"/>
      <c r="H268" s="54">
        <f t="shared" si="7"/>
        <v>0</v>
      </c>
    </row>
    <row r="269" spans="1:8" s="38" customFormat="1" ht="51" x14ac:dyDescent="0.2">
      <c r="A269" s="51" t="s">
        <v>466</v>
      </c>
      <c r="B269" s="52" t="s">
        <v>467</v>
      </c>
      <c r="C269" s="51" t="s">
        <v>30</v>
      </c>
      <c r="D269" s="62">
        <v>2848</v>
      </c>
      <c r="E269" s="62">
        <v>869</v>
      </c>
      <c r="F269" s="62">
        <v>3717</v>
      </c>
      <c r="G269" s="76"/>
      <c r="H269" s="54">
        <f t="shared" si="7"/>
        <v>0</v>
      </c>
    </row>
    <row r="270" spans="1:8" s="38" customFormat="1" ht="25.5" x14ac:dyDescent="0.2">
      <c r="A270" s="51" t="s">
        <v>468</v>
      </c>
      <c r="B270" s="52" t="s">
        <v>469</v>
      </c>
      <c r="C270" s="51" t="s">
        <v>30</v>
      </c>
      <c r="D270" s="62">
        <v>6</v>
      </c>
      <c r="E270" s="62">
        <v>4</v>
      </c>
      <c r="F270" s="62">
        <v>10</v>
      </c>
      <c r="G270" s="76"/>
      <c r="H270" s="54">
        <f t="shared" si="7"/>
        <v>0</v>
      </c>
    </row>
    <row r="271" spans="1:8" s="38" customFormat="1" ht="25.5" x14ac:dyDescent="0.2">
      <c r="A271" s="51" t="s">
        <v>470</v>
      </c>
      <c r="B271" s="52" t="s">
        <v>471</v>
      </c>
      <c r="C271" s="51" t="s">
        <v>30</v>
      </c>
      <c r="D271" s="62">
        <v>296</v>
      </c>
      <c r="E271" s="62">
        <v>44</v>
      </c>
      <c r="F271" s="62">
        <v>340</v>
      </c>
      <c r="G271" s="76"/>
      <c r="H271" s="54">
        <f t="shared" si="7"/>
        <v>0</v>
      </c>
    </row>
    <row r="272" spans="1:8" s="38" customFormat="1" ht="25.5" x14ac:dyDescent="0.2">
      <c r="A272" s="51" t="s">
        <v>472</v>
      </c>
      <c r="B272" s="52" t="s">
        <v>473</v>
      </c>
      <c r="C272" s="51" t="s">
        <v>30</v>
      </c>
      <c r="D272" s="62">
        <v>2246</v>
      </c>
      <c r="E272" s="62">
        <v>3716</v>
      </c>
      <c r="F272" s="62">
        <v>5962</v>
      </c>
      <c r="G272" s="76"/>
      <c r="H272" s="54">
        <f t="shared" si="7"/>
        <v>0</v>
      </c>
    </row>
    <row r="273" spans="1:8" s="38" customFormat="1" ht="25.5" x14ac:dyDescent="0.2">
      <c r="A273" s="51" t="s">
        <v>474</v>
      </c>
      <c r="B273" s="52" t="s">
        <v>475</v>
      </c>
      <c r="C273" s="51" t="s">
        <v>30</v>
      </c>
      <c r="D273" s="62">
        <v>0</v>
      </c>
      <c r="E273" s="62">
        <v>0</v>
      </c>
      <c r="F273" s="62">
        <v>0</v>
      </c>
      <c r="G273" s="76"/>
      <c r="H273" s="54">
        <f t="shared" si="7"/>
        <v>0</v>
      </c>
    </row>
    <row r="274" spans="1:8" s="38" customFormat="1" ht="25.5" x14ac:dyDescent="0.2">
      <c r="A274" s="51" t="s">
        <v>476</v>
      </c>
      <c r="B274" s="71" t="s">
        <v>477</v>
      </c>
      <c r="C274" s="51" t="s">
        <v>30</v>
      </c>
      <c r="D274" s="62">
        <v>0</v>
      </c>
      <c r="E274" s="62">
        <v>0</v>
      </c>
      <c r="F274" s="62">
        <v>0</v>
      </c>
      <c r="G274" s="76"/>
      <c r="H274" s="54">
        <f t="shared" si="7"/>
        <v>0</v>
      </c>
    </row>
    <row r="275" spans="1:8" s="38" customFormat="1" ht="25.5" x14ac:dyDescent="0.2">
      <c r="A275" s="51" t="s">
        <v>478</v>
      </c>
      <c r="B275" s="71" t="s">
        <v>479</v>
      </c>
      <c r="C275" s="51" t="s">
        <v>30</v>
      </c>
      <c r="D275" s="62">
        <v>0</v>
      </c>
      <c r="E275" s="62">
        <v>0</v>
      </c>
      <c r="F275" s="62">
        <v>0</v>
      </c>
      <c r="G275" s="76"/>
      <c r="H275" s="54">
        <f t="shared" si="7"/>
        <v>0</v>
      </c>
    </row>
    <row r="276" spans="1:8" s="38" customFormat="1" ht="25.5" x14ac:dyDescent="0.2">
      <c r="A276" s="51" t="s">
        <v>480</v>
      </c>
      <c r="B276" s="52" t="s">
        <v>481</v>
      </c>
      <c r="C276" s="51" t="s">
        <v>30</v>
      </c>
      <c r="D276" s="62">
        <v>0</v>
      </c>
      <c r="E276" s="62">
        <v>0</v>
      </c>
      <c r="F276" s="62">
        <v>0</v>
      </c>
      <c r="G276" s="76"/>
      <c r="H276" s="54">
        <f t="shared" si="7"/>
        <v>0</v>
      </c>
    </row>
    <row r="277" spans="1:8" s="38" customFormat="1" ht="25.5" x14ac:dyDescent="0.2">
      <c r="A277" s="51" t="s">
        <v>482</v>
      </c>
      <c r="B277" s="52" t="s">
        <v>483</v>
      </c>
      <c r="C277" s="51" t="s">
        <v>30</v>
      </c>
      <c r="D277" s="62">
        <v>2</v>
      </c>
      <c r="E277" s="62">
        <v>0</v>
      </c>
      <c r="F277" s="62">
        <v>2</v>
      </c>
      <c r="G277" s="76"/>
      <c r="H277" s="54">
        <f t="shared" si="7"/>
        <v>0</v>
      </c>
    </row>
    <row r="278" spans="1:8" s="38" customFormat="1" ht="25.5" x14ac:dyDescent="0.2">
      <c r="A278" s="51" t="s">
        <v>484</v>
      </c>
      <c r="B278" s="71" t="s">
        <v>485</v>
      </c>
      <c r="C278" s="51" t="s">
        <v>30</v>
      </c>
      <c r="D278" s="62">
        <v>0</v>
      </c>
      <c r="E278" s="62">
        <v>0</v>
      </c>
      <c r="F278" s="62">
        <v>0</v>
      </c>
      <c r="G278" s="76"/>
      <c r="H278" s="54">
        <f t="shared" si="7"/>
        <v>0</v>
      </c>
    </row>
    <row r="279" spans="1:8" s="38" customFormat="1" ht="25.5" x14ac:dyDescent="0.2">
      <c r="A279" s="51" t="s">
        <v>486</v>
      </c>
      <c r="B279" s="71" t="s">
        <v>487</v>
      </c>
      <c r="C279" s="51" t="s">
        <v>30</v>
      </c>
      <c r="D279" s="62">
        <v>0</v>
      </c>
      <c r="E279" s="62">
        <v>0</v>
      </c>
      <c r="F279" s="62">
        <v>0</v>
      </c>
      <c r="G279" s="76"/>
      <c r="H279" s="54">
        <f t="shared" si="7"/>
        <v>0</v>
      </c>
    </row>
    <row r="280" spans="1:8" s="38" customFormat="1" ht="25.5" x14ac:dyDescent="0.2">
      <c r="A280" s="51" t="s">
        <v>488</v>
      </c>
      <c r="B280" s="52" t="s">
        <v>489</v>
      </c>
      <c r="C280" s="51" t="s">
        <v>30</v>
      </c>
      <c r="D280" s="62">
        <v>0</v>
      </c>
      <c r="E280" s="62">
        <v>0</v>
      </c>
      <c r="F280" s="62">
        <v>0</v>
      </c>
      <c r="G280" s="76"/>
      <c r="H280" s="54">
        <f t="shared" si="7"/>
        <v>0</v>
      </c>
    </row>
    <row r="281" spans="1:8" s="38" customFormat="1" ht="25.5" x14ac:dyDescent="0.2">
      <c r="A281" s="51" t="s">
        <v>490</v>
      </c>
      <c r="B281" s="52" t="s">
        <v>491</v>
      </c>
      <c r="C281" s="51" t="s">
        <v>30</v>
      </c>
      <c r="D281" s="62">
        <v>91928</v>
      </c>
      <c r="E281" s="62">
        <v>139581</v>
      </c>
      <c r="F281" s="62">
        <v>231509</v>
      </c>
      <c r="G281" s="76"/>
      <c r="H281" s="54">
        <f t="shared" si="7"/>
        <v>0</v>
      </c>
    </row>
    <row r="282" spans="1:8" s="38" customFormat="1" ht="25.5" x14ac:dyDescent="0.2">
      <c r="A282" s="51" t="s">
        <v>492</v>
      </c>
      <c r="B282" s="52" t="s">
        <v>493</v>
      </c>
      <c r="C282" s="51" t="s">
        <v>30</v>
      </c>
      <c r="D282" s="62">
        <v>4838</v>
      </c>
      <c r="E282" s="62">
        <v>7346</v>
      </c>
      <c r="F282" s="62">
        <v>12184</v>
      </c>
      <c r="G282" s="76"/>
      <c r="H282" s="54">
        <f t="shared" si="7"/>
        <v>0</v>
      </c>
    </row>
    <row r="283" spans="1:8" s="38" customFormat="1" ht="25.5" x14ac:dyDescent="0.2">
      <c r="A283" s="51" t="s">
        <v>494</v>
      </c>
      <c r="B283" s="52" t="s">
        <v>495</v>
      </c>
      <c r="C283" s="51" t="s">
        <v>30</v>
      </c>
      <c r="D283" s="62">
        <v>0</v>
      </c>
      <c r="E283" s="62">
        <v>0</v>
      </c>
      <c r="F283" s="62">
        <v>0</v>
      </c>
      <c r="G283" s="76"/>
      <c r="H283" s="54">
        <f t="shared" si="7"/>
        <v>0</v>
      </c>
    </row>
    <row r="284" spans="1:8" s="38" customFormat="1" ht="25.5" x14ac:dyDescent="0.2">
      <c r="A284" s="51" t="s">
        <v>496</v>
      </c>
      <c r="B284" s="52" t="s">
        <v>497</v>
      </c>
      <c r="C284" s="51" t="s">
        <v>30</v>
      </c>
      <c r="D284" s="62">
        <v>0</v>
      </c>
      <c r="E284" s="62">
        <v>0</v>
      </c>
      <c r="F284" s="62">
        <v>0</v>
      </c>
      <c r="G284" s="76"/>
      <c r="H284" s="54">
        <f t="shared" si="7"/>
        <v>0</v>
      </c>
    </row>
    <row r="285" spans="1:8" s="38" customFormat="1" ht="25.5" x14ac:dyDescent="0.2">
      <c r="A285" s="51" t="s">
        <v>498</v>
      </c>
      <c r="B285" s="71" t="s">
        <v>499</v>
      </c>
      <c r="C285" s="51" t="s">
        <v>30</v>
      </c>
      <c r="D285" s="62">
        <v>5695</v>
      </c>
      <c r="E285" s="62">
        <v>1000</v>
      </c>
      <c r="F285" s="62">
        <v>6695</v>
      </c>
      <c r="G285" s="76"/>
      <c r="H285" s="54">
        <f t="shared" si="7"/>
        <v>0</v>
      </c>
    </row>
    <row r="286" spans="1:8" s="38" customFormat="1" ht="38.25" x14ac:dyDescent="0.2">
      <c r="A286" s="51" t="s">
        <v>500</v>
      </c>
      <c r="B286" s="71" t="s">
        <v>501</v>
      </c>
      <c r="C286" s="51" t="s">
        <v>30</v>
      </c>
      <c r="D286" s="62">
        <v>579</v>
      </c>
      <c r="E286" s="62">
        <v>677</v>
      </c>
      <c r="F286" s="62">
        <v>1256</v>
      </c>
      <c r="G286" s="76"/>
      <c r="H286" s="54">
        <f t="shared" si="7"/>
        <v>0</v>
      </c>
    </row>
    <row r="287" spans="1:8" s="38" customFormat="1" ht="25.5" x14ac:dyDescent="0.2">
      <c r="A287" s="51" t="s">
        <v>502</v>
      </c>
      <c r="B287" s="71" t="s">
        <v>503</v>
      </c>
      <c r="C287" s="51" t="s">
        <v>30</v>
      </c>
      <c r="D287" s="62">
        <v>0</v>
      </c>
      <c r="E287" s="62">
        <v>0</v>
      </c>
      <c r="F287" s="62">
        <v>0</v>
      </c>
      <c r="G287" s="76"/>
      <c r="H287" s="54">
        <f t="shared" si="7"/>
        <v>0</v>
      </c>
    </row>
    <row r="288" spans="1:8" s="38" customFormat="1" ht="38.25" x14ac:dyDescent="0.2">
      <c r="A288" s="51" t="s">
        <v>504</v>
      </c>
      <c r="B288" s="71" t="s">
        <v>505</v>
      </c>
      <c r="C288" s="51" t="s">
        <v>30</v>
      </c>
      <c r="D288" s="62">
        <v>0</v>
      </c>
      <c r="E288" s="62">
        <v>0</v>
      </c>
      <c r="F288" s="62">
        <v>0</v>
      </c>
      <c r="G288" s="76"/>
      <c r="H288" s="54">
        <f t="shared" si="7"/>
        <v>0</v>
      </c>
    </row>
    <row r="289" spans="1:8" s="38" customFormat="1" ht="25.5" x14ac:dyDescent="0.2">
      <c r="A289" s="51" t="s">
        <v>506</v>
      </c>
      <c r="B289" s="52" t="s">
        <v>507</v>
      </c>
      <c r="C289" s="51" t="s">
        <v>30</v>
      </c>
      <c r="D289" s="62">
        <v>0</v>
      </c>
      <c r="E289" s="62">
        <v>0</v>
      </c>
      <c r="F289" s="62">
        <v>0</v>
      </c>
      <c r="G289" s="76"/>
      <c r="H289" s="54">
        <f t="shared" si="7"/>
        <v>0</v>
      </c>
    </row>
    <row r="290" spans="1:8" s="38" customFormat="1" ht="25.5" x14ac:dyDescent="0.2">
      <c r="A290" s="51" t="s">
        <v>508</v>
      </c>
      <c r="B290" s="52" t="s">
        <v>509</v>
      </c>
      <c r="C290" s="51" t="s">
        <v>30</v>
      </c>
      <c r="D290" s="62">
        <v>0</v>
      </c>
      <c r="E290" s="62">
        <v>0</v>
      </c>
      <c r="F290" s="62">
        <v>0</v>
      </c>
      <c r="G290" s="76"/>
      <c r="H290" s="54">
        <f t="shared" si="7"/>
        <v>0</v>
      </c>
    </row>
    <row r="291" spans="1:8" s="38" customFormat="1" ht="25.5" x14ac:dyDescent="0.2">
      <c r="A291" s="51" t="s">
        <v>510</v>
      </c>
      <c r="B291" s="52" t="s">
        <v>511</v>
      </c>
      <c r="C291" s="51" t="s">
        <v>30</v>
      </c>
      <c r="D291" s="62">
        <v>0</v>
      </c>
      <c r="E291" s="62">
        <v>0</v>
      </c>
      <c r="F291" s="62">
        <v>0</v>
      </c>
      <c r="G291" s="76"/>
      <c r="H291" s="54">
        <f t="shared" si="7"/>
        <v>0</v>
      </c>
    </row>
    <row r="292" spans="1:8" s="38" customFormat="1" ht="25.5" x14ac:dyDescent="0.2">
      <c r="A292" s="51" t="s">
        <v>512</v>
      </c>
      <c r="B292" s="71" t="s">
        <v>513</v>
      </c>
      <c r="C292" s="51" t="s">
        <v>30</v>
      </c>
      <c r="D292" s="62">
        <v>0</v>
      </c>
      <c r="E292" s="62">
        <v>0</v>
      </c>
      <c r="F292" s="62">
        <v>0</v>
      </c>
      <c r="G292" s="76"/>
      <c r="H292" s="54">
        <f t="shared" ref="H292:H355" si="8">+ROUND(F292*G292,2)</f>
        <v>0</v>
      </c>
    </row>
    <row r="293" spans="1:8" s="38" customFormat="1" ht="25.5" x14ac:dyDescent="0.2">
      <c r="A293" s="51" t="s">
        <v>514</v>
      </c>
      <c r="B293" s="52" t="s">
        <v>515</v>
      </c>
      <c r="C293" s="51" t="s">
        <v>30</v>
      </c>
      <c r="D293" s="62">
        <v>0</v>
      </c>
      <c r="E293" s="62">
        <v>0</v>
      </c>
      <c r="F293" s="62">
        <v>0</v>
      </c>
      <c r="G293" s="76"/>
      <c r="H293" s="54">
        <f t="shared" si="8"/>
        <v>0</v>
      </c>
    </row>
    <row r="294" spans="1:8" s="38" customFormat="1" ht="25.5" x14ac:dyDescent="0.2">
      <c r="A294" s="51" t="s">
        <v>516</v>
      </c>
      <c r="B294" s="52" t="s">
        <v>517</v>
      </c>
      <c r="C294" s="51" t="s">
        <v>30</v>
      </c>
      <c r="D294" s="62">
        <v>37212</v>
      </c>
      <c r="E294" s="62">
        <v>4596</v>
      </c>
      <c r="F294" s="62">
        <v>41808</v>
      </c>
      <c r="G294" s="76"/>
      <c r="H294" s="54">
        <f t="shared" si="8"/>
        <v>0</v>
      </c>
    </row>
    <row r="295" spans="1:8" s="38" customFormat="1" ht="25.5" x14ac:dyDescent="0.2">
      <c r="A295" s="51" t="s">
        <v>518</v>
      </c>
      <c r="B295" s="52" t="s">
        <v>519</v>
      </c>
      <c r="C295" s="51" t="s">
        <v>30</v>
      </c>
      <c r="D295" s="62">
        <v>1959</v>
      </c>
      <c r="E295" s="62">
        <v>0</v>
      </c>
      <c r="F295" s="62">
        <v>1959</v>
      </c>
      <c r="G295" s="76"/>
      <c r="H295" s="54">
        <f t="shared" si="8"/>
        <v>0</v>
      </c>
    </row>
    <row r="296" spans="1:8" s="38" customFormat="1" ht="25.5" x14ac:dyDescent="0.2">
      <c r="A296" s="51" t="s">
        <v>520</v>
      </c>
      <c r="B296" s="52" t="s">
        <v>521</v>
      </c>
      <c r="C296" s="51" t="s">
        <v>30</v>
      </c>
      <c r="D296" s="62">
        <v>0</v>
      </c>
      <c r="E296" s="62">
        <v>0</v>
      </c>
      <c r="F296" s="62">
        <v>0</v>
      </c>
      <c r="G296" s="76"/>
      <c r="H296" s="54">
        <f t="shared" si="8"/>
        <v>0</v>
      </c>
    </row>
    <row r="297" spans="1:8" s="38" customFormat="1" ht="25.5" x14ac:dyDescent="0.2">
      <c r="A297" s="51" t="s">
        <v>522</v>
      </c>
      <c r="B297" s="52" t="s">
        <v>523</v>
      </c>
      <c r="C297" s="51" t="s">
        <v>30</v>
      </c>
      <c r="D297" s="62">
        <v>0</v>
      </c>
      <c r="E297" s="62">
        <v>0</v>
      </c>
      <c r="F297" s="62">
        <v>0</v>
      </c>
      <c r="G297" s="76"/>
      <c r="H297" s="54">
        <f t="shared" si="8"/>
        <v>0</v>
      </c>
    </row>
    <row r="298" spans="1:8" s="38" customFormat="1" ht="25.5" x14ac:dyDescent="0.2">
      <c r="A298" s="51" t="s">
        <v>524</v>
      </c>
      <c r="B298" s="71" t="s">
        <v>525</v>
      </c>
      <c r="C298" s="51" t="s">
        <v>30</v>
      </c>
      <c r="D298" s="62">
        <v>0</v>
      </c>
      <c r="E298" s="62">
        <v>738</v>
      </c>
      <c r="F298" s="62">
        <v>738</v>
      </c>
      <c r="G298" s="76"/>
      <c r="H298" s="54">
        <f t="shared" si="8"/>
        <v>0</v>
      </c>
    </row>
    <row r="299" spans="1:8" s="38" customFormat="1" ht="38.25" x14ac:dyDescent="0.2">
      <c r="A299" s="51" t="s">
        <v>526</v>
      </c>
      <c r="B299" s="71" t="s">
        <v>527</v>
      </c>
      <c r="C299" s="51" t="s">
        <v>30</v>
      </c>
      <c r="D299" s="62">
        <v>0</v>
      </c>
      <c r="E299" s="62">
        <v>100</v>
      </c>
      <c r="F299" s="62">
        <v>100</v>
      </c>
      <c r="G299" s="76"/>
      <c r="H299" s="54">
        <f t="shared" si="8"/>
        <v>0</v>
      </c>
    </row>
    <row r="300" spans="1:8" s="38" customFormat="1" ht="25.5" x14ac:dyDescent="0.2">
      <c r="A300" s="51" t="s">
        <v>528</v>
      </c>
      <c r="B300" s="71" t="s">
        <v>529</v>
      </c>
      <c r="C300" s="51" t="s">
        <v>30</v>
      </c>
      <c r="D300" s="62">
        <v>0</v>
      </c>
      <c r="E300" s="62">
        <v>0</v>
      </c>
      <c r="F300" s="62">
        <v>0</v>
      </c>
      <c r="G300" s="76"/>
      <c r="H300" s="54">
        <f t="shared" si="8"/>
        <v>0</v>
      </c>
    </row>
    <row r="301" spans="1:8" s="38" customFormat="1" ht="38.25" x14ac:dyDescent="0.2">
      <c r="A301" s="51" t="s">
        <v>530</v>
      </c>
      <c r="B301" s="71" t="s">
        <v>531</v>
      </c>
      <c r="C301" s="51" t="s">
        <v>30</v>
      </c>
      <c r="D301" s="62">
        <v>0</v>
      </c>
      <c r="E301" s="62">
        <v>0</v>
      </c>
      <c r="F301" s="62">
        <v>0</v>
      </c>
      <c r="G301" s="76"/>
      <c r="H301" s="54">
        <f t="shared" si="8"/>
        <v>0</v>
      </c>
    </row>
    <row r="302" spans="1:8" s="38" customFormat="1" ht="25.5" x14ac:dyDescent="0.2">
      <c r="A302" s="51" t="s">
        <v>532</v>
      </c>
      <c r="B302" s="52" t="s">
        <v>533</v>
      </c>
      <c r="C302" s="51" t="s">
        <v>30</v>
      </c>
      <c r="D302" s="62">
        <v>0</v>
      </c>
      <c r="E302" s="62">
        <v>0</v>
      </c>
      <c r="F302" s="62">
        <v>0</v>
      </c>
      <c r="G302" s="76"/>
      <c r="H302" s="54">
        <f t="shared" si="8"/>
        <v>0</v>
      </c>
    </row>
    <row r="303" spans="1:8" s="38" customFormat="1" ht="25.5" x14ac:dyDescent="0.2">
      <c r="A303" s="51" t="s">
        <v>534</v>
      </c>
      <c r="B303" s="52" t="s">
        <v>535</v>
      </c>
      <c r="C303" s="51" t="s">
        <v>30</v>
      </c>
      <c r="D303" s="62">
        <v>0</v>
      </c>
      <c r="E303" s="62">
        <v>0</v>
      </c>
      <c r="F303" s="62">
        <v>0</v>
      </c>
      <c r="G303" s="76"/>
      <c r="H303" s="54">
        <f t="shared" si="8"/>
        <v>0</v>
      </c>
    </row>
    <row r="304" spans="1:8" s="38" customFormat="1" ht="25.5" x14ac:dyDescent="0.2">
      <c r="A304" s="51" t="s">
        <v>536</v>
      </c>
      <c r="B304" s="52" t="s">
        <v>537</v>
      </c>
      <c r="C304" s="51" t="s">
        <v>30</v>
      </c>
      <c r="D304" s="62">
        <v>0</v>
      </c>
      <c r="E304" s="62">
        <v>0</v>
      </c>
      <c r="F304" s="62">
        <v>0</v>
      </c>
      <c r="G304" s="76"/>
      <c r="H304" s="54">
        <f t="shared" si="8"/>
        <v>0</v>
      </c>
    </row>
    <row r="305" spans="1:8" s="38" customFormat="1" ht="25.5" x14ac:dyDescent="0.2">
      <c r="A305" s="51" t="s">
        <v>538</v>
      </c>
      <c r="B305" s="71" t="s">
        <v>539</v>
      </c>
      <c r="C305" s="51" t="s">
        <v>30</v>
      </c>
      <c r="D305" s="62">
        <v>0</v>
      </c>
      <c r="E305" s="62">
        <v>0</v>
      </c>
      <c r="F305" s="62">
        <v>0</v>
      </c>
      <c r="G305" s="76"/>
      <c r="H305" s="54">
        <f t="shared" si="8"/>
        <v>0</v>
      </c>
    </row>
    <row r="306" spans="1:8" s="38" customFormat="1" ht="25.5" x14ac:dyDescent="0.2">
      <c r="A306" s="51" t="s">
        <v>540</v>
      </c>
      <c r="B306" s="52" t="s">
        <v>541</v>
      </c>
      <c r="C306" s="51" t="s">
        <v>30</v>
      </c>
      <c r="D306" s="62">
        <v>0</v>
      </c>
      <c r="E306" s="62">
        <v>0</v>
      </c>
      <c r="F306" s="62">
        <v>0</v>
      </c>
      <c r="G306" s="76"/>
      <c r="H306" s="54">
        <f t="shared" si="8"/>
        <v>0</v>
      </c>
    </row>
    <row r="307" spans="1:8" s="38" customFormat="1" ht="25.5" x14ac:dyDescent="0.2">
      <c r="A307" s="51" t="s">
        <v>542</v>
      </c>
      <c r="B307" s="52" t="s">
        <v>543</v>
      </c>
      <c r="C307" s="51" t="s">
        <v>30</v>
      </c>
      <c r="D307" s="62">
        <v>5096</v>
      </c>
      <c r="E307" s="62">
        <v>195</v>
      </c>
      <c r="F307" s="62">
        <v>5291</v>
      </c>
      <c r="G307" s="76"/>
      <c r="H307" s="54">
        <f t="shared" si="8"/>
        <v>0</v>
      </c>
    </row>
    <row r="308" spans="1:8" s="38" customFormat="1" ht="25.5" x14ac:dyDescent="0.2">
      <c r="A308" s="51" t="s">
        <v>544</v>
      </c>
      <c r="B308" s="52" t="s">
        <v>545</v>
      </c>
      <c r="C308" s="51" t="s">
        <v>30</v>
      </c>
      <c r="D308" s="62">
        <v>268</v>
      </c>
      <c r="E308" s="62">
        <v>0</v>
      </c>
      <c r="F308" s="62">
        <v>268</v>
      </c>
      <c r="G308" s="76"/>
      <c r="H308" s="54">
        <f t="shared" si="8"/>
        <v>0</v>
      </c>
    </row>
    <row r="309" spans="1:8" s="38" customFormat="1" ht="25.5" x14ac:dyDescent="0.2">
      <c r="A309" s="51" t="s">
        <v>546</v>
      </c>
      <c r="B309" s="52" t="s">
        <v>547</v>
      </c>
      <c r="C309" s="51" t="s">
        <v>30</v>
      </c>
      <c r="D309" s="62">
        <v>0</v>
      </c>
      <c r="E309" s="62">
        <v>0</v>
      </c>
      <c r="F309" s="62">
        <v>0</v>
      </c>
      <c r="G309" s="76"/>
      <c r="H309" s="54">
        <f t="shared" si="8"/>
        <v>0</v>
      </c>
    </row>
    <row r="310" spans="1:8" s="38" customFormat="1" ht="25.5" x14ac:dyDescent="0.2">
      <c r="A310" s="51" t="s">
        <v>548</v>
      </c>
      <c r="B310" s="71" t="s">
        <v>549</v>
      </c>
      <c r="C310" s="51" t="s">
        <v>30</v>
      </c>
      <c r="D310" s="62">
        <v>0</v>
      </c>
      <c r="E310" s="62">
        <v>0</v>
      </c>
      <c r="F310" s="62">
        <v>0</v>
      </c>
      <c r="G310" s="76"/>
      <c r="H310" s="54">
        <f t="shared" si="8"/>
        <v>0</v>
      </c>
    </row>
    <row r="311" spans="1:8" s="38" customFormat="1" ht="25.5" x14ac:dyDescent="0.2">
      <c r="A311" s="51" t="s">
        <v>550</v>
      </c>
      <c r="B311" s="71" t="s">
        <v>551</v>
      </c>
      <c r="C311" s="51" t="s">
        <v>30</v>
      </c>
      <c r="D311" s="62">
        <v>0</v>
      </c>
      <c r="E311" s="62">
        <v>0</v>
      </c>
      <c r="F311" s="62">
        <v>0</v>
      </c>
      <c r="G311" s="76"/>
      <c r="H311" s="54">
        <f t="shared" si="8"/>
        <v>0</v>
      </c>
    </row>
    <row r="312" spans="1:8" s="38" customFormat="1" ht="38.25" x14ac:dyDescent="0.2">
      <c r="A312" s="51" t="s">
        <v>552</v>
      </c>
      <c r="B312" s="71" t="s">
        <v>553</v>
      </c>
      <c r="C312" s="51" t="s">
        <v>30</v>
      </c>
      <c r="D312" s="62">
        <v>0</v>
      </c>
      <c r="E312" s="62">
        <v>0</v>
      </c>
      <c r="F312" s="62">
        <v>0</v>
      </c>
      <c r="G312" s="76"/>
      <c r="H312" s="54">
        <f t="shared" si="8"/>
        <v>0</v>
      </c>
    </row>
    <row r="313" spans="1:8" s="38" customFormat="1" ht="25.5" x14ac:dyDescent="0.2">
      <c r="A313" s="51" t="s">
        <v>554</v>
      </c>
      <c r="B313" s="52" t="s">
        <v>555</v>
      </c>
      <c r="C313" s="51" t="s">
        <v>30</v>
      </c>
      <c r="D313" s="62">
        <v>0</v>
      </c>
      <c r="E313" s="62">
        <v>0</v>
      </c>
      <c r="F313" s="62">
        <v>0</v>
      </c>
      <c r="G313" s="76"/>
      <c r="H313" s="54">
        <f t="shared" si="8"/>
        <v>0</v>
      </c>
    </row>
    <row r="314" spans="1:8" s="38" customFormat="1" ht="25.5" x14ac:dyDescent="0.2">
      <c r="A314" s="51" t="s">
        <v>556</v>
      </c>
      <c r="B314" s="52" t="s">
        <v>557</v>
      </c>
      <c r="C314" s="51" t="s">
        <v>30</v>
      </c>
      <c r="D314" s="62">
        <v>11</v>
      </c>
      <c r="E314" s="62">
        <v>1</v>
      </c>
      <c r="F314" s="62">
        <v>12</v>
      </c>
      <c r="G314" s="76"/>
      <c r="H314" s="54">
        <f t="shared" si="8"/>
        <v>0</v>
      </c>
    </row>
    <row r="315" spans="1:8" s="38" customFormat="1" ht="25.5" x14ac:dyDescent="0.2">
      <c r="A315" s="51" t="s">
        <v>558</v>
      </c>
      <c r="B315" s="52" t="s">
        <v>559</v>
      </c>
      <c r="C315" s="51" t="s">
        <v>30</v>
      </c>
      <c r="D315" s="62">
        <v>346</v>
      </c>
      <c r="E315" s="62">
        <v>0</v>
      </c>
      <c r="F315" s="62">
        <v>346</v>
      </c>
      <c r="G315" s="76"/>
      <c r="H315" s="54">
        <f t="shared" si="8"/>
        <v>0</v>
      </c>
    </row>
    <row r="316" spans="1:8" s="38" customFormat="1" ht="25.5" x14ac:dyDescent="0.2">
      <c r="A316" s="51" t="s">
        <v>560</v>
      </c>
      <c r="B316" s="52" t="s">
        <v>561</v>
      </c>
      <c r="C316" s="51" t="s">
        <v>30</v>
      </c>
      <c r="D316" s="62">
        <v>0</v>
      </c>
      <c r="E316" s="62">
        <v>0</v>
      </c>
      <c r="F316" s="62">
        <v>0</v>
      </c>
      <c r="G316" s="76"/>
      <c r="H316" s="54">
        <f t="shared" si="8"/>
        <v>0</v>
      </c>
    </row>
    <row r="317" spans="1:8" s="38" customFormat="1" ht="25.5" x14ac:dyDescent="0.2">
      <c r="A317" s="51" t="s">
        <v>562</v>
      </c>
      <c r="B317" s="71" t="s">
        <v>563</v>
      </c>
      <c r="C317" s="51" t="s">
        <v>30</v>
      </c>
      <c r="D317" s="62">
        <v>0</v>
      </c>
      <c r="E317" s="62">
        <v>0</v>
      </c>
      <c r="F317" s="62">
        <v>0</v>
      </c>
      <c r="G317" s="76"/>
      <c r="H317" s="54">
        <f t="shared" si="8"/>
        <v>0</v>
      </c>
    </row>
    <row r="318" spans="1:8" s="38" customFormat="1" ht="25.5" x14ac:dyDescent="0.2">
      <c r="A318" s="51" t="s">
        <v>564</v>
      </c>
      <c r="B318" s="71" t="s">
        <v>565</v>
      </c>
      <c r="C318" s="51" t="s">
        <v>30</v>
      </c>
      <c r="D318" s="62">
        <v>0</v>
      </c>
      <c r="E318" s="62">
        <v>0</v>
      </c>
      <c r="F318" s="62">
        <v>0</v>
      </c>
      <c r="G318" s="76"/>
      <c r="H318" s="54">
        <f t="shared" si="8"/>
        <v>0</v>
      </c>
    </row>
    <row r="319" spans="1:8" s="38" customFormat="1" ht="25.5" x14ac:dyDescent="0.2">
      <c r="A319" s="51" t="s">
        <v>566</v>
      </c>
      <c r="B319" s="52" t="s">
        <v>567</v>
      </c>
      <c r="C319" s="51" t="s">
        <v>30</v>
      </c>
      <c r="D319" s="62">
        <v>130</v>
      </c>
      <c r="E319" s="62">
        <v>40</v>
      </c>
      <c r="F319" s="62">
        <v>170</v>
      </c>
      <c r="G319" s="76"/>
      <c r="H319" s="54">
        <f t="shared" si="8"/>
        <v>0</v>
      </c>
    </row>
    <row r="320" spans="1:8" s="38" customFormat="1" ht="25.5" x14ac:dyDescent="0.2">
      <c r="A320" s="51" t="s">
        <v>568</v>
      </c>
      <c r="B320" s="52" t="s">
        <v>569</v>
      </c>
      <c r="C320" s="51" t="s">
        <v>30</v>
      </c>
      <c r="D320" s="62">
        <v>0</v>
      </c>
      <c r="E320" s="62">
        <v>0</v>
      </c>
      <c r="F320" s="62">
        <v>0</v>
      </c>
      <c r="G320" s="76"/>
      <c r="H320" s="54">
        <f t="shared" si="8"/>
        <v>0</v>
      </c>
    </row>
    <row r="321" spans="1:8" s="38" customFormat="1" ht="25.5" x14ac:dyDescent="0.2">
      <c r="A321" s="51" t="s">
        <v>570</v>
      </c>
      <c r="B321" s="71" t="s">
        <v>571</v>
      </c>
      <c r="C321" s="51" t="s">
        <v>30</v>
      </c>
      <c r="D321" s="62">
        <v>0</v>
      </c>
      <c r="E321" s="62">
        <v>0</v>
      </c>
      <c r="F321" s="62">
        <v>0</v>
      </c>
      <c r="G321" s="76"/>
      <c r="H321" s="54">
        <f t="shared" si="8"/>
        <v>0</v>
      </c>
    </row>
    <row r="322" spans="1:8" s="38" customFormat="1" ht="25.5" x14ac:dyDescent="0.2">
      <c r="A322" s="51" t="s">
        <v>572</v>
      </c>
      <c r="B322" s="71" t="s">
        <v>573</v>
      </c>
      <c r="C322" s="51" t="s">
        <v>30</v>
      </c>
      <c r="D322" s="62">
        <v>0</v>
      </c>
      <c r="E322" s="62">
        <v>0</v>
      </c>
      <c r="F322" s="62">
        <v>0</v>
      </c>
      <c r="G322" s="76"/>
      <c r="H322" s="54">
        <f t="shared" si="8"/>
        <v>0</v>
      </c>
    </row>
    <row r="323" spans="1:8" s="38" customFormat="1" ht="14.25" x14ac:dyDescent="0.2">
      <c r="A323" s="51" t="s">
        <v>574</v>
      </c>
      <c r="B323" s="52" t="s">
        <v>575</v>
      </c>
      <c r="C323" s="51" t="s">
        <v>30</v>
      </c>
      <c r="D323" s="62">
        <v>177</v>
      </c>
      <c r="E323" s="62">
        <v>0</v>
      </c>
      <c r="F323" s="62">
        <v>177</v>
      </c>
      <c r="G323" s="76"/>
      <c r="H323" s="54">
        <f t="shared" si="8"/>
        <v>0</v>
      </c>
    </row>
    <row r="324" spans="1:8" s="38" customFormat="1" ht="25.5" x14ac:dyDescent="0.2">
      <c r="A324" s="51" t="s">
        <v>576</v>
      </c>
      <c r="B324" s="52" t="s">
        <v>577</v>
      </c>
      <c r="C324" s="51" t="s">
        <v>30</v>
      </c>
      <c r="D324" s="62">
        <v>5</v>
      </c>
      <c r="E324" s="62">
        <v>0</v>
      </c>
      <c r="F324" s="62">
        <v>5</v>
      </c>
      <c r="G324" s="76"/>
      <c r="H324" s="54">
        <f t="shared" si="8"/>
        <v>0</v>
      </c>
    </row>
    <row r="325" spans="1:8" s="38" customFormat="1" ht="25.5" x14ac:dyDescent="0.2">
      <c r="A325" s="51" t="s">
        <v>578</v>
      </c>
      <c r="B325" s="52" t="s">
        <v>579</v>
      </c>
      <c r="C325" s="51" t="s">
        <v>30</v>
      </c>
      <c r="D325" s="62">
        <v>0</v>
      </c>
      <c r="E325" s="62">
        <v>0</v>
      </c>
      <c r="F325" s="62">
        <v>0</v>
      </c>
      <c r="G325" s="76"/>
      <c r="H325" s="54">
        <f t="shared" si="8"/>
        <v>0</v>
      </c>
    </row>
    <row r="326" spans="1:8" s="38" customFormat="1" ht="25.5" x14ac:dyDescent="0.2">
      <c r="A326" s="51" t="s">
        <v>580</v>
      </c>
      <c r="B326" s="71" t="s">
        <v>581</v>
      </c>
      <c r="C326" s="51" t="s">
        <v>30</v>
      </c>
      <c r="D326" s="62">
        <v>0</v>
      </c>
      <c r="E326" s="62">
        <v>0</v>
      </c>
      <c r="F326" s="62">
        <v>0</v>
      </c>
      <c r="G326" s="76"/>
      <c r="H326" s="54">
        <f t="shared" si="8"/>
        <v>0</v>
      </c>
    </row>
    <row r="327" spans="1:8" s="38" customFormat="1" ht="25.5" x14ac:dyDescent="0.2">
      <c r="A327" s="51" t="s">
        <v>582</v>
      </c>
      <c r="B327" s="71" t="s">
        <v>583</v>
      </c>
      <c r="C327" s="51" t="s">
        <v>30</v>
      </c>
      <c r="D327" s="62">
        <v>0</v>
      </c>
      <c r="E327" s="62">
        <v>0</v>
      </c>
      <c r="F327" s="62">
        <v>0</v>
      </c>
      <c r="G327" s="76"/>
      <c r="H327" s="54">
        <f t="shared" si="8"/>
        <v>0</v>
      </c>
    </row>
    <row r="328" spans="1:8" s="38" customFormat="1" ht="14.25" x14ac:dyDescent="0.2">
      <c r="A328" s="51" t="s">
        <v>584</v>
      </c>
      <c r="B328" s="52" t="s">
        <v>585</v>
      </c>
      <c r="C328" s="51" t="s">
        <v>30</v>
      </c>
      <c r="D328" s="62">
        <v>0</v>
      </c>
      <c r="E328" s="62">
        <v>0</v>
      </c>
      <c r="F328" s="62">
        <v>0</v>
      </c>
      <c r="G328" s="76"/>
      <c r="H328" s="54">
        <f t="shared" si="8"/>
        <v>0</v>
      </c>
    </row>
    <row r="329" spans="1:8" s="38" customFormat="1" ht="14.25" x14ac:dyDescent="0.2">
      <c r="A329" s="51" t="s">
        <v>586</v>
      </c>
      <c r="B329" s="52" t="s">
        <v>587</v>
      </c>
      <c r="C329" s="51" t="s">
        <v>30</v>
      </c>
      <c r="D329" s="62">
        <v>2</v>
      </c>
      <c r="E329" s="62">
        <v>9</v>
      </c>
      <c r="F329" s="62">
        <v>11</v>
      </c>
      <c r="G329" s="76"/>
      <c r="H329" s="54">
        <f t="shared" si="8"/>
        <v>0</v>
      </c>
    </row>
    <row r="330" spans="1:8" s="38" customFormat="1" ht="14.25" x14ac:dyDescent="0.2">
      <c r="A330" s="51" t="s">
        <v>588</v>
      </c>
      <c r="B330" s="52" t="s">
        <v>589</v>
      </c>
      <c r="C330" s="51" t="s">
        <v>30</v>
      </c>
      <c r="D330" s="62">
        <v>1</v>
      </c>
      <c r="E330" s="62">
        <v>5</v>
      </c>
      <c r="F330" s="62">
        <v>6</v>
      </c>
      <c r="G330" s="76"/>
      <c r="H330" s="54">
        <f t="shared" si="8"/>
        <v>0</v>
      </c>
    </row>
    <row r="331" spans="1:8" s="38" customFormat="1" ht="14.25" x14ac:dyDescent="0.2">
      <c r="A331" s="51" t="s">
        <v>590</v>
      </c>
      <c r="B331" s="52" t="s">
        <v>591</v>
      </c>
      <c r="C331" s="51" t="s">
        <v>30</v>
      </c>
      <c r="D331" s="62">
        <v>0</v>
      </c>
      <c r="E331" s="62">
        <v>0</v>
      </c>
      <c r="F331" s="62">
        <v>0</v>
      </c>
      <c r="G331" s="76"/>
      <c r="H331" s="54">
        <f t="shared" si="8"/>
        <v>0</v>
      </c>
    </row>
    <row r="332" spans="1:8" s="38" customFormat="1" ht="14.25" x14ac:dyDescent="0.2">
      <c r="A332" s="51" t="s">
        <v>592</v>
      </c>
      <c r="B332" s="52" t="s">
        <v>593</v>
      </c>
      <c r="C332" s="51" t="s">
        <v>30</v>
      </c>
      <c r="D332" s="62">
        <v>0</v>
      </c>
      <c r="E332" s="62">
        <v>0</v>
      </c>
      <c r="F332" s="62">
        <v>0</v>
      </c>
      <c r="G332" s="76"/>
      <c r="H332" s="54">
        <f t="shared" si="8"/>
        <v>0</v>
      </c>
    </row>
    <row r="333" spans="1:8" s="38" customFormat="1" ht="14.25" x14ac:dyDescent="0.2">
      <c r="A333" s="51" t="s">
        <v>594</v>
      </c>
      <c r="B333" s="52" t="s">
        <v>595</v>
      </c>
      <c r="C333" s="51" t="s">
        <v>30</v>
      </c>
      <c r="D333" s="62">
        <v>40</v>
      </c>
      <c r="E333" s="62">
        <v>22</v>
      </c>
      <c r="F333" s="62">
        <v>62</v>
      </c>
      <c r="G333" s="76"/>
      <c r="H333" s="54">
        <f t="shared" si="8"/>
        <v>0</v>
      </c>
    </row>
    <row r="334" spans="1:8" s="38" customFormat="1" ht="14.25" x14ac:dyDescent="0.2">
      <c r="A334" s="51" t="s">
        <v>596</v>
      </c>
      <c r="B334" s="52" t="s">
        <v>597</v>
      </c>
      <c r="C334" s="51" t="s">
        <v>30</v>
      </c>
      <c r="D334" s="62">
        <v>2</v>
      </c>
      <c r="E334" s="62">
        <v>1</v>
      </c>
      <c r="F334" s="62">
        <v>3</v>
      </c>
      <c r="G334" s="76"/>
      <c r="H334" s="54">
        <f t="shared" si="8"/>
        <v>0</v>
      </c>
    </row>
    <row r="335" spans="1:8" s="38" customFormat="1" ht="14.25" x14ac:dyDescent="0.2">
      <c r="A335" s="51" t="s">
        <v>598</v>
      </c>
      <c r="B335" s="52" t="s">
        <v>599</v>
      </c>
      <c r="C335" s="51" t="s">
        <v>30</v>
      </c>
      <c r="D335" s="62">
        <v>0</v>
      </c>
      <c r="E335" s="62">
        <v>0</v>
      </c>
      <c r="F335" s="62">
        <v>0</v>
      </c>
      <c r="G335" s="76"/>
      <c r="H335" s="54">
        <f t="shared" si="8"/>
        <v>0</v>
      </c>
    </row>
    <row r="336" spans="1:8" s="38" customFormat="1" ht="14.25" x14ac:dyDescent="0.2">
      <c r="A336" s="51" t="s">
        <v>600</v>
      </c>
      <c r="B336" s="52" t="s">
        <v>601</v>
      </c>
      <c r="C336" s="51" t="s">
        <v>30</v>
      </c>
      <c r="D336" s="62">
        <v>40</v>
      </c>
      <c r="E336" s="62">
        <v>22</v>
      </c>
      <c r="F336" s="62">
        <v>62</v>
      </c>
      <c r="G336" s="76"/>
      <c r="H336" s="54">
        <f t="shared" si="8"/>
        <v>0</v>
      </c>
    </row>
    <row r="337" spans="1:8" s="38" customFormat="1" ht="14.25" x14ac:dyDescent="0.2">
      <c r="A337" s="51" t="s">
        <v>602</v>
      </c>
      <c r="B337" s="52" t="s">
        <v>603</v>
      </c>
      <c r="C337" s="51" t="s">
        <v>30</v>
      </c>
      <c r="D337" s="62">
        <v>3</v>
      </c>
      <c r="E337" s="62">
        <v>2</v>
      </c>
      <c r="F337" s="62">
        <v>5</v>
      </c>
      <c r="G337" s="76"/>
      <c r="H337" s="54">
        <f t="shared" si="8"/>
        <v>0</v>
      </c>
    </row>
    <row r="338" spans="1:8" s="38" customFormat="1" ht="14.25" x14ac:dyDescent="0.2">
      <c r="A338" s="51" t="s">
        <v>604</v>
      </c>
      <c r="B338" s="52" t="s">
        <v>605</v>
      </c>
      <c r="C338" s="51" t="s">
        <v>30</v>
      </c>
      <c r="D338" s="62">
        <v>3</v>
      </c>
      <c r="E338" s="62">
        <v>9</v>
      </c>
      <c r="F338" s="62">
        <v>12</v>
      </c>
      <c r="G338" s="76"/>
      <c r="H338" s="54">
        <f t="shared" si="8"/>
        <v>0</v>
      </c>
    </row>
    <row r="339" spans="1:8" s="38" customFormat="1" ht="14.25" x14ac:dyDescent="0.2">
      <c r="A339" s="51" t="s">
        <v>606</v>
      </c>
      <c r="B339" s="52" t="s">
        <v>607</v>
      </c>
      <c r="C339" s="51" t="s">
        <v>30</v>
      </c>
      <c r="D339" s="62">
        <v>2</v>
      </c>
      <c r="E339" s="62">
        <v>5</v>
      </c>
      <c r="F339" s="62">
        <v>7</v>
      </c>
      <c r="G339" s="76"/>
      <c r="H339" s="54">
        <f t="shared" si="8"/>
        <v>0</v>
      </c>
    </row>
    <row r="340" spans="1:8" s="38" customFormat="1" ht="14.25" x14ac:dyDescent="0.2">
      <c r="A340" s="51" t="s">
        <v>608</v>
      </c>
      <c r="B340" s="52" t="s">
        <v>609</v>
      </c>
      <c r="C340" s="51" t="s">
        <v>30</v>
      </c>
      <c r="D340" s="62">
        <v>0</v>
      </c>
      <c r="E340" s="62">
        <v>0</v>
      </c>
      <c r="F340" s="62">
        <v>0</v>
      </c>
      <c r="G340" s="76"/>
      <c r="H340" s="54">
        <f t="shared" si="8"/>
        <v>0</v>
      </c>
    </row>
    <row r="341" spans="1:8" s="38" customFormat="1" ht="25.5" x14ac:dyDescent="0.2">
      <c r="A341" s="51" t="s">
        <v>610</v>
      </c>
      <c r="B341" s="52" t="s">
        <v>611</v>
      </c>
      <c r="C341" s="51" t="s">
        <v>30</v>
      </c>
      <c r="D341" s="62">
        <v>1040</v>
      </c>
      <c r="E341" s="62">
        <v>5559</v>
      </c>
      <c r="F341" s="62">
        <v>6599</v>
      </c>
      <c r="G341" s="76"/>
      <c r="H341" s="54">
        <f t="shared" si="8"/>
        <v>0</v>
      </c>
    </row>
    <row r="342" spans="1:8" s="38" customFormat="1" ht="25.5" x14ac:dyDescent="0.2">
      <c r="A342" s="51" t="s">
        <v>612</v>
      </c>
      <c r="B342" s="52" t="s">
        <v>613</v>
      </c>
      <c r="C342" s="51" t="s">
        <v>30</v>
      </c>
      <c r="D342" s="62">
        <v>310</v>
      </c>
      <c r="E342" s="62">
        <v>34</v>
      </c>
      <c r="F342" s="62">
        <v>344</v>
      </c>
      <c r="G342" s="76"/>
      <c r="H342" s="54">
        <f t="shared" si="8"/>
        <v>0</v>
      </c>
    </row>
    <row r="343" spans="1:8" s="38" customFormat="1" ht="25.5" x14ac:dyDescent="0.2">
      <c r="A343" s="51" t="s">
        <v>614</v>
      </c>
      <c r="B343" s="52" t="s">
        <v>615</v>
      </c>
      <c r="C343" s="51" t="s">
        <v>30</v>
      </c>
      <c r="D343" s="62">
        <v>157</v>
      </c>
      <c r="E343" s="62">
        <v>278</v>
      </c>
      <c r="F343" s="62">
        <v>435</v>
      </c>
      <c r="G343" s="76"/>
      <c r="H343" s="54">
        <f t="shared" si="8"/>
        <v>0</v>
      </c>
    </row>
    <row r="344" spans="1:8" s="38" customFormat="1" ht="25.5" x14ac:dyDescent="0.2">
      <c r="A344" s="51" t="s">
        <v>616</v>
      </c>
      <c r="B344" s="52" t="s">
        <v>617</v>
      </c>
      <c r="C344" s="51" t="s">
        <v>30</v>
      </c>
      <c r="D344" s="62">
        <v>13</v>
      </c>
      <c r="E344" s="62">
        <v>101</v>
      </c>
      <c r="F344" s="62">
        <v>114</v>
      </c>
      <c r="G344" s="76"/>
      <c r="H344" s="54">
        <f t="shared" si="8"/>
        <v>0</v>
      </c>
    </row>
    <row r="345" spans="1:8" s="38" customFormat="1" ht="14.25" x14ac:dyDescent="0.2">
      <c r="A345" s="51" t="s">
        <v>618</v>
      </c>
      <c r="B345" s="52" t="s">
        <v>619</v>
      </c>
      <c r="C345" s="51" t="s">
        <v>30</v>
      </c>
      <c r="D345" s="62">
        <v>216</v>
      </c>
      <c r="E345" s="62">
        <v>96</v>
      </c>
      <c r="F345" s="62">
        <v>312</v>
      </c>
      <c r="G345" s="76"/>
      <c r="H345" s="54">
        <f t="shared" si="8"/>
        <v>0</v>
      </c>
    </row>
    <row r="346" spans="1:8" s="38" customFormat="1" ht="14.25" x14ac:dyDescent="0.2">
      <c r="A346" s="51" t="s">
        <v>620</v>
      </c>
      <c r="B346" s="52" t="s">
        <v>621</v>
      </c>
      <c r="C346" s="51" t="s">
        <v>30</v>
      </c>
      <c r="D346" s="62">
        <v>100</v>
      </c>
      <c r="E346" s="62">
        <v>96</v>
      </c>
      <c r="F346" s="62">
        <v>196</v>
      </c>
      <c r="G346" s="76"/>
      <c r="H346" s="54">
        <f t="shared" si="8"/>
        <v>0</v>
      </c>
    </row>
    <row r="347" spans="1:8" s="38" customFormat="1" ht="14.25" x14ac:dyDescent="0.2">
      <c r="A347" s="51" t="s">
        <v>622</v>
      </c>
      <c r="B347" s="52" t="s">
        <v>623</v>
      </c>
      <c r="C347" s="51" t="s">
        <v>30</v>
      </c>
      <c r="D347" s="62">
        <v>100</v>
      </c>
      <c r="E347" s="62">
        <v>5</v>
      </c>
      <c r="F347" s="62">
        <v>105</v>
      </c>
      <c r="G347" s="76"/>
      <c r="H347" s="54">
        <f t="shared" si="8"/>
        <v>0</v>
      </c>
    </row>
    <row r="348" spans="1:8" s="38" customFormat="1" ht="25.5" x14ac:dyDescent="0.2">
      <c r="A348" s="51" t="s">
        <v>624</v>
      </c>
      <c r="B348" s="52" t="s">
        <v>625</v>
      </c>
      <c r="C348" s="51" t="s">
        <v>30</v>
      </c>
      <c r="D348" s="62">
        <v>3375</v>
      </c>
      <c r="E348" s="62">
        <v>1939</v>
      </c>
      <c r="F348" s="62">
        <v>5314</v>
      </c>
      <c r="G348" s="76"/>
      <c r="H348" s="54">
        <f t="shared" si="8"/>
        <v>0</v>
      </c>
    </row>
    <row r="349" spans="1:8" s="38" customFormat="1" ht="38.25" x14ac:dyDescent="0.2">
      <c r="A349" s="51" t="s">
        <v>626</v>
      </c>
      <c r="B349" s="52" t="s">
        <v>627</v>
      </c>
      <c r="C349" s="51" t="s">
        <v>30</v>
      </c>
      <c r="D349" s="62">
        <v>3375</v>
      </c>
      <c r="E349" s="62">
        <v>1939</v>
      </c>
      <c r="F349" s="62">
        <v>5314</v>
      </c>
      <c r="G349" s="76"/>
      <c r="H349" s="54">
        <f t="shared" si="8"/>
        <v>0</v>
      </c>
    </row>
    <row r="350" spans="1:8" s="38" customFormat="1" ht="14.25" x14ac:dyDescent="0.2">
      <c r="A350" s="51" t="s">
        <v>628</v>
      </c>
      <c r="B350" s="52" t="s">
        <v>629</v>
      </c>
      <c r="C350" s="51" t="s">
        <v>30</v>
      </c>
      <c r="D350" s="62">
        <v>2384</v>
      </c>
      <c r="E350" s="62">
        <v>320</v>
      </c>
      <c r="F350" s="62">
        <v>2704</v>
      </c>
      <c r="G350" s="76"/>
      <c r="H350" s="54">
        <f t="shared" si="8"/>
        <v>0</v>
      </c>
    </row>
    <row r="351" spans="1:8" s="38" customFormat="1" ht="14.25" x14ac:dyDescent="0.2">
      <c r="A351" s="51" t="s">
        <v>630</v>
      </c>
      <c r="B351" s="52" t="s">
        <v>631</v>
      </c>
      <c r="C351" s="51" t="s">
        <v>30</v>
      </c>
      <c r="D351" s="62">
        <v>92019</v>
      </c>
      <c r="E351" s="62">
        <v>198817</v>
      </c>
      <c r="F351" s="62">
        <v>290836</v>
      </c>
      <c r="G351" s="76"/>
      <c r="H351" s="54">
        <f t="shared" si="8"/>
        <v>0</v>
      </c>
    </row>
    <row r="352" spans="1:8" s="38" customFormat="1" ht="25.5" x14ac:dyDescent="0.2">
      <c r="A352" s="51" t="s">
        <v>632</v>
      </c>
      <c r="B352" s="71" t="s">
        <v>633</v>
      </c>
      <c r="C352" s="51" t="s">
        <v>30</v>
      </c>
      <c r="D352" s="62">
        <v>348</v>
      </c>
      <c r="E352" s="62">
        <v>1</v>
      </c>
      <c r="F352" s="62">
        <v>349</v>
      </c>
      <c r="G352" s="76"/>
      <c r="H352" s="54">
        <f t="shared" si="8"/>
        <v>0</v>
      </c>
    </row>
    <row r="353" spans="1:8" s="38" customFormat="1" ht="25.5" x14ac:dyDescent="0.2">
      <c r="A353" s="51" t="s">
        <v>634</v>
      </c>
      <c r="B353" s="52" t="s">
        <v>635</v>
      </c>
      <c r="C353" s="51" t="s">
        <v>30</v>
      </c>
      <c r="D353" s="62">
        <v>216</v>
      </c>
      <c r="E353" s="62">
        <v>5</v>
      </c>
      <c r="F353" s="62">
        <v>221</v>
      </c>
      <c r="G353" s="76"/>
      <c r="H353" s="54">
        <f t="shared" si="8"/>
        <v>0</v>
      </c>
    </row>
    <row r="354" spans="1:8" s="38" customFormat="1" ht="25.5" x14ac:dyDescent="0.2">
      <c r="A354" s="51" t="s">
        <v>636</v>
      </c>
      <c r="B354" s="52" t="s">
        <v>637</v>
      </c>
      <c r="C354" s="51" t="s">
        <v>30</v>
      </c>
      <c r="D354" s="62">
        <v>2</v>
      </c>
      <c r="E354" s="62">
        <v>1</v>
      </c>
      <c r="F354" s="62">
        <v>3</v>
      </c>
      <c r="G354" s="76"/>
      <c r="H354" s="54">
        <f t="shared" si="8"/>
        <v>0</v>
      </c>
    </row>
    <row r="355" spans="1:8" s="38" customFormat="1" ht="25.5" x14ac:dyDescent="0.2">
      <c r="A355" s="51" t="s">
        <v>638</v>
      </c>
      <c r="B355" s="52" t="s">
        <v>639</v>
      </c>
      <c r="C355" s="51" t="s">
        <v>30</v>
      </c>
      <c r="D355" s="62">
        <v>2</v>
      </c>
      <c r="E355" s="62">
        <v>1</v>
      </c>
      <c r="F355" s="62">
        <v>3</v>
      </c>
      <c r="G355" s="76"/>
      <c r="H355" s="54">
        <f t="shared" si="8"/>
        <v>0</v>
      </c>
    </row>
    <row r="356" spans="1:8" s="38" customFormat="1" ht="25.5" x14ac:dyDescent="0.2">
      <c r="A356" s="51" t="s">
        <v>640</v>
      </c>
      <c r="B356" s="52" t="s">
        <v>641</v>
      </c>
      <c r="C356" s="51" t="s">
        <v>30</v>
      </c>
      <c r="D356" s="62">
        <v>0</v>
      </c>
      <c r="E356" s="62">
        <v>0</v>
      </c>
      <c r="F356" s="62">
        <v>0</v>
      </c>
      <c r="G356" s="76"/>
      <c r="H356" s="54">
        <f t="shared" ref="H356:H419" si="9">+ROUND(F356*G356,2)</f>
        <v>0</v>
      </c>
    </row>
    <row r="357" spans="1:8" s="38" customFormat="1" ht="25.5" x14ac:dyDescent="0.2">
      <c r="A357" s="51" t="s">
        <v>642</v>
      </c>
      <c r="B357" s="52" t="s">
        <v>643</v>
      </c>
      <c r="C357" s="51" t="s">
        <v>30</v>
      </c>
      <c r="D357" s="62">
        <v>0</v>
      </c>
      <c r="E357" s="62">
        <v>0</v>
      </c>
      <c r="F357" s="62">
        <v>0</v>
      </c>
      <c r="G357" s="76"/>
      <c r="H357" s="54">
        <f t="shared" si="9"/>
        <v>0</v>
      </c>
    </row>
    <row r="358" spans="1:8" s="38" customFormat="1" ht="25.5" x14ac:dyDescent="0.2">
      <c r="A358" s="51" t="s">
        <v>644</v>
      </c>
      <c r="B358" s="52" t="s">
        <v>645</v>
      </c>
      <c r="C358" s="51" t="s">
        <v>30</v>
      </c>
      <c r="D358" s="62">
        <v>220</v>
      </c>
      <c r="E358" s="62">
        <v>5</v>
      </c>
      <c r="F358" s="62">
        <v>225</v>
      </c>
      <c r="G358" s="76"/>
      <c r="H358" s="54">
        <f t="shared" si="9"/>
        <v>0</v>
      </c>
    </row>
    <row r="359" spans="1:8" s="38" customFormat="1" ht="25.5" x14ac:dyDescent="0.2">
      <c r="A359" s="51" t="s">
        <v>646</v>
      </c>
      <c r="B359" s="52" t="s">
        <v>647</v>
      </c>
      <c r="C359" s="51" t="s">
        <v>30</v>
      </c>
      <c r="D359" s="62">
        <v>204</v>
      </c>
      <c r="E359" s="62">
        <v>5</v>
      </c>
      <c r="F359" s="62">
        <v>209</v>
      </c>
      <c r="G359" s="76"/>
      <c r="H359" s="54">
        <f t="shared" si="9"/>
        <v>0</v>
      </c>
    </row>
    <row r="360" spans="1:8" s="38" customFormat="1" ht="25.5" x14ac:dyDescent="0.2">
      <c r="A360" s="51" t="s">
        <v>648</v>
      </c>
      <c r="B360" s="52" t="s">
        <v>649</v>
      </c>
      <c r="C360" s="51" t="s">
        <v>30</v>
      </c>
      <c r="D360" s="62">
        <v>200</v>
      </c>
      <c r="E360" s="62">
        <v>1</v>
      </c>
      <c r="F360" s="62">
        <v>201</v>
      </c>
      <c r="G360" s="76"/>
      <c r="H360" s="54">
        <f t="shared" si="9"/>
        <v>0</v>
      </c>
    </row>
    <row r="361" spans="1:8" s="38" customFormat="1" ht="25.5" x14ac:dyDescent="0.2">
      <c r="A361" s="51" t="s">
        <v>650</v>
      </c>
      <c r="B361" s="52" t="s">
        <v>651</v>
      </c>
      <c r="C361" s="51" t="s">
        <v>30</v>
      </c>
      <c r="D361" s="62">
        <v>2</v>
      </c>
      <c r="E361" s="62">
        <v>1</v>
      </c>
      <c r="F361" s="62">
        <v>3</v>
      </c>
      <c r="G361" s="76"/>
      <c r="H361" s="54">
        <f t="shared" si="9"/>
        <v>0</v>
      </c>
    </row>
    <row r="362" spans="1:8" s="38" customFormat="1" ht="25.5" x14ac:dyDescent="0.2">
      <c r="A362" s="51" t="s">
        <v>652</v>
      </c>
      <c r="B362" s="52" t="s">
        <v>653</v>
      </c>
      <c r="C362" s="51" t="s">
        <v>30</v>
      </c>
      <c r="D362" s="62">
        <v>2</v>
      </c>
      <c r="E362" s="62">
        <v>1</v>
      </c>
      <c r="F362" s="62">
        <v>3</v>
      </c>
      <c r="G362" s="76"/>
      <c r="H362" s="54">
        <f t="shared" si="9"/>
        <v>0</v>
      </c>
    </row>
    <row r="363" spans="1:8" s="38" customFormat="1" ht="25.5" x14ac:dyDescent="0.2">
      <c r="A363" s="51" t="s">
        <v>654</v>
      </c>
      <c r="B363" s="52" t="s">
        <v>655</v>
      </c>
      <c r="C363" s="51" t="s">
        <v>30</v>
      </c>
      <c r="D363" s="62">
        <v>2</v>
      </c>
      <c r="E363" s="62">
        <v>1</v>
      </c>
      <c r="F363" s="62">
        <v>3</v>
      </c>
      <c r="G363" s="76"/>
      <c r="H363" s="54">
        <f t="shared" si="9"/>
        <v>0</v>
      </c>
    </row>
    <row r="364" spans="1:8" s="38" customFormat="1" ht="25.5" x14ac:dyDescent="0.2">
      <c r="A364" s="51" t="s">
        <v>656</v>
      </c>
      <c r="B364" s="52" t="s">
        <v>657</v>
      </c>
      <c r="C364" s="51" t="s">
        <v>30</v>
      </c>
      <c r="D364" s="62">
        <v>2</v>
      </c>
      <c r="E364" s="62">
        <v>1</v>
      </c>
      <c r="F364" s="62">
        <v>3</v>
      </c>
      <c r="G364" s="76"/>
      <c r="H364" s="54">
        <f t="shared" si="9"/>
        <v>0</v>
      </c>
    </row>
    <row r="365" spans="1:8" s="38" customFormat="1" ht="25.5" x14ac:dyDescent="0.2">
      <c r="A365" s="51" t="s">
        <v>658</v>
      </c>
      <c r="B365" s="52" t="s">
        <v>659</v>
      </c>
      <c r="C365" s="51" t="s">
        <v>30</v>
      </c>
      <c r="D365" s="62">
        <v>2</v>
      </c>
      <c r="E365" s="62">
        <v>3</v>
      </c>
      <c r="F365" s="62">
        <v>5</v>
      </c>
      <c r="G365" s="76"/>
      <c r="H365" s="54">
        <f t="shared" si="9"/>
        <v>0</v>
      </c>
    </row>
    <row r="366" spans="1:8" s="38" customFormat="1" ht="25.5" x14ac:dyDescent="0.2">
      <c r="A366" s="51" t="s">
        <v>660</v>
      </c>
      <c r="B366" s="52" t="s">
        <v>661</v>
      </c>
      <c r="C366" s="51" t="s">
        <v>30</v>
      </c>
      <c r="D366" s="62">
        <v>0</v>
      </c>
      <c r="E366" s="62">
        <v>0</v>
      </c>
      <c r="F366" s="62">
        <v>0</v>
      </c>
      <c r="G366" s="76"/>
      <c r="H366" s="54">
        <f t="shared" si="9"/>
        <v>0</v>
      </c>
    </row>
    <row r="367" spans="1:8" s="38" customFormat="1" ht="25.5" x14ac:dyDescent="0.2">
      <c r="A367" s="51" t="s">
        <v>662</v>
      </c>
      <c r="B367" s="52" t="s">
        <v>663</v>
      </c>
      <c r="C367" s="51" t="s">
        <v>30</v>
      </c>
      <c r="D367" s="62">
        <v>216</v>
      </c>
      <c r="E367" s="62">
        <v>4</v>
      </c>
      <c r="F367" s="62">
        <v>220</v>
      </c>
      <c r="G367" s="76"/>
      <c r="H367" s="54">
        <f t="shared" si="9"/>
        <v>0</v>
      </c>
    </row>
    <row r="368" spans="1:8" s="38" customFormat="1" ht="25.5" x14ac:dyDescent="0.2">
      <c r="A368" s="51" t="s">
        <v>664</v>
      </c>
      <c r="B368" s="52" t="s">
        <v>665</v>
      </c>
      <c r="C368" s="51" t="s">
        <v>30</v>
      </c>
      <c r="D368" s="62">
        <v>0</v>
      </c>
      <c r="E368" s="62">
        <v>0</v>
      </c>
      <c r="F368" s="62">
        <v>0</v>
      </c>
      <c r="G368" s="76"/>
      <c r="H368" s="54">
        <f t="shared" si="9"/>
        <v>0</v>
      </c>
    </row>
    <row r="369" spans="1:8" s="38" customFormat="1" ht="25.5" x14ac:dyDescent="0.2">
      <c r="A369" s="51" t="s">
        <v>666</v>
      </c>
      <c r="B369" s="52" t="s">
        <v>667</v>
      </c>
      <c r="C369" s="51" t="s">
        <v>30</v>
      </c>
      <c r="D369" s="62">
        <v>220</v>
      </c>
      <c r="E369" s="62">
        <v>4</v>
      </c>
      <c r="F369" s="62">
        <v>224</v>
      </c>
      <c r="G369" s="76"/>
      <c r="H369" s="54">
        <f t="shared" si="9"/>
        <v>0</v>
      </c>
    </row>
    <row r="370" spans="1:8" s="38" customFormat="1" ht="25.5" x14ac:dyDescent="0.2">
      <c r="A370" s="51" t="s">
        <v>668</v>
      </c>
      <c r="B370" s="52" t="s">
        <v>669</v>
      </c>
      <c r="C370" s="51" t="s">
        <v>30</v>
      </c>
      <c r="D370" s="62">
        <v>204</v>
      </c>
      <c r="E370" s="62">
        <v>4</v>
      </c>
      <c r="F370" s="62">
        <v>208</v>
      </c>
      <c r="G370" s="76"/>
      <c r="H370" s="54">
        <f t="shared" si="9"/>
        <v>0</v>
      </c>
    </row>
    <row r="371" spans="1:8" s="38" customFormat="1" ht="25.5" x14ac:dyDescent="0.2">
      <c r="A371" s="51" t="s">
        <v>670</v>
      </c>
      <c r="B371" s="52" t="s">
        <v>671</v>
      </c>
      <c r="C371" s="51" t="s">
        <v>30</v>
      </c>
      <c r="D371" s="62">
        <v>200</v>
      </c>
      <c r="E371" s="62">
        <v>2</v>
      </c>
      <c r="F371" s="62">
        <v>202</v>
      </c>
      <c r="G371" s="76"/>
      <c r="H371" s="54">
        <f t="shared" si="9"/>
        <v>0</v>
      </c>
    </row>
    <row r="372" spans="1:8" s="38" customFormat="1" ht="25.5" x14ac:dyDescent="0.2">
      <c r="A372" s="51" t="s">
        <v>672</v>
      </c>
      <c r="B372" s="52" t="s">
        <v>673</v>
      </c>
      <c r="C372" s="51" t="s">
        <v>30</v>
      </c>
      <c r="D372" s="62">
        <v>2</v>
      </c>
      <c r="E372" s="62">
        <v>3</v>
      </c>
      <c r="F372" s="62">
        <v>5</v>
      </c>
      <c r="G372" s="76"/>
      <c r="H372" s="54">
        <f t="shared" si="9"/>
        <v>0</v>
      </c>
    </row>
    <row r="373" spans="1:8" s="38" customFormat="1" ht="25.5" x14ac:dyDescent="0.2">
      <c r="A373" s="51" t="s">
        <v>674</v>
      </c>
      <c r="B373" s="52" t="s">
        <v>675</v>
      </c>
      <c r="C373" s="51" t="s">
        <v>30</v>
      </c>
      <c r="D373" s="62">
        <v>2</v>
      </c>
      <c r="E373" s="62">
        <v>3</v>
      </c>
      <c r="F373" s="62">
        <v>5</v>
      </c>
      <c r="G373" s="76"/>
      <c r="H373" s="54">
        <f t="shared" si="9"/>
        <v>0</v>
      </c>
    </row>
    <row r="374" spans="1:8" s="38" customFormat="1" ht="25.5" x14ac:dyDescent="0.2">
      <c r="A374" s="51" t="s">
        <v>676</v>
      </c>
      <c r="B374" s="52" t="s">
        <v>677</v>
      </c>
      <c r="C374" s="51" t="s">
        <v>30</v>
      </c>
      <c r="D374" s="62">
        <v>2</v>
      </c>
      <c r="E374" s="62">
        <v>1</v>
      </c>
      <c r="F374" s="62">
        <v>3</v>
      </c>
      <c r="G374" s="76"/>
      <c r="H374" s="54">
        <f t="shared" si="9"/>
        <v>0</v>
      </c>
    </row>
    <row r="375" spans="1:8" s="38" customFormat="1" ht="14.25" x14ac:dyDescent="0.2">
      <c r="A375" s="51" t="s">
        <v>678</v>
      </c>
      <c r="B375" s="52" t="s">
        <v>679</v>
      </c>
      <c r="C375" s="51" t="s">
        <v>30</v>
      </c>
      <c r="D375" s="62">
        <v>1792</v>
      </c>
      <c r="E375" s="62">
        <v>726</v>
      </c>
      <c r="F375" s="62">
        <v>2518</v>
      </c>
      <c r="G375" s="76"/>
      <c r="H375" s="54">
        <f t="shared" si="9"/>
        <v>0</v>
      </c>
    </row>
    <row r="376" spans="1:8" s="38" customFormat="1" ht="14.25" x14ac:dyDescent="0.2">
      <c r="A376" s="51" t="s">
        <v>680</v>
      </c>
      <c r="B376" s="52" t="s">
        <v>681</v>
      </c>
      <c r="C376" s="51" t="s">
        <v>30</v>
      </c>
      <c r="D376" s="62">
        <v>1344</v>
      </c>
      <c r="E376" s="62">
        <v>545</v>
      </c>
      <c r="F376" s="62">
        <v>1889</v>
      </c>
      <c r="G376" s="76"/>
      <c r="H376" s="54">
        <f t="shared" si="9"/>
        <v>0</v>
      </c>
    </row>
    <row r="377" spans="1:8" s="38" customFormat="1" ht="14.25" x14ac:dyDescent="0.2">
      <c r="A377" s="51" t="s">
        <v>682</v>
      </c>
      <c r="B377" s="52" t="s">
        <v>683</v>
      </c>
      <c r="C377" s="51" t="s">
        <v>30</v>
      </c>
      <c r="D377" s="62">
        <v>1344</v>
      </c>
      <c r="E377" s="62">
        <v>545</v>
      </c>
      <c r="F377" s="62">
        <v>1889</v>
      </c>
      <c r="G377" s="76"/>
      <c r="H377" s="54">
        <f t="shared" si="9"/>
        <v>0</v>
      </c>
    </row>
    <row r="378" spans="1:8" s="38" customFormat="1" ht="14.25" x14ac:dyDescent="0.2">
      <c r="A378" s="51" t="s">
        <v>684</v>
      </c>
      <c r="B378" s="52" t="s">
        <v>685</v>
      </c>
      <c r="C378" s="51" t="s">
        <v>30</v>
      </c>
      <c r="D378" s="62">
        <v>2</v>
      </c>
      <c r="E378" s="62">
        <v>3</v>
      </c>
      <c r="F378" s="62">
        <v>5</v>
      </c>
      <c r="G378" s="76"/>
      <c r="H378" s="54">
        <f t="shared" si="9"/>
        <v>0</v>
      </c>
    </row>
    <row r="379" spans="1:8" s="38" customFormat="1" ht="14.25" x14ac:dyDescent="0.2">
      <c r="A379" s="51" t="s">
        <v>686</v>
      </c>
      <c r="B379" s="52" t="s">
        <v>687</v>
      </c>
      <c r="C379" s="51" t="s">
        <v>30</v>
      </c>
      <c r="D379" s="62">
        <v>2</v>
      </c>
      <c r="E379" s="62">
        <v>3</v>
      </c>
      <c r="F379" s="62">
        <v>5</v>
      </c>
      <c r="G379" s="76"/>
      <c r="H379" s="54">
        <f t="shared" si="9"/>
        <v>0</v>
      </c>
    </row>
    <row r="380" spans="1:8" s="38" customFormat="1" ht="14.25" x14ac:dyDescent="0.2">
      <c r="A380" s="51" t="s">
        <v>688</v>
      </c>
      <c r="B380" s="52" t="s">
        <v>689</v>
      </c>
      <c r="C380" s="51" t="s">
        <v>30</v>
      </c>
      <c r="D380" s="62">
        <v>2</v>
      </c>
      <c r="E380" s="62">
        <v>1</v>
      </c>
      <c r="F380" s="62">
        <v>3</v>
      </c>
      <c r="G380" s="76"/>
      <c r="H380" s="54">
        <f t="shared" si="9"/>
        <v>0</v>
      </c>
    </row>
    <row r="381" spans="1:8" s="38" customFormat="1" ht="14.25" x14ac:dyDescent="0.2">
      <c r="A381" s="51" t="s">
        <v>690</v>
      </c>
      <c r="B381" s="52" t="s">
        <v>691</v>
      </c>
      <c r="C381" s="51" t="s">
        <v>30</v>
      </c>
      <c r="D381" s="62">
        <v>1</v>
      </c>
      <c r="E381" s="62">
        <v>1</v>
      </c>
      <c r="F381" s="62">
        <v>2</v>
      </c>
      <c r="G381" s="76"/>
      <c r="H381" s="54">
        <f t="shared" si="9"/>
        <v>0</v>
      </c>
    </row>
    <row r="382" spans="1:8" s="38" customFormat="1" ht="14.25" x14ac:dyDescent="0.2">
      <c r="A382" s="51" t="s">
        <v>692</v>
      </c>
      <c r="B382" s="52" t="s">
        <v>693</v>
      </c>
      <c r="C382" s="51" t="s">
        <v>30</v>
      </c>
      <c r="D382" s="62">
        <v>3</v>
      </c>
      <c r="E382" s="62">
        <v>3</v>
      </c>
      <c r="F382" s="62">
        <v>6</v>
      </c>
      <c r="G382" s="76"/>
      <c r="H382" s="54">
        <f t="shared" si="9"/>
        <v>0</v>
      </c>
    </row>
    <row r="383" spans="1:8" s="38" customFormat="1" ht="14.25" x14ac:dyDescent="0.2">
      <c r="A383" s="51" t="s">
        <v>694</v>
      </c>
      <c r="B383" s="52" t="s">
        <v>695</v>
      </c>
      <c r="C383" s="51" t="s">
        <v>30</v>
      </c>
      <c r="D383" s="62">
        <v>0</v>
      </c>
      <c r="E383" s="62">
        <v>0</v>
      </c>
      <c r="F383" s="62">
        <v>0</v>
      </c>
      <c r="G383" s="76"/>
      <c r="H383" s="54">
        <f t="shared" si="9"/>
        <v>0</v>
      </c>
    </row>
    <row r="384" spans="1:8" s="38" customFormat="1" ht="14.25" x14ac:dyDescent="0.2">
      <c r="A384" s="51" t="s">
        <v>696</v>
      </c>
      <c r="B384" s="52" t="s">
        <v>697</v>
      </c>
      <c r="C384" s="51" t="s">
        <v>30</v>
      </c>
      <c r="D384" s="62">
        <v>3</v>
      </c>
      <c r="E384" s="62">
        <v>3</v>
      </c>
      <c r="F384" s="62">
        <v>6</v>
      </c>
      <c r="G384" s="76"/>
      <c r="H384" s="54">
        <f t="shared" si="9"/>
        <v>0</v>
      </c>
    </row>
    <row r="385" spans="1:8" s="38" customFormat="1" ht="25.5" x14ac:dyDescent="0.2">
      <c r="A385" s="51" t="s">
        <v>698</v>
      </c>
      <c r="B385" s="52" t="s">
        <v>699</v>
      </c>
      <c r="C385" s="51" t="s">
        <v>30</v>
      </c>
      <c r="D385" s="62">
        <v>0</v>
      </c>
      <c r="E385" s="62">
        <v>0</v>
      </c>
      <c r="F385" s="62">
        <v>0</v>
      </c>
      <c r="G385" s="76"/>
      <c r="H385" s="54">
        <f t="shared" si="9"/>
        <v>0</v>
      </c>
    </row>
    <row r="386" spans="1:8" s="38" customFormat="1" ht="14.25" x14ac:dyDescent="0.2">
      <c r="A386" s="51" t="s">
        <v>700</v>
      </c>
      <c r="B386" s="52" t="s">
        <v>701</v>
      </c>
      <c r="C386" s="51" t="s">
        <v>30</v>
      </c>
      <c r="D386" s="62">
        <v>3</v>
      </c>
      <c r="E386" s="62">
        <v>3</v>
      </c>
      <c r="F386" s="62">
        <v>6</v>
      </c>
      <c r="G386" s="76"/>
      <c r="H386" s="54">
        <f t="shared" si="9"/>
        <v>0</v>
      </c>
    </row>
    <row r="387" spans="1:8" s="38" customFormat="1" ht="25.5" x14ac:dyDescent="0.2">
      <c r="A387" s="51" t="s">
        <v>702</v>
      </c>
      <c r="B387" s="52" t="s">
        <v>703</v>
      </c>
      <c r="C387" s="51" t="s">
        <v>30</v>
      </c>
      <c r="D387" s="62">
        <v>3</v>
      </c>
      <c r="E387" s="62">
        <v>1</v>
      </c>
      <c r="F387" s="62">
        <v>4</v>
      </c>
      <c r="G387" s="76"/>
      <c r="H387" s="54">
        <f t="shared" si="9"/>
        <v>0</v>
      </c>
    </row>
    <row r="388" spans="1:8" s="38" customFormat="1" ht="14.25" x14ac:dyDescent="0.2">
      <c r="A388" s="51" t="s">
        <v>704</v>
      </c>
      <c r="B388" s="52" t="s">
        <v>705</v>
      </c>
      <c r="C388" s="51" t="s">
        <v>30</v>
      </c>
      <c r="D388" s="62">
        <v>2</v>
      </c>
      <c r="E388" s="62">
        <v>3</v>
      </c>
      <c r="F388" s="62">
        <v>5</v>
      </c>
      <c r="G388" s="76"/>
      <c r="H388" s="54">
        <f t="shared" si="9"/>
        <v>0</v>
      </c>
    </row>
    <row r="389" spans="1:8" s="38" customFormat="1" ht="14.25" x14ac:dyDescent="0.2">
      <c r="A389" s="51" t="s">
        <v>706</v>
      </c>
      <c r="B389" s="52" t="s">
        <v>707</v>
      </c>
      <c r="C389" s="51" t="s">
        <v>30</v>
      </c>
      <c r="D389" s="62">
        <v>2</v>
      </c>
      <c r="E389" s="62">
        <v>1</v>
      </c>
      <c r="F389" s="62">
        <v>3</v>
      </c>
      <c r="G389" s="76"/>
      <c r="H389" s="54">
        <f t="shared" si="9"/>
        <v>0</v>
      </c>
    </row>
    <row r="390" spans="1:8" s="38" customFormat="1" ht="25.5" x14ac:dyDescent="0.2">
      <c r="A390" s="51" t="s">
        <v>708</v>
      </c>
      <c r="B390" s="52" t="s">
        <v>709</v>
      </c>
      <c r="C390" s="51" t="s">
        <v>30</v>
      </c>
      <c r="D390" s="62">
        <v>2</v>
      </c>
      <c r="E390" s="62">
        <v>3</v>
      </c>
      <c r="F390" s="62">
        <v>5</v>
      </c>
      <c r="G390" s="76"/>
      <c r="H390" s="54">
        <f t="shared" si="9"/>
        <v>0</v>
      </c>
    </row>
    <row r="391" spans="1:8" s="38" customFormat="1" ht="25.5" x14ac:dyDescent="0.2">
      <c r="A391" s="51" t="s">
        <v>710</v>
      </c>
      <c r="B391" s="52" t="s">
        <v>711</v>
      </c>
      <c r="C391" s="51" t="s">
        <v>30</v>
      </c>
      <c r="D391" s="62">
        <v>2</v>
      </c>
      <c r="E391" s="62">
        <v>3</v>
      </c>
      <c r="F391" s="62">
        <v>5</v>
      </c>
      <c r="G391" s="76"/>
      <c r="H391" s="54">
        <f t="shared" si="9"/>
        <v>0</v>
      </c>
    </row>
    <row r="392" spans="1:8" s="38" customFormat="1" ht="25.5" x14ac:dyDescent="0.2">
      <c r="A392" s="51" t="s">
        <v>712</v>
      </c>
      <c r="B392" s="52" t="s">
        <v>713</v>
      </c>
      <c r="C392" s="51" t="s">
        <v>30</v>
      </c>
      <c r="D392" s="62">
        <v>2</v>
      </c>
      <c r="E392" s="62">
        <v>3</v>
      </c>
      <c r="F392" s="62">
        <v>5</v>
      </c>
      <c r="G392" s="76"/>
      <c r="H392" s="54">
        <f t="shared" si="9"/>
        <v>0</v>
      </c>
    </row>
    <row r="393" spans="1:8" s="38" customFormat="1" ht="25.5" x14ac:dyDescent="0.2">
      <c r="A393" s="51" t="s">
        <v>714</v>
      </c>
      <c r="B393" s="52" t="s">
        <v>715</v>
      </c>
      <c r="C393" s="51" t="s">
        <v>30</v>
      </c>
      <c r="D393" s="62">
        <v>2</v>
      </c>
      <c r="E393" s="62">
        <v>3</v>
      </c>
      <c r="F393" s="62">
        <v>5</v>
      </c>
      <c r="G393" s="76"/>
      <c r="H393" s="54">
        <f t="shared" si="9"/>
        <v>0</v>
      </c>
    </row>
    <row r="394" spans="1:8" s="38" customFormat="1" ht="25.5" x14ac:dyDescent="0.2">
      <c r="A394" s="51" t="s">
        <v>716</v>
      </c>
      <c r="B394" s="52" t="s">
        <v>717</v>
      </c>
      <c r="C394" s="51" t="s">
        <v>30</v>
      </c>
      <c r="D394" s="62">
        <v>2</v>
      </c>
      <c r="E394" s="62">
        <v>3</v>
      </c>
      <c r="F394" s="62">
        <v>5</v>
      </c>
      <c r="G394" s="76"/>
      <c r="H394" s="54">
        <f t="shared" si="9"/>
        <v>0</v>
      </c>
    </row>
    <row r="395" spans="1:8" s="38" customFormat="1" ht="25.5" x14ac:dyDescent="0.2">
      <c r="A395" s="51" t="s">
        <v>718</v>
      </c>
      <c r="B395" s="52" t="s">
        <v>719</v>
      </c>
      <c r="C395" s="51" t="s">
        <v>30</v>
      </c>
      <c r="D395" s="62">
        <v>3</v>
      </c>
      <c r="E395" s="62">
        <v>5</v>
      </c>
      <c r="F395" s="62">
        <v>8</v>
      </c>
      <c r="G395" s="76"/>
      <c r="H395" s="54">
        <f t="shared" si="9"/>
        <v>0</v>
      </c>
    </row>
    <row r="396" spans="1:8" s="38" customFormat="1" ht="25.5" x14ac:dyDescent="0.2">
      <c r="A396" s="51" t="s">
        <v>720</v>
      </c>
      <c r="B396" s="52" t="s">
        <v>721</v>
      </c>
      <c r="C396" s="51" t="s">
        <v>30</v>
      </c>
      <c r="D396" s="62">
        <v>3</v>
      </c>
      <c r="E396" s="62">
        <v>4</v>
      </c>
      <c r="F396" s="62">
        <v>7</v>
      </c>
      <c r="G396" s="76"/>
      <c r="H396" s="54">
        <f t="shared" si="9"/>
        <v>0</v>
      </c>
    </row>
    <row r="397" spans="1:8" s="38" customFormat="1" ht="25.5" x14ac:dyDescent="0.2">
      <c r="A397" s="51" t="s">
        <v>722</v>
      </c>
      <c r="B397" s="52" t="s">
        <v>723</v>
      </c>
      <c r="C397" s="51" t="s">
        <v>30</v>
      </c>
      <c r="D397" s="62">
        <v>2179</v>
      </c>
      <c r="E397" s="62">
        <v>6539</v>
      </c>
      <c r="F397" s="62">
        <v>8718</v>
      </c>
      <c r="G397" s="76"/>
      <c r="H397" s="54">
        <f t="shared" si="9"/>
        <v>0</v>
      </c>
    </row>
    <row r="398" spans="1:8" s="38" customFormat="1" ht="25.5" x14ac:dyDescent="0.2">
      <c r="A398" s="51" t="s">
        <v>724</v>
      </c>
      <c r="B398" s="52" t="s">
        <v>725</v>
      </c>
      <c r="C398" s="51" t="s">
        <v>30</v>
      </c>
      <c r="D398" s="62">
        <v>0</v>
      </c>
      <c r="E398" s="62">
        <v>0</v>
      </c>
      <c r="F398" s="62">
        <v>0</v>
      </c>
      <c r="G398" s="76"/>
      <c r="H398" s="54">
        <f t="shared" si="9"/>
        <v>0</v>
      </c>
    </row>
    <row r="399" spans="1:8" s="38" customFormat="1" ht="25.5" x14ac:dyDescent="0.2">
      <c r="A399" s="51" t="s">
        <v>726</v>
      </c>
      <c r="B399" s="52" t="s">
        <v>727</v>
      </c>
      <c r="C399" s="51" t="s">
        <v>30</v>
      </c>
      <c r="D399" s="62">
        <v>1280</v>
      </c>
      <c r="E399" s="62">
        <v>400</v>
      </c>
      <c r="F399" s="62">
        <v>1680</v>
      </c>
      <c r="G399" s="76"/>
      <c r="H399" s="54">
        <f t="shared" si="9"/>
        <v>0</v>
      </c>
    </row>
    <row r="400" spans="1:8" s="38" customFormat="1" ht="25.5" x14ac:dyDescent="0.2">
      <c r="A400" s="51" t="s">
        <v>728</v>
      </c>
      <c r="B400" s="52" t="s">
        <v>729</v>
      </c>
      <c r="C400" s="51" t="s">
        <v>30</v>
      </c>
      <c r="D400" s="62">
        <v>0</v>
      </c>
      <c r="E400" s="62">
        <v>0</v>
      </c>
      <c r="F400" s="62">
        <v>0</v>
      </c>
      <c r="G400" s="76"/>
      <c r="H400" s="54">
        <f t="shared" si="9"/>
        <v>0</v>
      </c>
    </row>
    <row r="401" spans="1:8" s="38" customFormat="1" ht="25.5" x14ac:dyDescent="0.2">
      <c r="A401" s="51" t="s">
        <v>730</v>
      </c>
      <c r="B401" s="52" t="s">
        <v>731</v>
      </c>
      <c r="C401" s="51" t="s">
        <v>30</v>
      </c>
      <c r="D401" s="62">
        <v>1404</v>
      </c>
      <c r="E401" s="62">
        <v>421</v>
      </c>
      <c r="F401" s="62">
        <v>1825</v>
      </c>
      <c r="G401" s="76"/>
      <c r="H401" s="54">
        <f t="shared" si="9"/>
        <v>0</v>
      </c>
    </row>
    <row r="402" spans="1:8" s="38" customFormat="1" ht="25.5" x14ac:dyDescent="0.2">
      <c r="A402" s="51" t="s">
        <v>732</v>
      </c>
      <c r="B402" s="52" t="s">
        <v>733</v>
      </c>
      <c r="C402" s="51" t="s">
        <v>30</v>
      </c>
      <c r="D402" s="62">
        <v>19</v>
      </c>
      <c r="E402" s="62">
        <v>1</v>
      </c>
      <c r="F402" s="62">
        <v>20</v>
      </c>
      <c r="G402" s="76"/>
      <c r="H402" s="54">
        <f t="shared" si="9"/>
        <v>0</v>
      </c>
    </row>
    <row r="403" spans="1:8" s="38" customFormat="1" ht="25.5" x14ac:dyDescent="0.2">
      <c r="A403" s="51" t="s">
        <v>734</v>
      </c>
      <c r="B403" s="52" t="s">
        <v>735</v>
      </c>
      <c r="C403" s="51" t="s">
        <v>30</v>
      </c>
      <c r="D403" s="62">
        <v>19</v>
      </c>
      <c r="E403" s="62">
        <v>11</v>
      </c>
      <c r="F403" s="62">
        <v>30</v>
      </c>
      <c r="G403" s="76"/>
      <c r="H403" s="54">
        <f t="shared" si="9"/>
        <v>0</v>
      </c>
    </row>
    <row r="404" spans="1:8" s="38" customFormat="1" ht="25.5" x14ac:dyDescent="0.2">
      <c r="A404" s="51" t="s">
        <v>736</v>
      </c>
      <c r="B404" s="52" t="s">
        <v>737</v>
      </c>
      <c r="C404" s="51" t="s">
        <v>30</v>
      </c>
      <c r="D404" s="62">
        <v>2</v>
      </c>
      <c r="E404" s="62">
        <v>1</v>
      </c>
      <c r="F404" s="62">
        <v>3</v>
      </c>
      <c r="G404" s="76"/>
      <c r="H404" s="54">
        <f t="shared" si="9"/>
        <v>0</v>
      </c>
    </row>
    <row r="405" spans="1:8" s="38" customFormat="1" ht="25.5" x14ac:dyDescent="0.2">
      <c r="A405" s="51" t="s">
        <v>738</v>
      </c>
      <c r="B405" s="52" t="s">
        <v>739</v>
      </c>
      <c r="C405" s="51" t="s">
        <v>30</v>
      </c>
      <c r="D405" s="62">
        <v>0</v>
      </c>
      <c r="E405" s="62">
        <v>0</v>
      </c>
      <c r="F405" s="62">
        <v>0</v>
      </c>
      <c r="G405" s="76"/>
      <c r="H405" s="54">
        <f t="shared" si="9"/>
        <v>0</v>
      </c>
    </row>
    <row r="406" spans="1:8" s="38" customFormat="1" ht="25.5" x14ac:dyDescent="0.2">
      <c r="A406" s="51" t="s">
        <v>740</v>
      </c>
      <c r="B406" s="52" t="s">
        <v>741</v>
      </c>
      <c r="C406" s="51" t="s">
        <v>30</v>
      </c>
      <c r="D406" s="62">
        <v>3</v>
      </c>
      <c r="E406" s="62">
        <v>14</v>
      </c>
      <c r="F406" s="62">
        <v>17</v>
      </c>
      <c r="G406" s="76"/>
      <c r="H406" s="54">
        <f t="shared" si="9"/>
        <v>0</v>
      </c>
    </row>
    <row r="407" spans="1:8" s="38" customFormat="1" ht="25.5" x14ac:dyDescent="0.2">
      <c r="A407" s="51" t="s">
        <v>742</v>
      </c>
      <c r="B407" s="52" t="s">
        <v>743</v>
      </c>
      <c r="C407" s="51" t="s">
        <v>30</v>
      </c>
      <c r="D407" s="62">
        <v>1</v>
      </c>
      <c r="E407" s="62">
        <v>6</v>
      </c>
      <c r="F407" s="62">
        <v>7</v>
      </c>
      <c r="G407" s="76"/>
      <c r="H407" s="54">
        <f t="shared" si="9"/>
        <v>0</v>
      </c>
    </row>
    <row r="408" spans="1:8" s="38" customFormat="1" ht="25.5" x14ac:dyDescent="0.2">
      <c r="A408" s="51" t="s">
        <v>744</v>
      </c>
      <c r="B408" s="52" t="s">
        <v>745</v>
      </c>
      <c r="C408" s="51" t="s">
        <v>30</v>
      </c>
      <c r="D408" s="62">
        <v>0</v>
      </c>
      <c r="E408" s="62">
        <v>0</v>
      </c>
      <c r="F408" s="62">
        <v>0</v>
      </c>
      <c r="G408" s="76"/>
      <c r="H408" s="54">
        <f t="shared" si="9"/>
        <v>0</v>
      </c>
    </row>
    <row r="409" spans="1:8" s="38" customFormat="1" ht="25.5" x14ac:dyDescent="0.2">
      <c r="A409" s="51" t="s">
        <v>746</v>
      </c>
      <c r="B409" s="52" t="s">
        <v>747</v>
      </c>
      <c r="C409" s="51" t="s">
        <v>30</v>
      </c>
      <c r="D409" s="62">
        <v>0</v>
      </c>
      <c r="E409" s="62">
        <v>0</v>
      </c>
      <c r="F409" s="62">
        <v>0</v>
      </c>
      <c r="G409" s="76"/>
      <c r="H409" s="54">
        <f t="shared" si="9"/>
        <v>0</v>
      </c>
    </row>
    <row r="410" spans="1:8" s="38" customFormat="1" ht="25.5" x14ac:dyDescent="0.2">
      <c r="A410" s="51" t="s">
        <v>748</v>
      </c>
      <c r="B410" s="52" t="s">
        <v>749</v>
      </c>
      <c r="C410" s="51" t="s">
        <v>30</v>
      </c>
      <c r="D410" s="62">
        <v>60</v>
      </c>
      <c r="E410" s="62">
        <v>35</v>
      </c>
      <c r="F410" s="62">
        <v>95</v>
      </c>
      <c r="G410" s="76"/>
      <c r="H410" s="54">
        <f t="shared" si="9"/>
        <v>0</v>
      </c>
    </row>
    <row r="411" spans="1:8" s="38" customFormat="1" ht="25.5" x14ac:dyDescent="0.2">
      <c r="A411" s="51" t="s">
        <v>750</v>
      </c>
      <c r="B411" s="52" t="s">
        <v>751</v>
      </c>
      <c r="C411" s="51" t="s">
        <v>30</v>
      </c>
      <c r="D411" s="62">
        <v>0</v>
      </c>
      <c r="E411" s="62">
        <v>1</v>
      </c>
      <c r="F411" s="62">
        <v>1</v>
      </c>
      <c r="G411" s="76"/>
      <c r="H411" s="54">
        <f t="shared" si="9"/>
        <v>0</v>
      </c>
    </row>
    <row r="412" spans="1:8" s="38" customFormat="1" ht="25.5" x14ac:dyDescent="0.2">
      <c r="A412" s="51" t="s">
        <v>752</v>
      </c>
      <c r="B412" s="52" t="s">
        <v>753</v>
      </c>
      <c r="C412" s="51" t="s">
        <v>30</v>
      </c>
      <c r="D412" s="62">
        <v>3</v>
      </c>
      <c r="E412" s="62">
        <v>18</v>
      </c>
      <c r="F412" s="62">
        <v>21</v>
      </c>
      <c r="G412" s="76"/>
      <c r="H412" s="54">
        <f t="shared" si="9"/>
        <v>0</v>
      </c>
    </row>
    <row r="413" spans="1:8" s="38" customFormat="1" ht="25.5" x14ac:dyDescent="0.2">
      <c r="A413" s="51" t="s">
        <v>754</v>
      </c>
      <c r="B413" s="52" t="s">
        <v>755</v>
      </c>
      <c r="C413" s="51" t="s">
        <v>30</v>
      </c>
      <c r="D413" s="62">
        <v>3</v>
      </c>
      <c r="E413" s="62">
        <v>10</v>
      </c>
      <c r="F413" s="62">
        <v>13</v>
      </c>
      <c r="G413" s="76"/>
      <c r="H413" s="54">
        <f t="shared" si="9"/>
        <v>0</v>
      </c>
    </row>
    <row r="414" spans="1:8" s="38" customFormat="1" ht="25.5" x14ac:dyDescent="0.2">
      <c r="A414" s="51" t="s">
        <v>756</v>
      </c>
      <c r="B414" s="52" t="s">
        <v>757</v>
      </c>
      <c r="C414" s="51" t="s">
        <v>30</v>
      </c>
      <c r="D414" s="62">
        <v>136412</v>
      </c>
      <c r="E414" s="62">
        <v>389399</v>
      </c>
      <c r="F414" s="62">
        <v>525811</v>
      </c>
      <c r="G414" s="76"/>
      <c r="H414" s="54">
        <f t="shared" si="9"/>
        <v>0</v>
      </c>
    </row>
    <row r="415" spans="1:8" s="38" customFormat="1" ht="25.5" x14ac:dyDescent="0.2">
      <c r="A415" s="51" t="s">
        <v>758</v>
      </c>
      <c r="B415" s="52" t="s">
        <v>759</v>
      </c>
      <c r="C415" s="51" t="s">
        <v>30</v>
      </c>
      <c r="D415" s="62">
        <v>0</v>
      </c>
      <c r="E415" s="62">
        <v>0</v>
      </c>
      <c r="F415" s="62">
        <v>0</v>
      </c>
      <c r="G415" s="76"/>
      <c r="H415" s="54">
        <f t="shared" si="9"/>
        <v>0</v>
      </c>
    </row>
    <row r="416" spans="1:8" s="38" customFormat="1" ht="25.5" x14ac:dyDescent="0.2">
      <c r="A416" s="51" t="s">
        <v>760</v>
      </c>
      <c r="B416" s="52" t="s">
        <v>761</v>
      </c>
      <c r="C416" s="51" t="s">
        <v>30</v>
      </c>
      <c r="D416" s="62">
        <v>40910</v>
      </c>
      <c r="E416" s="62">
        <v>2384</v>
      </c>
      <c r="F416" s="62">
        <v>43294</v>
      </c>
      <c r="G416" s="76"/>
      <c r="H416" s="54">
        <f t="shared" si="9"/>
        <v>0</v>
      </c>
    </row>
    <row r="417" spans="1:8" s="38" customFormat="1" ht="25.5" x14ac:dyDescent="0.2">
      <c r="A417" s="51" t="s">
        <v>762</v>
      </c>
      <c r="B417" s="52" t="s">
        <v>763</v>
      </c>
      <c r="C417" s="51" t="s">
        <v>30</v>
      </c>
      <c r="D417" s="62">
        <v>0</v>
      </c>
      <c r="E417" s="62">
        <v>0</v>
      </c>
      <c r="F417" s="62">
        <v>0</v>
      </c>
      <c r="G417" s="76"/>
      <c r="H417" s="54">
        <f t="shared" si="9"/>
        <v>0</v>
      </c>
    </row>
    <row r="418" spans="1:8" s="38" customFormat="1" ht="14.25" x14ac:dyDescent="0.2">
      <c r="A418" s="51" t="s">
        <v>764</v>
      </c>
      <c r="B418" s="52" t="s">
        <v>765</v>
      </c>
      <c r="C418" s="51" t="s">
        <v>30</v>
      </c>
      <c r="D418" s="62">
        <v>6772</v>
      </c>
      <c r="E418" s="62">
        <v>770</v>
      </c>
      <c r="F418" s="62">
        <v>7542</v>
      </c>
      <c r="G418" s="76"/>
      <c r="H418" s="54">
        <f t="shared" si="9"/>
        <v>0</v>
      </c>
    </row>
    <row r="419" spans="1:8" s="38" customFormat="1" ht="25.5" x14ac:dyDescent="0.2">
      <c r="A419" s="51" t="s">
        <v>766</v>
      </c>
      <c r="B419" s="52" t="s">
        <v>767</v>
      </c>
      <c r="C419" s="51" t="s">
        <v>30</v>
      </c>
      <c r="D419" s="62">
        <v>438</v>
      </c>
      <c r="E419" s="62">
        <v>10</v>
      </c>
      <c r="F419" s="62">
        <v>448</v>
      </c>
      <c r="G419" s="76"/>
      <c r="H419" s="54">
        <f t="shared" si="9"/>
        <v>0</v>
      </c>
    </row>
    <row r="420" spans="1:8" s="38" customFormat="1" ht="14.25" x14ac:dyDescent="0.2">
      <c r="A420" s="51" t="s">
        <v>768</v>
      </c>
      <c r="B420" s="52" t="s">
        <v>769</v>
      </c>
      <c r="C420" s="51" t="s">
        <v>30</v>
      </c>
      <c r="D420" s="62">
        <v>80</v>
      </c>
      <c r="E420" s="62">
        <v>44</v>
      </c>
      <c r="F420" s="62">
        <v>124</v>
      </c>
      <c r="G420" s="76"/>
      <c r="H420" s="54">
        <f t="shared" ref="H420:H464" si="10">+ROUND(F420*G420,2)</f>
        <v>0</v>
      </c>
    </row>
    <row r="421" spans="1:8" s="38" customFormat="1" ht="14.25" x14ac:dyDescent="0.2">
      <c r="A421" s="51" t="s">
        <v>770</v>
      </c>
      <c r="B421" s="52" t="s">
        <v>771</v>
      </c>
      <c r="C421" s="51" t="s">
        <v>30</v>
      </c>
      <c r="D421" s="62">
        <v>2</v>
      </c>
      <c r="E421" s="62">
        <v>1</v>
      </c>
      <c r="F421" s="62">
        <v>3</v>
      </c>
      <c r="G421" s="76"/>
      <c r="H421" s="54">
        <f t="shared" si="10"/>
        <v>0</v>
      </c>
    </row>
    <row r="422" spans="1:8" s="38" customFormat="1" ht="25.5" x14ac:dyDescent="0.2">
      <c r="A422" s="51" t="s">
        <v>772</v>
      </c>
      <c r="B422" s="52" t="s">
        <v>773</v>
      </c>
      <c r="C422" s="51" t="s">
        <v>30</v>
      </c>
      <c r="D422" s="62">
        <v>2</v>
      </c>
      <c r="E422" s="62">
        <v>1</v>
      </c>
      <c r="F422" s="62">
        <v>3</v>
      </c>
      <c r="G422" s="76"/>
      <c r="H422" s="54">
        <f t="shared" si="10"/>
        <v>0</v>
      </c>
    </row>
    <row r="423" spans="1:8" s="38" customFormat="1" ht="25.5" x14ac:dyDescent="0.2">
      <c r="A423" s="51" t="s">
        <v>774</v>
      </c>
      <c r="B423" s="52" t="s">
        <v>775</v>
      </c>
      <c r="C423" s="51" t="s">
        <v>30</v>
      </c>
      <c r="D423" s="62">
        <v>2</v>
      </c>
      <c r="E423" s="62">
        <v>1</v>
      </c>
      <c r="F423" s="62">
        <v>3</v>
      </c>
      <c r="G423" s="76"/>
      <c r="H423" s="54">
        <f t="shared" si="10"/>
        <v>0</v>
      </c>
    </row>
    <row r="424" spans="1:8" s="38" customFormat="1" ht="25.5" x14ac:dyDescent="0.2">
      <c r="A424" s="51" t="s">
        <v>776</v>
      </c>
      <c r="B424" s="52" t="s">
        <v>777</v>
      </c>
      <c r="C424" s="51" t="s">
        <v>30</v>
      </c>
      <c r="D424" s="62">
        <v>9218</v>
      </c>
      <c r="E424" s="62">
        <v>8622</v>
      </c>
      <c r="F424" s="62">
        <v>17840</v>
      </c>
      <c r="G424" s="76"/>
      <c r="H424" s="54">
        <f t="shared" si="10"/>
        <v>0</v>
      </c>
    </row>
    <row r="425" spans="1:8" s="38" customFormat="1" ht="25.5" x14ac:dyDescent="0.2">
      <c r="A425" s="51" t="s">
        <v>778</v>
      </c>
      <c r="B425" s="52" t="s">
        <v>779</v>
      </c>
      <c r="C425" s="51" t="s">
        <v>30</v>
      </c>
      <c r="D425" s="62">
        <v>0</v>
      </c>
      <c r="E425" s="62">
        <v>0</v>
      </c>
      <c r="F425" s="62">
        <v>0</v>
      </c>
      <c r="G425" s="76"/>
      <c r="H425" s="54">
        <f t="shared" si="10"/>
        <v>0</v>
      </c>
    </row>
    <row r="426" spans="1:8" s="38" customFormat="1" ht="25.5" x14ac:dyDescent="0.2">
      <c r="A426" s="51" t="s">
        <v>780</v>
      </c>
      <c r="B426" s="52" t="s">
        <v>781</v>
      </c>
      <c r="C426" s="51" t="s">
        <v>30</v>
      </c>
      <c r="D426" s="62">
        <v>8960</v>
      </c>
      <c r="E426" s="62">
        <v>3622</v>
      </c>
      <c r="F426" s="62">
        <v>12582</v>
      </c>
      <c r="G426" s="76"/>
      <c r="H426" s="54">
        <f t="shared" si="10"/>
        <v>0</v>
      </c>
    </row>
    <row r="427" spans="1:8" s="38" customFormat="1" ht="25.5" x14ac:dyDescent="0.2">
      <c r="A427" s="51" t="s">
        <v>782</v>
      </c>
      <c r="B427" s="52" t="s">
        <v>783</v>
      </c>
      <c r="C427" s="51" t="s">
        <v>30</v>
      </c>
      <c r="D427" s="62">
        <v>0</v>
      </c>
      <c r="E427" s="62">
        <v>0</v>
      </c>
      <c r="F427" s="62">
        <v>0</v>
      </c>
      <c r="G427" s="76"/>
      <c r="H427" s="54">
        <f t="shared" si="10"/>
        <v>0</v>
      </c>
    </row>
    <row r="428" spans="1:8" s="38" customFormat="1" ht="14.25" x14ac:dyDescent="0.2">
      <c r="A428" s="51" t="s">
        <v>784</v>
      </c>
      <c r="B428" s="52" t="s">
        <v>785</v>
      </c>
      <c r="C428" s="51" t="s">
        <v>30</v>
      </c>
      <c r="D428" s="62">
        <v>8960</v>
      </c>
      <c r="E428" s="62">
        <v>3622</v>
      </c>
      <c r="F428" s="62">
        <v>12582</v>
      </c>
      <c r="G428" s="76"/>
      <c r="H428" s="54">
        <f t="shared" si="10"/>
        <v>0</v>
      </c>
    </row>
    <row r="429" spans="1:8" s="38" customFormat="1" ht="25.5" x14ac:dyDescent="0.2">
      <c r="A429" s="51" t="s">
        <v>786</v>
      </c>
      <c r="B429" s="52" t="s">
        <v>787</v>
      </c>
      <c r="C429" s="51" t="s">
        <v>30</v>
      </c>
      <c r="D429" s="62">
        <v>2</v>
      </c>
      <c r="E429" s="62">
        <v>1</v>
      </c>
      <c r="F429" s="62">
        <v>3</v>
      </c>
      <c r="G429" s="76"/>
      <c r="H429" s="54">
        <f t="shared" si="10"/>
        <v>0</v>
      </c>
    </row>
    <row r="430" spans="1:8" s="38" customFormat="1" ht="14.25" x14ac:dyDescent="0.2">
      <c r="A430" s="51" t="s">
        <v>788</v>
      </c>
      <c r="B430" s="52" t="s">
        <v>789</v>
      </c>
      <c r="C430" s="51" t="s">
        <v>30</v>
      </c>
      <c r="D430" s="62">
        <v>2</v>
      </c>
      <c r="E430" s="62">
        <v>2</v>
      </c>
      <c r="F430" s="62">
        <v>4</v>
      </c>
      <c r="G430" s="76"/>
      <c r="H430" s="54">
        <f t="shared" si="10"/>
        <v>0</v>
      </c>
    </row>
    <row r="431" spans="1:8" s="38" customFormat="1" ht="14.25" x14ac:dyDescent="0.2">
      <c r="A431" s="51" t="s">
        <v>790</v>
      </c>
      <c r="B431" s="52" t="s">
        <v>791</v>
      </c>
      <c r="C431" s="51" t="s">
        <v>30</v>
      </c>
      <c r="D431" s="62">
        <v>2</v>
      </c>
      <c r="E431" s="62">
        <v>1</v>
      </c>
      <c r="F431" s="62">
        <v>3</v>
      </c>
      <c r="G431" s="76"/>
      <c r="H431" s="54">
        <f t="shared" si="10"/>
        <v>0</v>
      </c>
    </row>
    <row r="432" spans="1:8" s="38" customFormat="1" ht="14.25" x14ac:dyDescent="0.2">
      <c r="A432" s="51" t="s">
        <v>792</v>
      </c>
      <c r="B432" s="52" t="s">
        <v>793</v>
      </c>
      <c r="C432" s="51" t="s">
        <v>30</v>
      </c>
      <c r="D432" s="62">
        <v>2</v>
      </c>
      <c r="E432" s="62">
        <v>2</v>
      </c>
      <c r="F432" s="62">
        <v>4</v>
      </c>
      <c r="G432" s="76"/>
      <c r="H432" s="54">
        <f t="shared" si="10"/>
        <v>0</v>
      </c>
    </row>
    <row r="433" spans="1:8" s="38" customFormat="1" ht="14.25" x14ac:dyDescent="0.2">
      <c r="A433" s="51" t="s">
        <v>794</v>
      </c>
      <c r="B433" s="52" t="s">
        <v>795</v>
      </c>
      <c r="C433" s="51" t="s">
        <v>30</v>
      </c>
      <c r="D433" s="62">
        <v>2</v>
      </c>
      <c r="E433" s="62">
        <v>1</v>
      </c>
      <c r="F433" s="62">
        <v>3</v>
      </c>
      <c r="G433" s="76"/>
      <c r="H433" s="54">
        <f t="shared" si="10"/>
        <v>0</v>
      </c>
    </row>
    <row r="434" spans="1:8" s="38" customFormat="1" ht="14.25" x14ac:dyDescent="0.2">
      <c r="A434" s="51" t="s">
        <v>796</v>
      </c>
      <c r="B434" s="52" t="s">
        <v>797</v>
      </c>
      <c r="C434" s="51" t="s">
        <v>30</v>
      </c>
      <c r="D434" s="62">
        <v>2</v>
      </c>
      <c r="E434" s="62">
        <v>1</v>
      </c>
      <c r="F434" s="62">
        <v>3</v>
      </c>
      <c r="G434" s="76"/>
      <c r="H434" s="54">
        <f t="shared" si="10"/>
        <v>0</v>
      </c>
    </row>
    <row r="435" spans="1:8" s="38" customFormat="1" ht="14.25" x14ac:dyDescent="0.2">
      <c r="A435" s="51" t="s">
        <v>798</v>
      </c>
      <c r="B435" s="52" t="s">
        <v>799</v>
      </c>
      <c r="C435" s="51" t="s">
        <v>30</v>
      </c>
      <c r="D435" s="62">
        <v>2</v>
      </c>
      <c r="E435" s="62">
        <v>2</v>
      </c>
      <c r="F435" s="62">
        <v>4</v>
      </c>
      <c r="G435" s="76"/>
      <c r="H435" s="54">
        <f t="shared" si="10"/>
        <v>0</v>
      </c>
    </row>
    <row r="436" spans="1:8" s="38" customFormat="1" ht="14.25" x14ac:dyDescent="0.2">
      <c r="A436" s="51" t="s">
        <v>800</v>
      </c>
      <c r="B436" s="52" t="s">
        <v>801</v>
      </c>
      <c r="C436" s="51" t="s">
        <v>30</v>
      </c>
      <c r="D436" s="62">
        <v>0</v>
      </c>
      <c r="E436" s="62">
        <v>0</v>
      </c>
      <c r="F436" s="62">
        <v>0</v>
      </c>
      <c r="G436" s="76"/>
      <c r="H436" s="54">
        <f t="shared" si="10"/>
        <v>0</v>
      </c>
    </row>
    <row r="437" spans="1:8" s="38" customFormat="1" ht="14.25" x14ac:dyDescent="0.2">
      <c r="A437" s="51" t="s">
        <v>802</v>
      </c>
      <c r="B437" s="52" t="s">
        <v>803</v>
      </c>
      <c r="C437" s="51" t="s">
        <v>30</v>
      </c>
      <c r="D437" s="62">
        <v>2</v>
      </c>
      <c r="E437" s="62">
        <v>2</v>
      </c>
      <c r="F437" s="62">
        <v>4</v>
      </c>
      <c r="G437" s="76"/>
      <c r="H437" s="54">
        <f t="shared" si="10"/>
        <v>0</v>
      </c>
    </row>
    <row r="438" spans="1:8" s="38" customFormat="1" ht="14.25" x14ac:dyDescent="0.2">
      <c r="A438" s="51" t="s">
        <v>804</v>
      </c>
      <c r="B438" s="52" t="s">
        <v>805</v>
      </c>
      <c r="C438" s="51" t="s">
        <v>30</v>
      </c>
      <c r="D438" s="62">
        <v>0</v>
      </c>
      <c r="E438" s="62">
        <v>0</v>
      </c>
      <c r="F438" s="62">
        <v>0</v>
      </c>
      <c r="G438" s="76"/>
      <c r="H438" s="54">
        <f t="shared" si="10"/>
        <v>0</v>
      </c>
    </row>
    <row r="439" spans="1:8" s="38" customFormat="1" ht="14.25" x14ac:dyDescent="0.2">
      <c r="A439" s="51" t="s">
        <v>806</v>
      </c>
      <c r="B439" s="52" t="s">
        <v>807</v>
      </c>
      <c r="C439" s="51" t="s">
        <v>30</v>
      </c>
      <c r="D439" s="62">
        <v>2</v>
      </c>
      <c r="E439" s="62">
        <v>2</v>
      </c>
      <c r="F439" s="62">
        <v>4</v>
      </c>
      <c r="G439" s="76"/>
      <c r="H439" s="54">
        <f t="shared" si="10"/>
        <v>0</v>
      </c>
    </row>
    <row r="440" spans="1:8" s="38" customFormat="1" ht="14.25" x14ac:dyDescent="0.2">
      <c r="A440" s="51" t="s">
        <v>808</v>
      </c>
      <c r="B440" s="52" t="s">
        <v>809</v>
      </c>
      <c r="C440" s="51" t="s">
        <v>30</v>
      </c>
      <c r="D440" s="62">
        <v>2</v>
      </c>
      <c r="E440" s="62">
        <v>1</v>
      </c>
      <c r="F440" s="62">
        <v>3</v>
      </c>
      <c r="G440" s="76"/>
      <c r="H440" s="54">
        <f t="shared" si="10"/>
        <v>0</v>
      </c>
    </row>
    <row r="441" spans="1:8" s="38" customFormat="1" ht="14.25" x14ac:dyDescent="0.2">
      <c r="A441" s="51" t="s">
        <v>810</v>
      </c>
      <c r="B441" s="52" t="s">
        <v>811</v>
      </c>
      <c r="C441" s="51" t="s">
        <v>30</v>
      </c>
      <c r="D441" s="62">
        <v>2</v>
      </c>
      <c r="E441" s="62">
        <v>1</v>
      </c>
      <c r="F441" s="62">
        <v>3</v>
      </c>
      <c r="G441" s="76"/>
      <c r="H441" s="54">
        <f t="shared" si="10"/>
        <v>0</v>
      </c>
    </row>
    <row r="442" spans="1:8" s="38" customFormat="1" ht="14.25" x14ac:dyDescent="0.2">
      <c r="A442" s="51" t="s">
        <v>812</v>
      </c>
      <c r="B442" s="52" t="s">
        <v>813</v>
      </c>
      <c r="C442" s="51" t="s">
        <v>30</v>
      </c>
      <c r="D442" s="62">
        <v>2</v>
      </c>
      <c r="E442" s="62">
        <v>1</v>
      </c>
      <c r="F442" s="62">
        <v>3</v>
      </c>
      <c r="G442" s="76"/>
      <c r="H442" s="54">
        <f t="shared" si="10"/>
        <v>0</v>
      </c>
    </row>
    <row r="443" spans="1:8" s="38" customFormat="1" ht="25.5" x14ac:dyDescent="0.2">
      <c r="A443" s="51" t="s">
        <v>814</v>
      </c>
      <c r="B443" s="52" t="s">
        <v>815</v>
      </c>
      <c r="C443" s="51" t="s">
        <v>30</v>
      </c>
      <c r="D443" s="62">
        <v>2</v>
      </c>
      <c r="E443" s="62">
        <v>1</v>
      </c>
      <c r="F443" s="62">
        <v>3</v>
      </c>
      <c r="G443" s="76"/>
      <c r="H443" s="54">
        <f t="shared" si="10"/>
        <v>0</v>
      </c>
    </row>
    <row r="444" spans="1:8" s="38" customFormat="1" ht="25.5" x14ac:dyDescent="0.2">
      <c r="A444" s="51" t="s">
        <v>816</v>
      </c>
      <c r="B444" s="52" t="s">
        <v>817</v>
      </c>
      <c r="C444" s="51" t="s">
        <v>30</v>
      </c>
      <c r="D444" s="62">
        <v>2</v>
      </c>
      <c r="E444" s="62">
        <v>1</v>
      </c>
      <c r="F444" s="62">
        <v>3</v>
      </c>
      <c r="G444" s="76"/>
      <c r="H444" s="54">
        <f t="shared" si="10"/>
        <v>0</v>
      </c>
    </row>
    <row r="445" spans="1:8" s="38" customFormat="1" ht="25.5" x14ac:dyDescent="0.2">
      <c r="A445" s="51" t="s">
        <v>818</v>
      </c>
      <c r="B445" s="52" t="s">
        <v>819</v>
      </c>
      <c r="C445" s="51" t="s">
        <v>30</v>
      </c>
      <c r="D445" s="62">
        <v>0</v>
      </c>
      <c r="E445" s="62">
        <v>0</v>
      </c>
      <c r="F445" s="62">
        <v>0</v>
      </c>
      <c r="G445" s="76"/>
      <c r="H445" s="54">
        <f t="shared" si="10"/>
        <v>0</v>
      </c>
    </row>
    <row r="446" spans="1:8" s="38" customFormat="1" ht="25.5" x14ac:dyDescent="0.2">
      <c r="A446" s="51" t="s">
        <v>820</v>
      </c>
      <c r="B446" s="52" t="s">
        <v>821</v>
      </c>
      <c r="C446" s="51" t="s">
        <v>30</v>
      </c>
      <c r="D446" s="62">
        <v>0</v>
      </c>
      <c r="E446" s="62">
        <v>0</v>
      </c>
      <c r="F446" s="62">
        <v>0</v>
      </c>
      <c r="G446" s="76"/>
      <c r="H446" s="54">
        <f t="shared" si="10"/>
        <v>0</v>
      </c>
    </row>
    <row r="447" spans="1:8" s="38" customFormat="1" ht="25.5" x14ac:dyDescent="0.2">
      <c r="A447" s="51" t="s">
        <v>822</v>
      </c>
      <c r="B447" s="52" t="s">
        <v>823</v>
      </c>
      <c r="C447" s="51" t="s">
        <v>30</v>
      </c>
      <c r="D447" s="62">
        <v>2</v>
      </c>
      <c r="E447" s="62">
        <v>3</v>
      </c>
      <c r="F447" s="62">
        <v>5</v>
      </c>
      <c r="G447" s="76"/>
      <c r="H447" s="54">
        <f t="shared" si="10"/>
        <v>0</v>
      </c>
    </row>
    <row r="448" spans="1:8" s="38" customFormat="1" ht="25.5" x14ac:dyDescent="0.2">
      <c r="A448" s="51" t="s">
        <v>824</v>
      </c>
      <c r="B448" s="52" t="s">
        <v>825</v>
      </c>
      <c r="C448" s="51" t="s">
        <v>30</v>
      </c>
      <c r="D448" s="62">
        <v>2</v>
      </c>
      <c r="E448" s="62">
        <v>3</v>
      </c>
      <c r="F448" s="62">
        <v>5</v>
      </c>
      <c r="G448" s="76"/>
      <c r="H448" s="54">
        <f t="shared" si="10"/>
        <v>0</v>
      </c>
    </row>
    <row r="449" spans="1:8" s="38" customFormat="1" ht="25.5" x14ac:dyDescent="0.2">
      <c r="A449" s="51" t="s">
        <v>826</v>
      </c>
      <c r="B449" s="52" t="s">
        <v>827</v>
      </c>
      <c r="C449" s="51" t="s">
        <v>30</v>
      </c>
      <c r="D449" s="62">
        <v>1</v>
      </c>
      <c r="E449" s="62">
        <v>11</v>
      </c>
      <c r="F449" s="62">
        <v>12</v>
      </c>
      <c r="G449" s="76"/>
      <c r="H449" s="54">
        <f t="shared" si="10"/>
        <v>0</v>
      </c>
    </row>
    <row r="450" spans="1:8" s="38" customFormat="1" ht="25.5" x14ac:dyDescent="0.2">
      <c r="A450" s="51" t="s">
        <v>828</v>
      </c>
      <c r="B450" s="52" t="s">
        <v>829</v>
      </c>
      <c r="C450" s="51" t="s">
        <v>30</v>
      </c>
      <c r="D450" s="62">
        <v>1</v>
      </c>
      <c r="E450" s="62">
        <v>6</v>
      </c>
      <c r="F450" s="62">
        <v>7</v>
      </c>
      <c r="G450" s="76"/>
      <c r="H450" s="54">
        <f t="shared" si="10"/>
        <v>0</v>
      </c>
    </row>
    <row r="451" spans="1:8" s="38" customFormat="1" ht="25.5" x14ac:dyDescent="0.2">
      <c r="A451" s="51" t="s">
        <v>830</v>
      </c>
      <c r="B451" s="52" t="s">
        <v>831</v>
      </c>
      <c r="C451" s="51" t="s">
        <v>30</v>
      </c>
      <c r="D451" s="62">
        <v>0</v>
      </c>
      <c r="E451" s="62">
        <v>0</v>
      </c>
      <c r="F451" s="62">
        <v>0</v>
      </c>
      <c r="G451" s="76"/>
      <c r="H451" s="54">
        <f t="shared" si="10"/>
        <v>0</v>
      </c>
    </row>
    <row r="452" spans="1:8" s="38" customFormat="1" ht="25.5" x14ac:dyDescent="0.2">
      <c r="A452" s="51" t="s">
        <v>832</v>
      </c>
      <c r="B452" s="52" t="s">
        <v>833</v>
      </c>
      <c r="C452" s="51" t="s">
        <v>30</v>
      </c>
      <c r="D452" s="62">
        <v>0</v>
      </c>
      <c r="E452" s="62">
        <v>0</v>
      </c>
      <c r="F452" s="62">
        <v>0</v>
      </c>
      <c r="G452" s="76"/>
      <c r="H452" s="54">
        <f t="shared" si="10"/>
        <v>0</v>
      </c>
    </row>
    <row r="453" spans="1:8" s="38" customFormat="1" ht="25.5" x14ac:dyDescent="0.2">
      <c r="A453" s="51" t="s">
        <v>834</v>
      </c>
      <c r="B453" s="52" t="s">
        <v>835</v>
      </c>
      <c r="C453" s="51" t="s">
        <v>30</v>
      </c>
      <c r="D453" s="62">
        <v>220</v>
      </c>
      <c r="E453" s="62">
        <v>28</v>
      </c>
      <c r="F453" s="62">
        <v>248</v>
      </c>
      <c r="G453" s="76"/>
      <c r="H453" s="54">
        <f t="shared" si="10"/>
        <v>0</v>
      </c>
    </row>
    <row r="454" spans="1:8" s="38" customFormat="1" ht="25.5" x14ac:dyDescent="0.2">
      <c r="A454" s="51" t="s">
        <v>836</v>
      </c>
      <c r="B454" s="52" t="s">
        <v>837</v>
      </c>
      <c r="C454" s="51" t="s">
        <v>30</v>
      </c>
      <c r="D454" s="62">
        <v>2</v>
      </c>
      <c r="E454" s="62">
        <v>1</v>
      </c>
      <c r="F454" s="62">
        <v>3</v>
      </c>
      <c r="G454" s="76"/>
      <c r="H454" s="54">
        <f t="shared" si="10"/>
        <v>0</v>
      </c>
    </row>
    <row r="455" spans="1:8" s="38" customFormat="1" ht="25.5" x14ac:dyDescent="0.2">
      <c r="A455" s="51" t="s">
        <v>838</v>
      </c>
      <c r="B455" s="52" t="s">
        <v>839</v>
      </c>
      <c r="C455" s="51" t="s">
        <v>30</v>
      </c>
      <c r="D455" s="62">
        <v>564</v>
      </c>
      <c r="E455" s="62">
        <v>1</v>
      </c>
      <c r="F455" s="62">
        <v>565</v>
      </c>
      <c r="G455" s="76"/>
      <c r="H455" s="54">
        <f t="shared" si="10"/>
        <v>0</v>
      </c>
    </row>
    <row r="456" spans="1:8" s="38" customFormat="1" ht="38.25" x14ac:dyDescent="0.2">
      <c r="A456" s="51" t="s">
        <v>840</v>
      </c>
      <c r="B456" s="52" t="s">
        <v>841</v>
      </c>
      <c r="C456" s="51" t="s">
        <v>30</v>
      </c>
      <c r="D456" s="62">
        <v>14509</v>
      </c>
      <c r="E456" s="62">
        <v>40543</v>
      </c>
      <c r="F456" s="62">
        <v>55052</v>
      </c>
      <c r="G456" s="76"/>
      <c r="H456" s="54">
        <f t="shared" si="10"/>
        <v>0</v>
      </c>
    </row>
    <row r="457" spans="1:8" s="38" customFormat="1" ht="38.25" x14ac:dyDescent="0.2">
      <c r="A457" s="51" t="s">
        <v>842</v>
      </c>
      <c r="B457" s="52" t="s">
        <v>843</v>
      </c>
      <c r="C457" s="51" t="s">
        <v>30</v>
      </c>
      <c r="D457" s="62">
        <v>4741</v>
      </c>
      <c r="E457" s="62">
        <v>1116</v>
      </c>
      <c r="F457" s="62">
        <v>5857</v>
      </c>
      <c r="G457" s="76"/>
      <c r="H457" s="54">
        <f t="shared" si="10"/>
        <v>0</v>
      </c>
    </row>
    <row r="458" spans="1:8" s="38" customFormat="1" ht="38.25" x14ac:dyDescent="0.2">
      <c r="A458" s="51" t="s">
        <v>844</v>
      </c>
      <c r="B458" s="52" t="s">
        <v>845</v>
      </c>
      <c r="C458" s="51" t="s">
        <v>30</v>
      </c>
      <c r="D458" s="62">
        <v>1310</v>
      </c>
      <c r="E458" s="62">
        <v>904</v>
      </c>
      <c r="F458" s="62">
        <v>2214</v>
      </c>
      <c r="G458" s="76"/>
      <c r="H458" s="54">
        <f t="shared" si="10"/>
        <v>0</v>
      </c>
    </row>
    <row r="459" spans="1:8" s="38" customFormat="1" ht="25.5" x14ac:dyDescent="0.2">
      <c r="A459" s="51" t="s">
        <v>846</v>
      </c>
      <c r="B459" s="52" t="s">
        <v>847</v>
      </c>
      <c r="C459" s="51" t="s">
        <v>30</v>
      </c>
      <c r="D459" s="62">
        <v>55510</v>
      </c>
      <c r="E459" s="62">
        <v>158862</v>
      </c>
      <c r="F459" s="62">
        <v>214372</v>
      </c>
      <c r="G459" s="76"/>
      <c r="H459" s="54">
        <f t="shared" si="10"/>
        <v>0</v>
      </c>
    </row>
    <row r="460" spans="1:8" s="38" customFormat="1" ht="25.5" x14ac:dyDescent="0.2">
      <c r="A460" s="51" t="s">
        <v>848</v>
      </c>
      <c r="B460" s="52" t="s">
        <v>849</v>
      </c>
      <c r="C460" s="51" t="s">
        <v>30</v>
      </c>
      <c r="D460" s="62">
        <v>17069</v>
      </c>
      <c r="E460" s="62">
        <v>1982</v>
      </c>
      <c r="F460" s="62">
        <v>19051</v>
      </c>
      <c r="G460" s="76"/>
      <c r="H460" s="54">
        <f t="shared" si="10"/>
        <v>0</v>
      </c>
    </row>
    <row r="461" spans="1:8" s="38" customFormat="1" ht="25.5" x14ac:dyDescent="0.2">
      <c r="A461" s="51" t="s">
        <v>850</v>
      </c>
      <c r="B461" s="52" t="s">
        <v>851</v>
      </c>
      <c r="C461" s="51" t="s">
        <v>30</v>
      </c>
      <c r="D461" s="62">
        <v>3346</v>
      </c>
      <c r="E461" s="62">
        <v>1135</v>
      </c>
      <c r="F461" s="62">
        <v>4481</v>
      </c>
      <c r="G461" s="76"/>
      <c r="H461" s="54">
        <f t="shared" si="10"/>
        <v>0</v>
      </c>
    </row>
    <row r="462" spans="1:8" s="38" customFormat="1" ht="25.5" x14ac:dyDescent="0.2">
      <c r="A462" s="51" t="s">
        <v>852</v>
      </c>
      <c r="B462" s="52" t="s">
        <v>853</v>
      </c>
      <c r="C462" s="51" t="s">
        <v>30</v>
      </c>
      <c r="D462" s="62">
        <v>70018</v>
      </c>
      <c r="E462" s="62">
        <v>199404</v>
      </c>
      <c r="F462" s="62">
        <v>269422</v>
      </c>
      <c r="G462" s="76"/>
      <c r="H462" s="54">
        <f t="shared" si="10"/>
        <v>0</v>
      </c>
    </row>
    <row r="463" spans="1:8" s="38" customFormat="1" ht="25.5" x14ac:dyDescent="0.2">
      <c r="A463" s="51" t="s">
        <v>854</v>
      </c>
      <c r="B463" s="52" t="s">
        <v>855</v>
      </c>
      <c r="C463" s="51" t="s">
        <v>30</v>
      </c>
      <c r="D463" s="62">
        <v>21717</v>
      </c>
      <c r="E463" s="62">
        <v>2846</v>
      </c>
      <c r="F463" s="62">
        <v>24563</v>
      </c>
      <c r="G463" s="76"/>
      <c r="H463" s="54">
        <f t="shared" si="10"/>
        <v>0</v>
      </c>
    </row>
    <row r="464" spans="1:8" s="38" customFormat="1" ht="25.5" x14ac:dyDescent="0.2">
      <c r="A464" s="51" t="s">
        <v>856</v>
      </c>
      <c r="B464" s="52" t="s">
        <v>857</v>
      </c>
      <c r="C464" s="51" t="s">
        <v>30</v>
      </c>
      <c r="D464" s="62">
        <v>4656</v>
      </c>
      <c r="E464" s="62">
        <v>2039</v>
      </c>
      <c r="F464" s="62">
        <v>6695</v>
      </c>
      <c r="G464" s="76"/>
      <c r="H464" s="54">
        <f t="shared" si="10"/>
        <v>0</v>
      </c>
    </row>
    <row r="465" spans="1:8" s="38" customFormat="1" ht="30" customHeight="1" x14ac:dyDescent="0.2">
      <c r="A465" s="78"/>
      <c r="B465" s="79"/>
      <c r="C465" s="79"/>
      <c r="D465" s="79"/>
      <c r="E465" s="79"/>
      <c r="F465" s="116" t="s">
        <v>894</v>
      </c>
      <c r="G465" s="80" t="s">
        <v>2</v>
      </c>
      <c r="H465" s="77">
        <f>SUM(H164:H464)</f>
        <v>0</v>
      </c>
    </row>
  </sheetData>
  <mergeCells count="17">
    <mergeCell ref="A70:B70"/>
    <mergeCell ref="A141:B141"/>
    <mergeCell ref="C12:D12"/>
    <mergeCell ref="C13:D13"/>
    <mergeCell ref="C14:D14"/>
    <mergeCell ref="C15:D15"/>
    <mergeCell ref="B10:E10"/>
    <mergeCell ref="C16:D16"/>
    <mergeCell ref="C17:D17"/>
    <mergeCell ref="C18:D18"/>
    <mergeCell ref="C19:D19"/>
    <mergeCell ref="B20:D20"/>
    <mergeCell ref="B21:C21"/>
    <mergeCell ref="B22:C22"/>
    <mergeCell ref="B23:D23"/>
    <mergeCell ref="B25:C25"/>
    <mergeCell ref="B27:D27"/>
  </mergeCells>
  <printOptions horizontalCentered="1"/>
  <pageMargins left="0.78740157480314965" right="0.78740157480314965" top="0.98425196850393704" bottom="0.90551181102362199" header="0.59055118110236215" footer="0.59055118110236215"/>
  <pageSetup paperSize="9" scale="48" fitToHeight="0" orientation="portrait" horizontalDpi="300" verticalDpi="0" r:id="rId1"/>
  <headerFooter>
    <oddHeader>&amp;R&amp;"Arial,Negrita"&amp;10&amp;ULlamado a licitación Nº ITB/2022/41837
ITEM N° 03 -  SUR</oddHeader>
    <oddFooter>&amp;C&amp;P de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66"/>
  <sheetViews>
    <sheetView showGridLines="0" zoomScale="90" zoomScaleNormal="90" zoomScaleSheetLayoutView="80" workbookViewId="0"/>
  </sheetViews>
  <sheetFormatPr baseColWidth="10" defaultColWidth="11.5703125" defaultRowHeight="15" x14ac:dyDescent="0.25"/>
  <cols>
    <col min="1" max="1" width="8.7109375" style="17" customWidth="1"/>
    <col min="2" max="2" width="40.7109375" style="16" customWidth="1"/>
    <col min="3" max="3" width="10.7109375" style="15" customWidth="1"/>
    <col min="4" max="4" width="40.7109375" style="19" customWidth="1"/>
    <col min="5" max="5" width="20.7109375" style="13" customWidth="1"/>
    <col min="6" max="6" width="20.7109375" style="14" customWidth="1"/>
    <col min="7" max="8" width="20.7109375" customWidth="1"/>
  </cols>
  <sheetData>
    <row r="1" spans="1:4" ht="24.95" customHeight="1" x14ac:dyDescent="0.25">
      <c r="A1" s="29" t="s">
        <v>876</v>
      </c>
      <c r="B1" s="30"/>
      <c r="C1" s="30"/>
      <c r="D1" s="30"/>
    </row>
    <row r="2" spans="1:4" ht="15" customHeight="1" x14ac:dyDescent="0.25">
      <c r="A2" s="30"/>
      <c r="B2" s="30"/>
      <c r="C2" s="30"/>
      <c r="D2" s="30"/>
    </row>
    <row r="3" spans="1:4" ht="15" customHeight="1" x14ac:dyDescent="0.25">
      <c r="A3" s="31" t="s">
        <v>870</v>
      </c>
      <c r="B3" s="30"/>
      <c r="C3" s="32" t="s">
        <v>871</v>
      </c>
      <c r="D3" s="32"/>
    </row>
    <row r="4" spans="1:4" ht="15" customHeight="1" x14ac:dyDescent="0.25">
      <c r="A4" s="31" t="s">
        <v>872</v>
      </c>
      <c r="B4" s="30"/>
      <c r="C4" s="32" t="s">
        <v>873</v>
      </c>
      <c r="D4" s="32"/>
    </row>
    <row r="5" spans="1:4" ht="15" customHeight="1" x14ac:dyDescent="0.25">
      <c r="A5" s="31" t="s">
        <v>874</v>
      </c>
      <c r="B5" s="30"/>
      <c r="C5" s="32" t="s">
        <v>875</v>
      </c>
      <c r="D5" s="32"/>
    </row>
    <row r="6" spans="1:4" ht="15" customHeight="1" x14ac:dyDescent="0.25">
      <c r="A6" s="22"/>
      <c r="D6" s="14"/>
    </row>
    <row r="7" spans="1:4" ht="15" customHeight="1" x14ac:dyDescent="0.25">
      <c r="A7" s="33" t="s">
        <v>878</v>
      </c>
      <c r="B7" s="46"/>
      <c r="C7" s="100"/>
      <c r="D7" s="100"/>
    </row>
    <row r="8" spans="1:4" ht="15" customHeight="1" x14ac:dyDescent="0.25">
      <c r="A8" s="34" t="s">
        <v>877</v>
      </c>
      <c r="B8" s="46"/>
      <c r="C8" s="10"/>
      <c r="D8" s="10"/>
    </row>
    <row r="9" spans="1:4" ht="15" customHeight="1" x14ac:dyDescent="0.25">
      <c r="A9" s="10"/>
      <c r="B9" s="10"/>
      <c r="C9" s="10"/>
      <c r="D9" s="10"/>
    </row>
    <row r="10" spans="1:4" ht="20.100000000000001" customHeight="1" x14ac:dyDescent="0.25">
      <c r="A10" s="35" t="s">
        <v>897</v>
      </c>
      <c r="B10" s="35"/>
      <c r="C10" s="35"/>
      <c r="D10" s="35"/>
    </row>
    <row r="11" spans="1:4" ht="15" customHeight="1" x14ac:dyDescent="0.25">
      <c r="A11" s="41"/>
      <c r="B11" s="42"/>
      <c r="C11" s="37"/>
      <c r="D11" s="37"/>
    </row>
    <row r="12" spans="1:4" ht="30" customHeight="1" x14ac:dyDescent="0.25">
      <c r="A12" s="89" t="s">
        <v>0</v>
      </c>
      <c r="B12" s="90" t="s">
        <v>1</v>
      </c>
      <c r="C12" s="91"/>
      <c r="D12" s="92" t="s">
        <v>887</v>
      </c>
    </row>
    <row r="13" spans="1:4" ht="30" customHeight="1" x14ac:dyDescent="0.25">
      <c r="A13" s="2" t="s">
        <v>3</v>
      </c>
      <c r="B13" s="25" t="s">
        <v>4</v>
      </c>
      <c r="C13" s="26"/>
      <c r="D13" s="4">
        <f>+F38</f>
        <v>0</v>
      </c>
    </row>
    <row r="14" spans="1:4" ht="30" customHeight="1" x14ac:dyDescent="0.25">
      <c r="A14" s="2" t="s">
        <v>5</v>
      </c>
      <c r="B14" s="25" t="s">
        <v>6</v>
      </c>
      <c r="C14" s="26"/>
      <c r="D14" s="3">
        <f>+F69</f>
        <v>0</v>
      </c>
    </row>
    <row r="15" spans="1:4" ht="30" customHeight="1" x14ac:dyDescent="0.25">
      <c r="A15" s="2" t="s">
        <v>7</v>
      </c>
      <c r="B15" s="25" t="s">
        <v>8</v>
      </c>
      <c r="C15" s="26"/>
      <c r="D15" s="3">
        <f>+F94</f>
        <v>0</v>
      </c>
    </row>
    <row r="16" spans="1:4" ht="30" customHeight="1" x14ac:dyDescent="0.25">
      <c r="A16" s="2" t="s">
        <v>9</v>
      </c>
      <c r="B16" s="25" t="s">
        <v>10</v>
      </c>
      <c r="C16" s="26"/>
      <c r="D16" s="4">
        <f>+F140</f>
        <v>0</v>
      </c>
    </row>
    <row r="17" spans="1:6" ht="30" customHeight="1" x14ac:dyDescent="0.25">
      <c r="A17" s="2" t="s">
        <v>11</v>
      </c>
      <c r="B17" s="25" t="s">
        <v>12</v>
      </c>
      <c r="C17" s="26"/>
      <c r="D17" s="3">
        <f>+F154</f>
        <v>0</v>
      </c>
    </row>
    <row r="18" spans="1:6" ht="30" customHeight="1" x14ac:dyDescent="0.25">
      <c r="A18" s="2" t="s">
        <v>13</v>
      </c>
      <c r="B18" s="25" t="s">
        <v>14</v>
      </c>
      <c r="C18" s="26"/>
      <c r="D18" s="3">
        <f>+F160</f>
        <v>0</v>
      </c>
    </row>
    <row r="19" spans="1:6" ht="30" customHeight="1" x14ac:dyDescent="0.25">
      <c r="A19" s="2" t="s">
        <v>15</v>
      </c>
      <c r="B19" s="25" t="s">
        <v>16</v>
      </c>
      <c r="C19" s="26"/>
      <c r="D19" s="4">
        <f>+F465</f>
        <v>0</v>
      </c>
    </row>
    <row r="20" spans="1:6" ht="30" customHeight="1" x14ac:dyDescent="0.25">
      <c r="A20" s="84" t="s">
        <v>889</v>
      </c>
      <c r="B20" s="85"/>
      <c r="C20" s="86"/>
      <c r="D20" s="87">
        <f>SUM(D13:D19)</f>
        <v>0</v>
      </c>
    </row>
    <row r="21" spans="1:6" ht="30" customHeight="1" x14ac:dyDescent="0.25">
      <c r="A21" s="23" t="s">
        <v>17</v>
      </c>
      <c r="B21" s="24"/>
      <c r="C21" s="82"/>
      <c r="D21" s="4">
        <f>+ROUND(C21*D20,2)</f>
        <v>0</v>
      </c>
    </row>
    <row r="22" spans="1:6" ht="30" customHeight="1" x14ac:dyDescent="0.25">
      <c r="A22" s="23" t="s">
        <v>18</v>
      </c>
      <c r="B22" s="24"/>
      <c r="C22" s="82"/>
      <c r="D22" s="4">
        <f>+ROUND(C22*D20,2)</f>
        <v>0</v>
      </c>
    </row>
    <row r="23" spans="1:6" ht="30" customHeight="1" x14ac:dyDescent="0.25">
      <c r="A23" s="84" t="s">
        <v>888</v>
      </c>
      <c r="B23" s="85"/>
      <c r="C23" s="86"/>
      <c r="D23" s="87">
        <f>SUM(D20:D22)</f>
        <v>0</v>
      </c>
    </row>
    <row r="24" spans="1:6" ht="12.75" customHeight="1" x14ac:dyDescent="0.25">
      <c r="A24" s="5"/>
      <c r="B24" s="6"/>
      <c r="C24" s="7"/>
      <c r="D24" s="7"/>
    </row>
    <row r="25" spans="1:6" ht="30" customHeight="1" x14ac:dyDescent="0.3">
      <c r="A25" s="84" t="s">
        <v>19</v>
      </c>
      <c r="B25" s="85"/>
      <c r="C25" s="96">
        <v>0.18</v>
      </c>
      <c r="D25" s="97">
        <f>+ROUND(C25*D23,2)</f>
        <v>0</v>
      </c>
    </row>
    <row r="26" spans="1:6" ht="12.75" customHeight="1" x14ac:dyDescent="0.25">
      <c r="A26" s="8"/>
      <c r="B26" s="9"/>
      <c r="C26" s="10"/>
      <c r="D26" s="11"/>
    </row>
    <row r="27" spans="1:6" ht="30" customHeight="1" x14ac:dyDescent="0.25">
      <c r="A27" s="124" t="s">
        <v>901</v>
      </c>
      <c r="B27" s="125"/>
      <c r="C27" s="126" t="s">
        <v>902</v>
      </c>
      <c r="D27" s="87">
        <f>+D25+D23</f>
        <v>0</v>
      </c>
    </row>
    <row r="28" spans="1:6" ht="12.75" customHeight="1" x14ac:dyDescent="0.25">
      <c r="A28" s="1"/>
      <c r="B28" s="1"/>
      <c r="C28" s="1"/>
      <c r="D28" s="1"/>
    </row>
    <row r="29" spans="1:6" ht="12.75" customHeight="1" x14ac:dyDescent="0.25">
      <c r="A29" s="22"/>
    </row>
    <row r="30" spans="1:6" s="47" customFormat="1" x14ac:dyDescent="0.2">
      <c r="A30" s="93" t="s">
        <v>20</v>
      </c>
      <c r="B30" s="45"/>
      <c r="C30" s="45"/>
      <c r="D30" s="127"/>
      <c r="E30" s="46"/>
      <c r="F30" s="46"/>
    </row>
    <row r="31" spans="1:6" s="47" customFormat="1" ht="25.5" x14ac:dyDescent="0.2">
      <c r="A31" s="48" t="s">
        <v>21</v>
      </c>
      <c r="B31" s="49" t="s">
        <v>1</v>
      </c>
      <c r="C31" s="49" t="s">
        <v>22</v>
      </c>
      <c r="D31" s="50" t="s">
        <v>869</v>
      </c>
      <c r="E31" s="50" t="s">
        <v>26</v>
      </c>
      <c r="F31" s="50" t="s">
        <v>27</v>
      </c>
    </row>
    <row r="32" spans="1:6" s="47" customFormat="1" ht="38.25" x14ac:dyDescent="0.2">
      <c r="A32" s="51" t="s">
        <v>28</v>
      </c>
      <c r="B32" s="52" t="s">
        <v>29</v>
      </c>
      <c r="C32" s="51" t="s">
        <v>30</v>
      </c>
      <c r="D32" s="75">
        <v>399</v>
      </c>
      <c r="E32" s="76"/>
      <c r="F32" s="54">
        <f>+ROUND(D32*E32,2)</f>
        <v>0</v>
      </c>
    </row>
    <row r="33" spans="1:6" s="47" customFormat="1" ht="38.25" x14ac:dyDescent="0.2">
      <c r="A33" s="51" t="s">
        <v>31</v>
      </c>
      <c r="B33" s="52" t="s">
        <v>32</v>
      </c>
      <c r="C33" s="51" t="s">
        <v>30</v>
      </c>
      <c r="D33" s="75">
        <v>10</v>
      </c>
      <c r="E33" s="76"/>
      <c r="F33" s="54">
        <f t="shared" ref="F33:F37" si="0">+ROUND(D33*E33,2)</f>
        <v>0</v>
      </c>
    </row>
    <row r="34" spans="1:6" s="47" customFormat="1" ht="38.25" x14ac:dyDescent="0.2">
      <c r="A34" s="55" t="s">
        <v>33</v>
      </c>
      <c r="B34" s="52" t="s">
        <v>34</v>
      </c>
      <c r="C34" s="51" t="s">
        <v>30</v>
      </c>
      <c r="D34" s="75">
        <v>66</v>
      </c>
      <c r="E34" s="76"/>
      <c r="F34" s="54">
        <f t="shared" si="0"/>
        <v>0</v>
      </c>
    </row>
    <row r="35" spans="1:6" s="47" customFormat="1" ht="38.25" x14ac:dyDescent="0.2">
      <c r="A35" s="55" t="s">
        <v>35</v>
      </c>
      <c r="B35" s="52" t="s">
        <v>36</v>
      </c>
      <c r="C35" s="51" t="s">
        <v>30</v>
      </c>
      <c r="D35" s="75">
        <v>17833</v>
      </c>
      <c r="E35" s="76"/>
      <c r="F35" s="54">
        <f t="shared" si="0"/>
        <v>0</v>
      </c>
    </row>
    <row r="36" spans="1:6" s="47" customFormat="1" ht="38.25" x14ac:dyDescent="0.2">
      <c r="A36" s="55" t="s">
        <v>37</v>
      </c>
      <c r="B36" s="52" t="s">
        <v>38</v>
      </c>
      <c r="C36" s="51" t="s">
        <v>30</v>
      </c>
      <c r="D36" s="75">
        <v>94</v>
      </c>
      <c r="E36" s="76"/>
      <c r="F36" s="54">
        <f t="shared" si="0"/>
        <v>0</v>
      </c>
    </row>
    <row r="37" spans="1:6" s="47" customFormat="1" ht="38.25" x14ac:dyDescent="0.2">
      <c r="A37" s="51" t="s">
        <v>39</v>
      </c>
      <c r="B37" s="52" t="s">
        <v>40</v>
      </c>
      <c r="C37" s="51" t="s">
        <v>30</v>
      </c>
      <c r="D37" s="75">
        <v>804</v>
      </c>
      <c r="E37" s="76"/>
      <c r="F37" s="54">
        <f t="shared" si="0"/>
        <v>0</v>
      </c>
    </row>
    <row r="38" spans="1:6" s="47" customFormat="1" ht="30" customHeight="1" x14ac:dyDescent="0.2">
      <c r="A38" s="136"/>
      <c r="B38" s="137"/>
      <c r="C38" s="137"/>
      <c r="D38" s="116" t="s">
        <v>881</v>
      </c>
      <c r="E38" s="80" t="s">
        <v>2</v>
      </c>
      <c r="F38" s="77">
        <f>SUM(F32:F37)</f>
        <v>0</v>
      </c>
    </row>
    <row r="39" spans="1:6" s="47" customFormat="1" ht="12.75" x14ac:dyDescent="0.2">
      <c r="A39" s="66"/>
      <c r="B39" s="46"/>
      <c r="C39" s="66"/>
      <c r="D39" s="128"/>
      <c r="E39" s="60"/>
      <c r="F39" s="46"/>
    </row>
    <row r="40" spans="1:6" s="47" customFormat="1" x14ac:dyDescent="0.2">
      <c r="A40" s="93" t="s">
        <v>41</v>
      </c>
      <c r="B40" s="93"/>
      <c r="C40" s="93"/>
      <c r="D40" s="129"/>
      <c r="E40" s="46"/>
      <c r="F40" s="46"/>
    </row>
    <row r="41" spans="1:6" s="47" customFormat="1" ht="25.5" x14ac:dyDescent="0.2">
      <c r="A41" s="48" t="s">
        <v>21</v>
      </c>
      <c r="B41" s="49" t="s">
        <v>1</v>
      </c>
      <c r="C41" s="49" t="s">
        <v>22</v>
      </c>
      <c r="D41" s="50" t="s">
        <v>869</v>
      </c>
      <c r="E41" s="50" t="s">
        <v>26</v>
      </c>
      <c r="F41" s="50" t="s">
        <v>27</v>
      </c>
    </row>
    <row r="42" spans="1:6" s="47" customFormat="1" ht="25.5" x14ac:dyDescent="0.2">
      <c r="A42" s="51" t="s">
        <v>42</v>
      </c>
      <c r="B42" s="52" t="s">
        <v>43</v>
      </c>
      <c r="C42" s="51" t="s">
        <v>30</v>
      </c>
      <c r="D42" s="75">
        <v>29242</v>
      </c>
      <c r="E42" s="76"/>
      <c r="F42" s="54">
        <f t="shared" ref="F42:F68" si="1">+ROUND(D42*E42,2)</f>
        <v>0</v>
      </c>
    </row>
    <row r="43" spans="1:6" s="47" customFormat="1" ht="38.25" x14ac:dyDescent="0.2">
      <c r="A43" s="51" t="s">
        <v>44</v>
      </c>
      <c r="B43" s="52" t="s">
        <v>45</v>
      </c>
      <c r="C43" s="51" t="s">
        <v>30</v>
      </c>
      <c r="D43" s="75">
        <v>3482</v>
      </c>
      <c r="E43" s="76"/>
      <c r="F43" s="54">
        <f t="shared" si="1"/>
        <v>0</v>
      </c>
    </row>
    <row r="44" spans="1:6" s="47" customFormat="1" ht="38.25" x14ac:dyDescent="0.2">
      <c r="A44" s="51" t="s">
        <v>46</v>
      </c>
      <c r="B44" s="52" t="s">
        <v>47</v>
      </c>
      <c r="C44" s="51" t="s">
        <v>30</v>
      </c>
      <c r="D44" s="75">
        <v>102548</v>
      </c>
      <c r="E44" s="76"/>
      <c r="F44" s="54">
        <f t="shared" si="1"/>
        <v>0</v>
      </c>
    </row>
    <row r="45" spans="1:6" s="47" customFormat="1" ht="38.25" x14ac:dyDescent="0.2">
      <c r="A45" s="51" t="s">
        <v>48</v>
      </c>
      <c r="B45" s="52" t="s">
        <v>49</v>
      </c>
      <c r="C45" s="51" t="s">
        <v>30</v>
      </c>
      <c r="D45" s="75">
        <v>134808</v>
      </c>
      <c r="E45" s="76"/>
      <c r="F45" s="54">
        <f t="shared" si="1"/>
        <v>0</v>
      </c>
    </row>
    <row r="46" spans="1:6" s="47" customFormat="1" ht="25.5" x14ac:dyDescent="0.2">
      <c r="A46" s="51" t="s">
        <v>50</v>
      </c>
      <c r="B46" s="52" t="s">
        <v>51</v>
      </c>
      <c r="C46" s="51" t="s">
        <v>30</v>
      </c>
      <c r="D46" s="62">
        <v>9000</v>
      </c>
      <c r="E46" s="76"/>
      <c r="F46" s="54">
        <f t="shared" si="1"/>
        <v>0</v>
      </c>
    </row>
    <row r="47" spans="1:6" s="47" customFormat="1" ht="25.5" x14ac:dyDescent="0.2">
      <c r="A47" s="51" t="s">
        <v>52</v>
      </c>
      <c r="B47" s="52" t="s">
        <v>53</v>
      </c>
      <c r="C47" s="51" t="s">
        <v>30</v>
      </c>
      <c r="D47" s="62">
        <v>96000</v>
      </c>
      <c r="E47" s="76"/>
      <c r="F47" s="54">
        <f t="shared" si="1"/>
        <v>0</v>
      </c>
    </row>
    <row r="48" spans="1:6" s="47" customFormat="1" ht="25.5" x14ac:dyDescent="0.2">
      <c r="A48" s="51" t="s">
        <v>54</v>
      </c>
      <c r="B48" s="52" t="s">
        <v>55</v>
      </c>
      <c r="C48" s="51" t="s">
        <v>30</v>
      </c>
      <c r="D48" s="62">
        <v>45000</v>
      </c>
      <c r="E48" s="76"/>
      <c r="F48" s="54">
        <f t="shared" si="1"/>
        <v>0</v>
      </c>
    </row>
    <row r="49" spans="1:6" s="47" customFormat="1" ht="38.25" x14ac:dyDescent="0.2">
      <c r="A49" s="51" t="s">
        <v>57</v>
      </c>
      <c r="B49" s="52" t="s">
        <v>58</v>
      </c>
      <c r="C49" s="51" t="s">
        <v>30</v>
      </c>
      <c r="D49" s="62">
        <v>126000</v>
      </c>
      <c r="E49" s="76"/>
      <c r="F49" s="54">
        <f t="shared" si="1"/>
        <v>0</v>
      </c>
    </row>
    <row r="50" spans="1:6" s="47" customFormat="1" ht="25.5" x14ac:dyDescent="0.2">
      <c r="A50" s="51" t="s">
        <v>59</v>
      </c>
      <c r="B50" s="52" t="s">
        <v>60</v>
      </c>
      <c r="C50" s="51" t="s">
        <v>30</v>
      </c>
      <c r="D50" s="62">
        <v>834467</v>
      </c>
      <c r="E50" s="76"/>
      <c r="F50" s="54">
        <f t="shared" si="1"/>
        <v>0</v>
      </c>
    </row>
    <row r="51" spans="1:6" s="47" customFormat="1" ht="25.5" x14ac:dyDescent="0.2">
      <c r="A51" s="51" t="s">
        <v>61</v>
      </c>
      <c r="B51" s="52" t="s">
        <v>62</v>
      </c>
      <c r="C51" s="51" t="s">
        <v>30</v>
      </c>
      <c r="D51" s="62">
        <v>1333</v>
      </c>
      <c r="E51" s="76"/>
      <c r="F51" s="54">
        <f t="shared" si="1"/>
        <v>0</v>
      </c>
    </row>
    <row r="52" spans="1:6" s="47" customFormat="1" ht="38.25" x14ac:dyDescent="0.2">
      <c r="A52" s="51" t="s">
        <v>63</v>
      </c>
      <c r="B52" s="52" t="s">
        <v>64</v>
      </c>
      <c r="C52" s="51" t="s">
        <v>30</v>
      </c>
      <c r="D52" s="62">
        <v>63600</v>
      </c>
      <c r="E52" s="76"/>
      <c r="F52" s="54">
        <f t="shared" si="1"/>
        <v>0</v>
      </c>
    </row>
    <row r="53" spans="1:6" s="47" customFormat="1" ht="25.5" x14ac:dyDescent="0.2">
      <c r="A53" s="51" t="s">
        <v>65</v>
      </c>
      <c r="B53" s="52" t="s">
        <v>66</v>
      </c>
      <c r="C53" s="51" t="s">
        <v>67</v>
      </c>
      <c r="D53" s="62">
        <v>68220</v>
      </c>
      <c r="E53" s="76"/>
      <c r="F53" s="54">
        <f t="shared" si="1"/>
        <v>0</v>
      </c>
    </row>
    <row r="54" spans="1:6" s="47" customFormat="1" ht="38.25" x14ac:dyDescent="0.2">
      <c r="A54" s="51" t="s">
        <v>68</v>
      </c>
      <c r="B54" s="52" t="s">
        <v>69</v>
      </c>
      <c r="C54" s="51" t="s">
        <v>30</v>
      </c>
      <c r="D54" s="62">
        <v>3000</v>
      </c>
      <c r="E54" s="76"/>
      <c r="F54" s="54">
        <f t="shared" si="1"/>
        <v>0</v>
      </c>
    </row>
    <row r="55" spans="1:6" s="47" customFormat="1" ht="20.100000000000001" customHeight="1" x14ac:dyDescent="0.2">
      <c r="A55" s="51" t="s">
        <v>70</v>
      </c>
      <c r="B55" s="52" t="s">
        <v>71</v>
      </c>
      <c r="C55" s="51" t="s">
        <v>30</v>
      </c>
      <c r="D55" s="62">
        <v>2400</v>
      </c>
      <c r="E55" s="76"/>
      <c r="F55" s="54">
        <f t="shared" si="1"/>
        <v>0</v>
      </c>
    </row>
    <row r="56" spans="1:6" s="47" customFormat="1" ht="20.100000000000001" customHeight="1" x14ac:dyDescent="0.2">
      <c r="A56" s="51" t="s">
        <v>72</v>
      </c>
      <c r="B56" s="52" t="s">
        <v>73</v>
      </c>
      <c r="C56" s="51" t="s">
        <v>30</v>
      </c>
      <c r="D56" s="62">
        <v>1200</v>
      </c>
      <c r="E56" s="76"/>
      <c r="F56" s="54">
        <f t="shared" si="1"/>
        <v>0</v>
      </c>
    </row>
    <row r="57" spans="1:6" s="47" customFormat="1" ht="20.100000000000001" customHeight="1" x14ac:dyDescent="0.2">
      <c r="A57" s="51" t="s">
        <v>74</v>
      </c>
      <c r="B57" s="52" t="s">
        <v>75</v>
      </c>
      <c r="C57" s="51" t="s">
        <v>30</v>
      </c>
      <c r="D57" s="62">
        <v>1200</v>
      </c>
      <c r="E57" s="76"/>
      <c r="F57" s="54">
        <f t="shared" si="1"/>
        <v>0</v>
      </c>
    </row>
    <row r="58" spans="1:6" s="47" customFormat="1" ht="20.100000000000001" customHeight="1" x14ac:dyDescent="0.2">
      <c r="A58" s="51" t="s">
        <v>76</v>
      </c>
      <c r="B58" s="52" t="s">
        <v>77</v>
      </c>
      <c r="C58" s="51" t="s">
        <v>30</v>
      </c>
      <c r="D58" s="62">
        <v>6166</v>
      </c>
      <c r="E58" s="76"/>
      <c r="F58" s="54">
        <f t="shared" si="1"/>
        <v>0</v>
      </c>
    </row>
    <row r="59" spans="1:6" s="47" customFormat="1" ht="20.100000000000001" customHeight="1" x14ac:dyDescent="0.2">
      <c r="A59" s="51" t="s">
        <v>78</v>
      </c>
      <c r="B59" s="52" t="s">
        <v>79</v>
      </c>
      <c r="C59" s="51" t="s">
        <v>30</v>
      </c>
      <c r="D59" s="62">
        <v>6000</v>
      </c>
      <c r="E59" s="76"/>
      <c r="F59" s="54">
        <f t="shared" si="1"/>
        <v>0</v>
      </c>
    </row>
    <row r="60" spans="1:6" s="47" customFormat="1" ht="20.100000000000001" customHeight="1" x14ac:dyDescent="0.2">
      <c r="A60" s="51" t="s">
        <v>80</v>
      </c>
      <c r="B60" s="52" t="s">
        <v>81</v>
      </c>
      <c r="C60" s="51" t="s">
        <v>30</v>
      </c>
      <c r="D60" s="62">
        <v>14069</v>
      </c>
      <c r="E60" s="76"/>
      <c r="F60" s="54">
        <f t="shared" si="1"/>
        <v>0</v>
      </c>
    </row>
    <row r="61" spans="1:6" s="47" customFormat="1" ht="20.100000000000001" customHeight="1" x14ac:dyDescent="0.2">
      <c r="A61" s="51" t="s">
        <v>82</v>
      </c>
      <c r="B61" s="52" t="s">
        <v>83</v>
      </c>
      <c r="C61" s="51" t="s">
        <v>30</v>
      </c>
      <c r="D61" s="62">
        <v>240</v>
      </c>
      <c r="E61" s="76"/>
      <c r="F61" s="54">
        <f t="shared" si="1"/>
        <v>0</v>
      </c>
    </row>
    <row r="62" spans="1:6" s="47" customFormat="1" ht="20.100000000000001" customHeight="1" x14ac:dyDescent="0.2">
      <c r="A62" s="51" t="s">
        <v>84</v>
      </c>
      <c r="B62" s="52" t="s">
        <v>85</v>
      </c>
      <c r="C62" s="51" t="s">
        <v>30</v>
      </c>
      <c r="D62" s="62">
        <v>252560</v>
      </c>
      <c r="E62" s="76"/>
      <c r="F62" s="54">
        <f t="shared" si="1"/>
        <v>0</v>
      </c>
    </row>
    <row r="63" spans="1:6" s="47" customFormat="1" ht="25.5" x14ac:dyDescent="0.2">
      <c r="A63" s="51" t="s">
        <v>86</v>
      </c>
      <c r="B63" s="52" t="s">
        <v>87</v>
      </c>
      <c r="C63" s="51" t="s">
        <v>30</v>
      </c>
      <c r="D63" s="62">
        <v>600</v>
      </c>
      <c r="E63" s="76"/>
      <c r="F63" s="54">
        <f t="shared" si="1"/>
        <v>0</v>
      </c>
    </row>
    <row r="64" spans="1:6" s="47" customFormat="1" ht="20.100000000000001" customHeight="1" x14ac:dyDescent="0.2">
      <c r="A64" s="51" t="s">
        <v>88</v>
      </c>
      <c r="B64" s="52" t="s">
        <v>89</v>
      </c>
      <c r="C64" s="51" t="s">
        <v>30</v>
      </c>
      <c r="D64" s="62" t="s">
        <v>56</v>
      </c>
      <c r="E64" s="63"/>
      <c r="F64" s="62"/>
    </row>
    <row r="65" spans="1:6" s="47" customFormat="1" ht="25.5" x14ac:dyDescent="0.2">
      <c r="A65" s="51" t="s">
        <v>90</v>
      </c>
      <c r="B65" s="52" t="s">
        <v>91</v>
      </c>
      <c r="C65" s="51" t="s">
        <v>30</v>
      </c>
      <c r="D65" s="62">
        <v>1000</v>
      </c>
      <c r="E65" s="76"/>
      <c r="F65" s="54">
        <f t="shared" si="1"/>
        <v>0</v>
      </c>
    </row>
    <row r="66" spans="1:6" s="47" customFormat="1" ht="25.5" x14ac:dyDescent="0.2">
      <c r="A66" s="51" t="s">
        <v>92</v>
      </c>
      <c r="B66" s="52" t="s">
        <v>93</v>
      </c>
      <c r="C66" s="51" t="s">
        <v>30</v>
      </c>
      <c r="D66" s="62">
        <v>6000</v>
      </c>
      <c r="E66" s="76"/>
      <c r="F66" s="54">
        <f t="shared" si="1"/>
        <v>0</v>
      </c>
    </row>
    <row r="67" spans="1:6" s="47" customFormat="1" ht="25.5" x14ac:dyDescent="0.2">
      <c r="A67" s="51" t="s">
        <v>94</v>
      </c>
      <c r="B67" s="52" t="s">
        <v>95</v>
      </c>
      <c r="C67" s="51" t="s">
        <v>30</v>
      </c>
      <c r="D67" s="62">
        <v>6000</v>
      </c>
      <c r="E67" s="76"/>
      <c r="F67" s="54">
        <f t="shared" si="1"/>
        <v>0</v>
      </c>
    </row>
    <row r="68" spans="1:6" s="47" customFormat="1" ht="25.5" x14ac:dyDescent="0.2">
      <c r="A68" s="51" t="s">
        <v>96</v>
      </c>
      <c r="B68" s="52" t="s">
        <v>97</v>
      </c>
      <c r="C68" s="51" t="s">
        <v>30</v>
      </c>
      <c r="D68" s="62">
        <v>1560</v>
      </c>
      <c r="E68" s="76"/>
      <c r="F68" s="54">
        <f t="shared" si="1"/>
        <v>0</v>
      </c>
    </row>
    <row r="69" spans="1:6" s="47" customFormat="1" ht="30" customHeight="1" x14ac:dyDescent="0.2">
      <c r="A69" s="136"/>
      <c r="B69" s="137"/>
      <c r="C69" s="137"/>
      <c r="D69" s="116" t="s">
        <v>882</v>
      </c>
      <c r="E69" s="80" t="s">
        <v>2</v>
      </c>
      <c r="F69" s="77">
        <f>SUM(F42:F68)</f>
        <v>0</v>
      </c>
    </row>
    <row r="70" spans="1:6" s="47" customFormat="1" ht="12.75" x14ac:dyDescent="0.2">
      <c r="A70" s="130" t="s">
        <v>98</v>
      </c>
      <c r="B70" s="130"/>
      <c r="C70" s="57"/>
      <c r="D70" s="131"/>
      <c r="E70" s="46"/>
      <c r="F70" s="46"/>
    </row>
    <row r="71" spans="1:6" s="47" customFormat="1" ht="12.75" x14ac:dyDescent="0.2">
      <c r="A71" s="57"/>
      <c r="B71" s="57"/>
      <c r="C71" s="57"/>
      <c r="D71" s="131"/>
      <c r="E71" s="46"/>
      <c r="F71" s="46"/>
    </row>
    <row r="72" spans="1:6" s="47" customFormat="1" x14ac:dyDescent="0.2">
      <c r="A72" s="88" t="s">
        <v>99</v>
      </c>
      <c r="B72" s="105"/>
      <c r="C72" s="106"/>
      <c r="D72" s="132"/>
      <c r="E72" s="46"/>
      <c r="F72" s="46"/>
    </row>
    <row r="73" spans="1:6" s="47" customFormat="1" ht="25.5" x14ac:dyDescent="0.2">
      <c r="A73" s="48" t="s">
        <v>21</v>
      </c>
      <c r="B73" s="49" t="s">
        <v>1</v>
      </c>
      <c r="C73" s="49" t="s">
        <v>22</v>
      </c>
      <c r="D73" s="50" t="s">
        <v>869</v>
      </c>
      <c r="E73" s="50" t="s">
        <v>26</v>
      </c>
      <c r="F73" s="50" t="s">
        <v>27</v>
      </c>
    </row>
    <row r="74" spans="1:6" s="47" customFormat="1" ht="20.100000000000001" customHeight="1" x14ac:dyDescent="0.2">
      <c r="A74" s="51" t="s">
        <v>100</v>
      </c>
      <c r="B74" s="52" t="s">
        <v>101</v>
      </c>
      <c r="C74" s="51" t="s">
        <v>30</v>
      </c>
      <c r="D74" s="62">
        <v>4107</v>
      </c>
      <c r="E74" s="76"/>
      <c r="F74" s="54">
        <f t="shared" ref="F74:F93" si="2">+ROUND(D74*E74,2)</f>
        <v>0</v>
      </c>
    </row>
    <row r="75" spans="1:6" s="47" customFormat="1" ht="25.5" x14ac:dyDescent="0.2">
      <c r="A75" s="51" t="s">
        <v>102</v>
      </c>
      <c r="B75" s="52" t="s">
        <v>103</v>
      </c>
      <c r="C75" s="51" t="s">
        <v>30</v>
      </c>
      <c r="D75" s="62">
        <v>216</v>
      </c>
      <c r="E75" s="76"/>
      <c r="F75" s="54">
        <f t="shared" si="2"/>
        <v>0</v>
      </c>
    </row>
    <row r="76" spans="1:6" s="47" customFormat="1" ht="89.25" x14ac:dyDescent="0.2">
      <c r="A76" s="51" t="s">
        <v>104</v>
      </c>
      <c r="B76" s="52" t="s">
        <v>105</v>
      </c>
      <c r="C76" s="51" t="s">
        <v>30</v>
      </c>
      <c r="D76" s="62">
        <v>27000</v>
      </c>
      <c r="E76" s="76"/>
      <c r="F76" s="54">
        <f t="shared" si="2"/>
        <v>0</v>
      </c>
    </row>
    <row r="77" spans="1:6" s="47" customFormat="1" ht="89.25" x14ac:dyDescent="0.2">
      <c r="A77" s="51" t="s">
        <v>106</v>
      </c>
      <c r="B77" s="52" t="s">
        <v>107</v>
      </c>
      <c r="C77" s="51" t="s">
        <v>30</v>
      </c>
      <c r="D77" s="62">
        <v>300</v>
      </c>
      <c r="E77" s="76"/>
      <c r="F77" s="54">
        <f t="shared" si="2"/>
        <v>0</v>
      </c>
    </row>
    <row r="78" spans="1:6" s="47" customFormat="1" ht="38.25" x14ac:dyDescent="0.2">
      <c r="A78" s="51" t="s">
        <v>108</v>
      </c>
      <c r="B78" s="52" t="s">
        <v>109</v>
      </c>
      <c r="C78" s="51" t="s">
        <v>30</v>
      </c>
      <c r="D78" s="62">
        <v>664</v>
      </c>
      <c r="E78" s="76"/>
      <c r="F78" s="54">
        <f t="shared" si="2"/>
        <v>0</v>
      </c>
    </row>
    <row r="79" spans="1:6" s="47" customFormat="1" ht="51" x14ac:dyDescent="0.2">
      <c r="A79" s="51" t="s">
        <v>110</v>
      </c>
      <c r="B79" s="52" t="s">
        <v>111</v>
      </c>
      <c r="C79" s="51" t="s">
        <v>30</v>
      </c>
      <c r="D79" s="62">
        <v>240</v>
      </c>
      <c r="E79" s="76"/>
      <c r="F79" s="54">
        <f t="shared" si="2"/>
        <v>0</v>
      </c>
    </row>
    <row r="80" spans="1:6" s="47" customFormat="1" ht="63.75" x14ac:dyDescent="0.2">
      <c r="A80" s="51" t="s">
        <v>112</v>
      </c>
      <c r="B80" s="52" t="s">
        <v>113</v>
      </c>
      <c r="C80" s="51" t="s">
        <v>30</v>
      </c>
      <c r="D80" s="62">
        <v>300</v>
      </c>
      <c r="E80" s="76"/>
      <c r="F80" s="54">
        <f t="shared" si="2"/>
        <v>0</v>
      </c>
    </row>
    <row r="81" spans="1:6" s="47" customFormat="1" ht="63.75" x14ac:dyDescent="0.2">
      <c r="A81" s="51" t="s">
        <v>114</v>
      </c>
      <c r="B81" s="52" t="s">
        <v>115</v>
      </c>
      <c r="C81" s="51" t="s">
        <v>30</v>
      </c>
      <c r="D81" s="62">
        <v>300</v>
      </c>
      <c r="E81" s="76"/>
      <c r="F81" s="54">
        <f t="shared" si="2"/>
        <v>0</v>
      </c>
    </row>
    <row r="82" spans="1:6" s="47" customFormat="1" ht="51" x14ac:dyDescent="0.2">
      <c r="A82" s="51" t="s">
        <v>116</v>
      </c>
      <c r="B82" s="52" t="s">
        <v>117</v>
      </c>
      <c r="C82" s="51" t="s">
        <v>30</v>
      </c>
      <c r="D82" s="62">
        <v>1200</v>
      </c>
      <c r="E82" s="76"/>
      <c r="F82" s="54">
        <f t="shared" si="2"/>
        <v>0</v>
      </c>
    </row>
    <row r="83" spans="1:6" s="47" customFormat="1" ht="51" x14ac:dyDescent="0.2">
      <c r="A83" s="51" t="s">
        <v>118</v>
      </c>
      <c r="B83" s="52" t="s">
        <v>119</v>
      </c>
      <c r="C83" s="51" t="s">
        <v>30</v>
      </c>
      <c r="D83" s="62">
        <v>1200</v>
      </c>
      <c r="E83" s="76"/>
      <c r="F83" s="54">
        <f t="shared" si="2"/>
        <v>0</v>
      </c>
    </row>
    <row r="84" spans="1:6" s="47" customFormat="1" ht="38.25" x14ac:dyDescent="0.2">
      <c r="A84" s="51" t="s">
        <v>120</v>
      </c>
      <c r="B84" s="52" t="s">
        <v>121</v>
      </c>
      <c r="C84" s="51" t="s">
        <v>30</v>
      </c>
      <c r="D84" s="62">
        <v>660</v>
      </c>
      <c r="E84" s="76"/>
      <c r="F84" s="54">
        <f t="shared" si="2"/>
        <v>0</v>
      </c>
    </row>
    <row r="85" spans="1:6" s="47" customFormat="1" ht="38.25" x14ac:dyDescent="0.2">
      <c r="A85" s="51" t="s">
        <v>122</v>
      </c>
      <c r="B85" s="52" t="s">
        <v>123</v>
      </c>
      <c r="C85" s="51" t="s">
        <v>30</v>
      </c>
      <c r="D85" s="62">
        <v>660</v>
      </c>
      <c r="E85" s="76"/>
      <c r="F85" s="54">
        <f t="shared" si="2"/>
        <v>0</v>
      </c>
    </row>
    <row r="86" spans="1:6" s="47" customFormat="1" ht="38.25" x14ac:dyDescent="0.2">
      <c r="A86" s="51" t="s">
        <v>124</v>
      </c>
      <c r="B86" s="52" t="s">
        <v>125</v>
      </c>
      <c r="C86" s="51" t="s">
        <v>30</v>
      </c>
      <c r="D86" s="62">
        <v>2880</v>
      </c>
      <c r="E86" s="76"/>
      <c r="F86" s="54">
        <f t="shared" si="2"/>
        <v>0</v>
      </c>
    </row>
    <row r="87" spans="1:6" s="47" customFormat="1" ht="51" x14ac:dyDescent="0.2">
      <c r="A87" s="51" t="s">
        <v>126</v>
      </c>
      <c r="B87" s="52" t="s">
        <v>127</v>
      </c>
      <c r="C87" s="51" t="s">
        <v>30</v>
      </c>
      <c r="D87" s="62">
        <v>1800</v>
      </c>
      <c r="E87" s="76"/>
      <c r="F87" s="54">
        <f t="shared" si="2"/>
        <v>0</v>
      </c>
    </row>
    <row r="88" spans="1:6" s="47" customFormat="1" ht="38.25" x14ac:dyDescent="0.2">
      <c r="A88" s="51" t="s">
        <v>128</v>
      </c>
      <c r="B88" s="52" t="s">
        <v>129</v>
      </c>
      <c r="C88" s="51" t="s">
        <v>30</v>
      </c>
      <c r="D88" s="62">
        <v>300</v>
      </c>
      <c r="E88" s="76"/>
      <c r="F88" s="54">
        <f t="shared" si="2"/>
        <v>0</v>
      </c>
    </row>
    <row r="89" spans="1:6" s="47" customFormat="1" ht="38.25" x14ac:dyDescent="0.2">
      <c r="A89" s="51" t="s">
        <v>130</v>
      </c>
      <c r="B89" s="52" t="s">
        <v>131</v>
      </c>
      <c r="C89" s="51" t="s">
        <v>30</v>
      </c>
      <c r="D89" s="62">
        <v>300</v>
      </c>
      <c r="E89" s="76"/>
      <c r="F89" s="54">
        <f t="shared" si="2"/>
        <v>0</v>
      </c>
    </row>
    <row r="90" spans="1:6" s="47" customFormat="1" ht="38.25" x14ac:dyDescent="0.2">
      <c r="A90" s="51" t="s">
        <v>132</v>
      </c>
      <c r="B90" s="52" t="s">
        <v>133</v>
      </c>
      <c r="C90" s="51" t="s">
        <v>30</v>
      </c>
      <c r="D90" s="62">
        <v>360</v>
      </c>
      <c r="E90" s="76"/>
      <c r="F90" s="54">
        <f t="shared" si="2"/>
        <v>0</v>
      </c>
    </row>
    <row r="91" spans="1:6" s="47" customFormat="1" ht="38.25" x14ac:dyDescent="0.2">
      <c r="A91" s="51" t="s">
        <v>134</v>
      </c>
      <c r="B91" s="52" t="s">
        <v>135</v>
      </c>
      <c r="C91" s="51" t="s">
        <v>30</v>
      </c>
      <c r="D91" s="62">
        <v>360</v>
      </c>
      <c r="E91" s="76"/>
      <c r="F91" s="54">
        <f t="shared" si="2"/>
        <v>0</v>
      </c>
    </row>
    <row r="92" spans="1:6" s="47" customFormat="1" ht="38.25" x14ac:dyDescent="0.2">
      <c r="A92" s="51" t="s">
        <v>136</v>
      </c>
      <c r="B92" s="52" t="s">
        <v>137</v>
      </c>
      <c r="C92" s="51" t="s">
        <v>30</v>
      </c>
      <c r="D92" s="62">
        <v>21480</v>
      </c>
      <c r="E92" s="76"/>
      <c r="F92" s="54">
        <f t="shared" si="2"/>
        <v>0</v>
      </c>
    </row>
    <row r="93" spans="1:6" s="47" customFormat="1" ht="38.25" x14ac:dyDescent="0.2">
      <c r="A93" s="51" t="s">
        <v>138</v>
      </c>
      <c r="B93" s="52" t="s">
        <v>139</v>
      </c>
      <c r="C93" s="51" t="s">
        <v>30</v>
      </c>
      <c r="D93" s="62">
        <v>3000</v>
      </c>
      <c r="E93" s="76"/>
      <c r="F93" s="54">
        <f t="shared" si="2"/>
        <v>0</v>
      </c>
    </row>
    <row r="94" spans="1:6" s="47" customFormat="1" ht="30" customHeight="1" x14ac:dyDescent="0.2">
      <c r="A94" s="136"/>
      <c r="B94" s="137"/>
      <c r="C94" s="137"/>
      <c r="D94" s="116" t="s">
        <v>890</v>
      </c>
      <c r="E94" s="80" t="s">
        <v>2</v>
      </c>
      <c r="F94" s="77">
        <f>SUM(F74:F93)</f>
        <v>0</v>
      </c>
    </row>
    <row r="95" spans="1:6" s="47" customFormat="1" ht="12.75" x14ac:dyDescent="0.2">
      <c r="A95" s="68"/>
      <c r="B95" s="69"/>
      <c r="C95" s="68"/>
      <c r="D95" s="102"/>
      <c r="E95" s="46"/>
      <c r="F95" s="46"/>
    </row>
    <row r="96" spans="1:6" s="47" customFormat="1" x14ac:dyDescent="0.2">
      <c r="A96" s="93" t="s">
        <v>140</v>
      </c>
      <c r="B96" s="93"/>
      <c r="C96" s="93"/>
      <c r="D96" s="66"/>
      <c r="E96" s="46"/>
      <c r="F96" s="46"/>
    </row>
    <row r="97" spans="1:6" s="47" customFormat="1" ht="25.5" x14ac:dyDescent="0.2">
      <c r="A97" s="48" t="s">
        <v>21</v>
      </c>
      <c r="B97" s="49" t="s">
        <v>1</v>
      </c>
      <c r="C97" s="49" t="s">
        <v>22</v>
      </c>
      <c r="D97" s="50" t="s">
        <v>869</v>
      </c>
      <c r="E97" s="50" t="s">
        <v>26</v>
      </c>
      <c r="F97" s="50" t="s">
        <v>27</v>
      </c>
    </row>
    <row r="98" spans="1:6" s="47" customFormat="1" ht="25.5" x14ac:dyDescent="0.2">
      <c r="A98" s="51" t="s">
        <v>141</v>
      </c>
      <c r="B98" s="52" t="s">
        <v>142</v>
      </c>
      <c r="C98" s="51" t="s">
        <v>30</v>
      </c>
      <c r="D98" s="62">
        <v>20</v>
      </c>
      <c r="E98" s="76"/>
      <c r="F98" s="54">
        <f t="shared" ref="F98:F139" si="3">+ROUND(D98*E98,2)</f>
        <v>0</v>
      </c>
    </row>
    <row r="99" spans="1:6" s="47" customFormat="1" ht="38.25" x14ac:dyDescent="0.2">
      <c r="A99" s="51" t="s">
        <v>143</v>
      </c>
      <c r="B99" s="52" t="s">
        <v>144</v>
      </c>
      <c r="C99" s="51" t="s">
        <v>30</v>
      </c>
      <c r="D99" s="62">
        <v>20</v>
      </c>
      <c r="E99" s="76"/>
      <c r="F99" s="54">
        <f t="shared" si="3"/>
        <v>0</v>
      </c>
    </row>
    <row r="100" spans="1:6" s="47" customFormat="1" ht="38.25" x14ac:dyDescent="0.2">
      <c r="A100" s="51" t="s">
        <v>145</v>
      </c>
      <c r="B100" s="52" t="s">
        <v>146</v>
      </c>
      <c r="C100" s="51" t="s">
        <v>30</v>
      </c>
      <c r="D100" s="62">
        <v>8</v>
      </c>
      <c r="E100" s="76"/>
      <c r="F100" s="54">
        <f t="shared" si="3"/>
        <v>0</v>
      </c>
    </row>
    <row r="101" spans="1:6" s="47" customFormat="1" ht="38.25" x14ac:dyDescent="0.2">
      <c r="A101" s="51" t="s">
        <v>147</v>
      </c>
      <c r="B101" s="52" t="s">
        <v>148</v>
      </c>
      <c r="C101" s="51" t="s">
        <v>30</v>
      </c>
      <c r="D101" s="62">
        <v>8</v>
      </c>
      <c r="E101" s="76"/>
      <c r="F101" s="54">
        <f t="shared" si="3"/>
        <v>0</v>
      </c>
    </row>
    <row r="102" spans="1:6" s="47" customFormat="1" ht="38.25" x14ac:dyDescent="0.2">
      <c r="A102" s="51" t="s">
        <v>149</v>
      </c>
      <c r="B102" s="52" t="s">
        <v>150</v>
      </c>
      <c r="C102" s="51" t="s">
        <v>30</v>
      </c>
      <c r="D102" s="62">
        <v>11238</v>
      </c>
      <c r="E102" s="76"/>
      <c r="F102" s="54">
        <f t="shared" si="3"/>
        <v>0</v>
      </c>
    </row>
    <row r="103" spans="1:6" s="47" customFormat="1" ht="38.25" x14ac:dyDescent="0.2">
      <c r="A103" s="51" t="s">
        <v>151</v>
      </c>
      <c r="B103" s="52" t="s">
        <v>152</v>
      </c>
      <c r="C103" s="51" t="s">
        <v>30</v>
      </c>
      <c r="D103" s="62">
        <v>1323</v>
      </c>
      <c r="E103" s="76"/>
      <c r="F103" s="54">
        <f t="shared" si="3"/>
        <v>0</v>
      </c>
    </row>
    <row r="104" spans="1:6" s="47" customFormat="1" ht="38.25" x14ac:dyDescent="0.2">
      <c r="A104" s="51" t="s">
        <v>153</v>
      </c>
      <c r="B104" s="52" t="s">
        <v>154</v>
      </c>
      <c r="C104" s="51" t="s">
        <v>30</v>
      </c>
      <c r="D104" s="62">
        <v>2498</v>
      </c>
      <c r="E104" s="76"/>
      <c r="F104" s="54">
        <f t="shared" si="3"/>
        <v>0</v>
      </c>
    </row>
    <row r="105" spans="1:6" s="47" customFormat="1" ht="38.25" x14ac:dyDescent="0.2">
      <c r="A105" s="51" t="s">
        <v>155</v>
      </c>
      <c r="B105" s="52" t="s">
        <v>156</v>
      </c>
      <c r="C105" s="51" t="s">
        <v>30</v>
      </c>
      <c r="D105" s="62">
        <v>295</v>
      </c>
      <c r="E105" s="76"/>
      <c r="F105" s="54">
        <f t="shared" si="3"/>
        <v>0</v>
      </c>
    </row>
    <row r="106" spans="1:6" s="47" customFormat="1" ht="25.5" x14ac:dyDescent="0.2">
      <c r="A106" s="51" t="s">
        <v>157</v>
      </c>
      <c r="B106" s="52" t="s">
        <v>158</v>
      </c>
      <c r="C106" s="51" t="s">
        <v>30</v>
      </c>
      <c r="D106" s="62">
        <v>83</v>
      </c>
      <c r="E106" s="76"/>
      <c r="F106" s="54">
        <f t="shared" si="3"/>
        <v>0</v>
      </c>
    </row>
    <row r="107" spans="1:6" s="47" customFormat="1" ht="25.5" x14ac:dyDescent="0.2">
      <c r="A107" s="51" t="s">
        <v>159</v>
      </c>
      <c r="B107" s="52" t="s">
        <v>160</v>
      </c>
      <c r="C107" s="51" t="s">
        <v>30</v>
      </c>
      <c r="D107" s="62">
        <v>20</v>
      </c>
      <c r="E107" s="76"/>
      <c r="F107" s="54">
        <f t="shared" si="3"/>
        <v>0</v>
      </c>
    </row>
    <row r="108" spans="1:6" s="47" customFormat="1" ht="25.5" x14ac:dyDescent="0.2">
      <c r="A108" s="51" t="s">
        <v>161</v>
      </c>
      <c r="B108" s="52" t="s">
        <v>162</v>
      </c>
      <c r="C108" s="51" t="s">
        <v>30</v>
      </c>
      <c r="D108" s="62">
        <v>3</v>
      </c>
      <c r="E108" s="76"/>
      <c r="F108" s="54">
        <f t="shared" si="3"/>
        <v>0</v>
      </c>
    </row>
    <row r="109" spans="1:6" s="47" customFormat="1" ht="25.5" x14ac:dyDescent="0.2">
      <c r="A109" s="51" t="s">
        <v>163</v>
      </c>
      <c r="B109" s="52" t="s">
        <v>164</v>
      </c>
      <c r="C109" s="51" t="s">
        <v>30</v>
      </c>
      <c r="D109" s="62">
        <v>95</v>
      </c>
      <c r="E109" s="76"/>
      <c r="F109" s="54">
        <f t="shared" si="3"/>
        <v>0</v>
      </c>
    </row>
    <row r="110" spans="1:6" s="47" customFormat="1" ht="38.25" x14ac:dyDescent="0.2">
      <c r="A110" s="51" t="s">
        <v>165</v>
      </c>
      <c r="B110" s="52" t="s">
        <v>166</v>
      </c>
      <c r="C110" s="51" t="s">
        <v>30</v>
      </c>
      <c r="D110" s="62">
        <v>167</v>
      </c>
      <c r="E110" s="76"/>
      <c r="F110" s="54">
        <f t="shared" si="3"/>
        <v>0</v>
      </c>
    </row>
    <row r="111" spans="1:6" s="47" customFormat="1" ht="38.25" x14ac:dyDescent="0.2">
      <c r="A111" s="51" t="s">
        <v>167</v>
      </c>
      <c r="B111" s="52" t="s">
        <v>168</v>
      </c>
      <c r="C111" s="51" t="s">
        <v>30</v>
      </c>
      <c r="D111" s="62">
        <v>50</v>
      </c>
      <c r="E111" s="76"/>
      <c r="F111" s="54">
        <f t="shared" si="3"/>
        <v>0</v>
      </c>
    </row>
    <row r="112" spans="1:6" s="47" customFormat="1" ht="51" x14ac:dyDescent="0.2">
      <c r="A112" s="51" t="s">
        <v>169</v>
      </c>
      <c r="B112" s="52" t="s">
        <v>170</v>
      </c>
      <c r="C112" s="51" t="s">
        <v>30</v>
      </c>
      <c r="D112" s="62">
        <v>250</v>
      </c>
      <c r="E112" s="76"/>
      <c r="F112" s="54">
        <f t="shared" si="3"/>
        <v>0</v>
      </c>
    </row>
    <row r="113" spans="1:6" s="47" customFormat="1" ht="38.25" x14ac:dyDescent="0.2">
      <c r="A113" s="51" t="s">
        <v>171</v>
      </c>
      <c r="B113" s="52" t="s">
        <v>172</v>
      </c>
      <c r="C113" s="51" t="s">
        <v>30</v>
      </c>
      <c r="D113" s="62">
        <v>2320</v>
      </c>
      <c r="E113" s="76"/>
      <c r="F113" s="54">
        <f t="shared" si="3"/>
        <v>0</v>
      </c>
    </row>
    <row r="114" spans="1:6" s="47" customFormat="1" ht="38.25" x14ac:dyDescent="0.2">
      <c r="A114" s="51" t="s">
        <v>173</v>
      </c>
      <c r="B114" s="52" t="s">
        <v>174</v>
      </c>
      <c r="C114" s="51" t="s">
        <v>30</v>
      </c>
      <c r="D114" s="62">
        <v>1295</v>
      </c>
      <c r="E114" s="76"/>
      <c r="F114" s="54">
        <f t="shared" si="3"/>
        <v>0</v>
      </c>
    </row>
    <row r="115" spans="1:6" s="47" customFormat="1" ht="38.25" x14ac:dyDescent="0.2">
      <c r="A115" s="51" t="s">
        <v>175</v>
      </c>
      <c r="B115" s="52" t="s">
        <v>176</v>
      </c>
      <c r="C115" s="51" t="s">
        <v>30</v>
      </c>
      <c r="D115" s="62">
        <v>40</v>
      </c>
      <c r="E115" s="76"/>
      <c r="F115" s="54">
        <f t="shared" si="3"/>
        <v>0</v>
      </c>
    </row>
    <row r="116" spans="1:6" s="47" customFormat="1" ht="38.25" x14ac:dyDescent="0.2">
      <c r="A116" s="51" t="s">
        <v>177</v>
      </c>
      <c r="B116" s="52" t="s">
        <v>178</v>
      </c>
      <c r="C116" s="51" t="s">
        <v>30</v>
      </c>
      <c r="D116" s="62">
        <v>130</v>
      </c>
      <c r="E116" s="76"/>
      <c r="F116" s="54">
        <f t="shared" si="3"/>
        <v>0</v>
      </c>
    </row>
    <row r="117" spans="1:6" s="47" customFormat="1" ht="38.25" x14ac:dyDescent="0.2">
      <c r="A117" s="51" t="s">
        <v>179</v>
      </c>
      <c r="B117" s="52" t="s">
        <v>180</v>
      </c>
      <c r="C117" s="51" t="s">
        <v>30</v>
      </c>
      <c r="D117" s="62">
        <v>210</v>
      </c>
      <c r="E117" s="76"/>
      <c r="F117" s="54">
        <f t="shared" si="3"/>
        <v>0</v>
      </c>
    </row>
    <row r="118" spans="1:6" s="47" customFormat="1" ht="38.25" x14ac:dyDescent="0.2">
      <c r="A118" s="51" t="s">
        <v>181</v>
      </c>
      <c r="B118" s="52" t="s">
        <v>182</v>
      </c>
      <c r="C118" s="51" t="s">
        <v>30</v>
      </c>
      <c r="D118" s="62">
        <v>2</v>
      </c>
      <c r="E118" s="76"/>
      <c r="F118" s="54">
        <f t="shared" si="3"/>
        <v>0</v>
      </c>
    </row>
    <row r="119" spans="1:6" s="47" customFormat="1" ht="38.25" x14ac:dyDescent="0.2">
      <c r="A119" s="51" t="s">
        <v>183</v>
      </c>
      <c r="B119" s="52" t="s">
        <v>184</v>
      </c>
      <c r="C119" s="51" t="s">
        <v>30</v>
      </c>
      <c r="D119" s="62">
        <v>2</v>
      </c>
      <c r="E119" s="76"/>
      <c r="F119" s="54">
        <f t="shared" si="3"/>
        <v>0</v>
      </c>
    </row>
    <row r="120" spans="1:6" s="47" customFormat="1" ht="38.25" x14ac:dyDescent="0.2">
      <c r="A120" s="51" t="s">
        <v>185</v>
      </c>
      <c r="B120" s="52" t="s">
        <v>186</v>
      </c>
      <c r="C120" s="51" t="s">
        <v>30</v>
      </c>
      <c r="D120" s="62">
        <v>2</v>
      </c>
      <c r="E120" s="76"/>
      <c r="F120" s="54">
        <f t="shared" si="3"/>
        <v>0</v>
      </c>
    </row>
    <row r="121" spans="1:6" s="47" customFormat="1" ht="38.25" x14ac:dyDescent="0.2">
      <c r="A121" s="51" t="s">
        <v>187</v>
      </c>
      <c r="B121" s="52" t="s">
        <v>188</v>
      </c>
      <c r="C121" s="51" t="s">
        <v>30</v>
      </c>
      <c r="D121" s="62">
        <v>2</v>
      </c>
      <c r="E121" s="76"/>
      <c r="F121" s="54">
        <f t="shared" si="3"/>
        <v>0</v>
      </c>
    </row>
    <row r="122" spans="1:6" s="47" customFormat="1" ht="38.25" x14ac:dyDescent="0.2">
      <c r="A122" s="51" t="s">
        <v>189</v>
      </c>
      <c r="B122" s="52" t="s">
        <v>190</v>
      </c>
      <c r="C122" s="51" t="s">
        <v>30</v>
      </c>
      <c r="D122" s="62">
        <v>2</v>
      </c>
      <c r="E122" s="76"/>
      <c r="F122" s="54">
        <f t="shared" si="3"/>
        <v>0</v>
      </c>
    </row>
    <row r="123" spans="1:6" s="47" customFormat="1" ht="38.25" x14ac:dyDescent="0.2">
      <c r="A123" s="51" t="s">
        <v>191</v>
      </c>
      <c r="B123" s="52" t="s">
        <v>192</v>
      </c>
      <c r="C123" s="51" t="s">
        <v>30</v>
      </c>
      <c r="D123" s="62">
        <v>2</v>
      </c>
      <c r="E123" s="76"/>
      <c r="F123" s="54">
        <f t="shared" si="3"/>
        <v>0</v>
      </c>
    </row>
    <row r="124" spans="1:6" s="47" customFormat="1" ht="63.75" x14ac:dyDescent="0.2">
      <c r="A124" s="51" t="s">
        <v>193</v>
      </c>
      <c r="B124" s="52" t="s">
        <v>194</v>
      </c>
      <c r="C124" s="51" t="s">
        <v>30</v>
      </c>
      <c r="D124" s="62">
        <v>322</v>
      </c>
      <c r="E124" s="76"/>
      <c r="F124" s="54">
        <f t="shared" si="3"/>
        <v>0</v>
      </c>
    </row>
    <row r="125" spans="1:6" s="47" customFormat="1" ht="63.75" x14ac:dyDescent="0.2">
      <c r="A125" s="51" t="s">
        <v>195</v>
      </c>
      <c r="B125" s="52" t="s">
        <v>196</v>
      </c>
      <c r="C125" s="51" t="s">
        <v>30</v>
      </c>
      <c r="D125" s="62">
        <v>23</v>
      </c>
      <c r="E125" s="76"/>
      <c r="F125" s="54">
        <f t="shared" si="3"/>
        <v>0</v>
      </c>
    </row>
    <row r="126" spans="1:6" s="47" customFormat="1" ht="63.75" x14ac:dyDescent="0.2">
      <c r="A126" s="51" t="s">
        <v>197</v>
      </c>
      <c r="B126" s="52" t="s">
        <v>198</v>
      </c>
      <c r="C126" s="51" t="s">
        <v>30</v>
      </c>
      <c r="D126" s="62">
        <v>165</v>
      </c>
      <c r="E126" s="76"/>
      <c r="F126" s="54">
        <f t="shared" si="3"/>
        <v>0</v>
      </c>
    </row>
    <row r="127" spans="1:6" s="47" customFormat="1" ht="63.75" x14ac:dyDescent="0.2">
      <c r="A127" s="51" t="s">
        <v>199</v>
      </c>
      <c r="B127" s="52" t="s">
        <v>200</v>
      </c>
      <c r="C127" s="51" t="s">
        <v>30</v>
      </c>
      <c r="D127" s="62">
        <v>12</v>
      </c>
      <c r="E127" s="76"/>
      <c r="F127" s="54">
        <f t="shared" si="3"/>
        <v>0</v>
      </c>
    </row>
    <row r="128" spans="1:6" s="47" customFormat="1" ht="51" x14ac:dyDescent="0.2">
      <c r="A128" s="51" t="s">
        <v>201</v>
      </c>
      <c r="B128" s="52" t="s">
        <v>202</v>
      </c>
      <c r="C128" s="51" t="s">
        <v>30</v>
      </c>
      <c r="D128" s="62">
        <v>180</v>
      </c>
      <c r="E128" s="76"/>
      <c r="F128" s="54">
        <f t="shared" si="3"/>
        <v>0</v>
      </c>
    </row>
    <row r="129" spans="1:6" s="47" customFormat="1" ht="38.25" x14ac:dyDescent="0.2">
      <c r="A129" s="51" t="s">
        <v>203</v>
      </c>
      <c r="B129" s="52" t="s">
        <v>204</v>
      </c>
      <c r="C129" s="51" t="s">
        <v>30</v>
      </c>
      <c r="D129" s="62">
        <v>1800</v>
      </c>
      <c r="E129" s="76"/>
      <c r="F129" s="54">
        <f t="shared" si="3"/>
        <v>0</v>
      </c>
    </row>
    <row r="130" spans="1:6" s="47" customFormat="1" ht="38.25" x14ac:dyDescent="0.2">
      <c r="A130" s="51" t="s">
        <v>205</v>
      </c>
      <c r="B130" s="52" t="s">
        <v>206</v>
      </c>
      <c r="C130" s="51" t="s">
        <v>30</v>
      </c>
      <c r="D130" s="62">
        <v>9420</v>
      </c>
      <c r="E130" s="76"/>
      <c r="F130" s="54">
        <f t="shared" si="3"/>
        <v>0</v>
      </c>
    </row>
    <row r="131" spans="1:6" s="47" customFormat="1" ht="38.25" x14ac:dyDescent="0.2">
      <c r="A131" s="51" t="s">
        <v>207</v>
      </c>
      <c r="B131" s="52" t="s">
        <v>208</v>
      </c>
      <c r="C131" s="51" t="s">
        <v>30</v>
      </c>
      <c r="D131" s="62">
        <v>132</v>
      </c>
      <c r="E131" s="76"/>
      <c r="F131" s="54">
        <f t="shared" si="3"/>
        <v>0</v>
      </c>
    </row>
    <row r="132" spans="1:6" s="47" customFormat="1" ht="38.25" x14ac:dyDescent="0.2">
      <c r="A132" s="51" t="s">
        <v>209</v>
      </c>
      <c r="B132" s="52" t="s">
        <v>210</v>
      </c>
      <c r="C132" s="51" t="s">
        <v>30</v>
      </c>
      <c r="D132" s="62">
        <v>240</v>
      </c>
      <c r="E132" s="76"/>
      <c r="F132" s="54">
        <f t="shared" si="3"/>
        <v>0</v>
      </c>
    </row>
    <row r="133" spans="1:6" s="47" customFormat="1" ht="51" x14ac:dyDescent="0.2">
      <c r="A133" s="51" t="s">
        <v>211</v>
      </c>
      <c r="B133" s="52" t="s">
        <v>212</v>
      </c>
      <c r="C133" s="51" t="s">
        <v>30</v>
      </c>
      <c r="D133" s="62">
        <v>3120</v>
      </c>
      <c r="E133" s="76"/>
      <c r="F133" s="54">
        <f t="shared" si="3"/>
        <v>0</v>
      </c>
    </row>
    <row r="134" spans="1:6" s="47" customFormat="1" ht="51" x14ac:dyDescent="0.2">
      <c r="A134" s="51" t="s">
        <v>213</v>
      </c>
      <c r="B134" s="52" t="s">
        <v>214</v>
      </c>
      <c r="C134" s="51" t="s">
        <v>30</v>
      </c>
      <c r="D134" s="62">
        <v>6240</v>
      </c>
      <c r="E134" s="76"/>
      <c r="F134" s="54">
        <f t="shared" si="3"/>
        <v>0</v>
      </c>
    </row>
    <row r="135" spans="1:6" s="47" customFormat="1" ht="51" x14ac:dyDescent="0.2">
      <c r="A135" s="51" t="s">
        <v>215</v>
      </c>
      <c r="B135" s="52" t="s">
        <v>216</v>
      </c>
      <c r="C135" s="51" t="s">
        <v>30</v>
      </c>
      <c r="D135" s="62">
        <v>14040</v>
      </c>
      <c r="E135" s="76"/>
      <c r="F135" s="54">
        <f t="shared" si="3"/>
        <v>0</v>
      </c>
    </row>
    <row r="136" spans="1:6" s="47" customFormat="1" ht="38.25" x14ac:dyDescent="0.2">
      <c r="A136" s="51" t="s">
        <v>217</v>
      </c>
      <c r="B136" s="52" t="s">
        <v>218</v>
      </c>
      <c r="C136" s="51" t="s">
        <v>30</v>
      </c>
      <c r="D136" s="62">
        <v>480</v>
      </c>
      <c r="E136" s="76"/>
      <c r="F136" s="54">
        <f t="shared" si="3"/>
        <v>0</v>
      </c>
    </row>
    <row r="137" spans="1:6" s="47" customFormat="1" ht="51" x14ac:dyDescent="0.2">
      <c r="A137" s="51" t="s">
        <v>219</v>
      </c>
      <c r="B137" s="52" t="s">
        <v>220</v>
      </c>
      <c r="C137" s="51" t="s">
        <v>30</v>
      </c>
      <c r="D137" s="62">
        <v>14040</v>
      </c>
      <c r="E137" s="76"/>
      <c r="F137" s="54">
        <f t="shared" si="3"/>
        <v>0</v>
      </c>
    </row>
    <row r="138" spans="1:6" s="47" customFormat="1" ht="38.25" x14ac:dyDescent="0.2">
      <c r="A138" s="51" t="s">
        <v>221</v>
      </c>
      <c r="B138" s="52" t="s">
        <v>222</v>
      </c>
      <c r="C138" s="51" t="s">
        <v>30</v>
      </c>
      <c r="D138" s="62">
        <v>17</v>
      </c>
      <c r="E138" s="76"/>
      <c r="F138" s="54">
        <f t="shared" si="3"/>
        <v>0</v>
      </c>
    </row>
    <row r="139" spans="1:6" s="47" customFormat="1" ht="38.25" x14ac:dyDescent="0.2">
      <c r="A139" s="51" t="s">
        <v>223</v>
      </c>
      <c r="B139" s="52" t="s">
        <v>224</v>
      </c>
      <c r="C139" s="51" t="s">
        <v>30</v>
      </c>
      <c r="D139" s="62">
        <v>1333</v>
      </c>
      <c r="E139" s="76"/>
      <c r="F139" s="54">
        <f t="shared" si="3"/>
        <v>0</v>
      </c>
    </row>
    <row r="140" spans="1:6" s="47" customFormat="1" ht="30" customHeight="1" x14ac:dyDescent="0.2">
      <c r="A140" s="136"/>
      <c r="B140" s="137"/>
      <c r="C140" s="137"/>
      <c r="D140" s="116" t="s">
        <v>891</v>
      </c>
      <c r="E140" s="80" t="s">
        <v>2</v>
      </c>
      <c r="F140" s="77">
        <f>SUM(F98:F139)</f>
        <v>0</v>
      </c>
    </row>
    <row r="141" spans="1:6" s="47" customFormat="1" ht="12.75" x14ac:dyDescent="0.2">
      <c r="A141" s="133"/>
      <c r="B141" s="133"/>
      <c r="C141" s="133"/>
      <c r="D141" s="133"/>
      <c r="E141" s="133"/>
      <c r="F141" s="122"/>
    </row>
    <row r="142" spans="1:6" s="47" customFormat="1" ht="12.75" x14ac:dyDescent="0.2">
      <c r="A142" s="66"/>
      <c r="B142" s="46"/>
      <c r="C142" s="66"/>
      <c r="D142" s="134"/>
      <c r="E142" s="46"/>
      <c r="F142" s="46"/>
    </row>
    <row r="143" spans="1:6" s="47" customFormat="1" x14ac:dyDescent="0.2">
      <c r="A143" s="93" t="s">
        <v>225</v>
      </c>
      <c r="B143" s="93"/>
      <c r="C143" s="93"/>
      <c r="D143" s="66"/>
      <c r="E143" s="46"/>
      <c r="F143" s="46"/>
    </row>
    <row r="144" spans="1:6" s="47" customFormat="1" ht="25.5" x14ac:dyDescent="0.2">
      <c r="A144" s="48" t="s">
        <v>21</v>
      </c>
      <c r="B144" s="49" t="s">
        <v>1</v>
      </c>
      <c r="C144" s="49" t="s">
        <v>22</v>
      </c>
      <c r="D144" s="50" t="s">
        <v>869</v>
      </c>
      <c r="E144" s="50" t="s">
        <v>26</v>
      </c>
      <c r="F144" s="50" t="s">
        <v>27</v>
      </c>
    </row>
    <row r="145" spans="1:6" s="47" customFormat="1" ht="25.5" x14ac:dyDescent="0.2">
      <c r="A145" s="51" t="s">
        <v>226</v>
      </c>
      <c r="B145" s="52" t="s">
        <v>227</v>
      </c>
      <c r="C145" s="51" t="s">
        <v>228</v>
      </c>
      <c r="D145" s="62">
        <v>936</v>
      </c>
      <c r="E145" s="76"/>
      <c r="F145" s="54">
        <f t="shared" ref="F145:F153" si="4">+ROUND(D145*E145,2)</f>
        <v>0</v>
      </c>
    </row>
    <row r="146" spans="1:6" s="47" customFormat="1" ht="25.5" x14ac:dyDescent="0.2">
      <c r="A146" s="51" t="s">
        <v>229</v>
      </c>
      <c r="B146" s="52" t="s">
        <v>230</v>
      </c>
      <c r="C146" s="51" t="s">
        <v>228</v>
      </c>
      <c r="D146" s="62">
        <v>336</v>
      </c>
      <c r="E146" s="76"/>
      <c r="F146" s="54">
        <f t="shared" si="4"/>
        <v>0</v>
      </c>
    </row>
    <row r="147" spans="1:6" s="47" customFormat="1" ht="38.25" x14ac:dyDescent="0.2">
      <c r="A147" s="51" t="s">
        <v>231</v>
      </c>
      <c r="B147" s="52" t="s">
        <v>232</v>
      </c>
      <c r="C147" s="51" t="s">
        <v>228</v>
      </c>
      <c r="D147" s="62">
        <v>636</v>
      </c>
      <c r="E147" s="76"/>
      <c r="F147" s="54">
        <f t="shared" si="4"/>
        <v>0</v>
      </c>
    </row>
    <row r="148" spans="1:6" s="47" customFormat="1" ht="25.5" x14ac:dyDescent="0.2">
      <c r="A148" s="51" t="s">
        <v>233</v>
      </c>
      <c r="B148" s="52" t="s">
        <v>234</v>
      </c>
      <c r="C148" s="51" t="s">
        <v>228</v>
      </c>
      <c r="D148" s="62">
        <v>408</v>
      </c>
      <c r="E148" s="76"/>
      <c r="F148" s="54">
        <f t="shared" si="4"/>
        <v>0</v>
      </c>
    </row>
    <row r="149" spans="1:6" s="47" customFormat="1" ht="25.5" x14ac:dyDescent="0.2">
      <c r="A149" s="51" t="s">
        <v>235</v>
      </c>
      <c r="B149" s="52" t="s">
        <v>236</v>
      </c>
      <c r="C149" s="51" t="s">
        <v>228</v>
      </c>
      <c r="D149" s="62">
        <v>155</v>
      </c>
      <c r="E149" s="76"/>
      <c r="F149" s="54">
        <f t="shared" si="4"/>
        <v>0</v>
      </c>
    </row>
    <row r="150" spans="1:6" s="47" customFormat="1" ht="25.5" x14ac:dyDescent="0.2">
      <c r="A150" s="51" t="s">
        <v>237</v>
      </c>
      <c r="B150" s="52" t="s">
        <v>238</v>
      </c>
      <c r="C150" s="51" t="s">
        <v>228</v>
      </c>
      <c r="D150" s="62">
        <v>155</v>
      </c>
      <c r="E150" s="76"/>
      <c r="F150" s="54">
        <f t="shared" si="4"/>
        <v>0</v>
      </c>
    </row>
    <row r="151" spans="1:6" s="47" customFormat="1" ht="20.100000000000001" customHeight="1" x14ac:dyDescent="0.2">
      <c r="A151" s="51" t="s">
        <v>239</v>
      </c>
      <c r="B151" s="52" t="s">
        <v>240</v>
      </c>
      <c r="C151" s="51" t="s">
        <v>228</v>
      </c>
      <c r="D151" s="62">
        <v>245</v>
      </c>
      <c r="E151" s="76"/>
      <c r="F151" s="54">
        <f t="shared" si="4"/>
        <v>0</v>
      </c>
    </row>
    <row r="152" spans="1:6" s="47" customFormat="1" ht="20.100000000000001" customHeight="1" x14ac:dyDescent="0.2">
      <c r="A152" s="51" t="s">
        <v>241</v>
      </c>
      <c r="B152" s="52" t="s">
        <v>242</v>
      </c>
      <c r="C152" s="51" t="s">
        <v>243</v>
      </c>
      <c r="D152" s="62">
        <v>425</v>
      </c>
      <c r="E152" s="76"/>
      <c r="F152" s="54">
        <f t="shared" si="4"/>
        <v>0</v>
      </c>
    </row>
    <row r="153" spans="1:6" s="47" customFormat="1" ht="20.100000000000001" customHeight="1" x14ac:dyDescent="0.2">
      <c r="A153" s="51" t="s">
        <v>244</v>
      </c>
      <c r="B153" s="52" t="s">
        <v>245</v>
      </c>
      <c r="C153" s="51" t="s">
        <v>228</v>
      </c>
      <c r="D153" s="62">
        <v>1500</v>
      </c>
      <c r="E153" s="76"/>
      <c r="F153" s="54">
        <f t="shared" si="4"/>
        <v>0</v>
      </c>
    </row>
    <row r="154" spans="1:6" s="47" customFormat="1" ht="30" customHeight="1" x14ac:dyDescent="0.2">
      <c r="A154" s="136"/>
      <c r="B154" s="137"/>
      <c r="C154" s="137"/>
      <c r="D154" s="116" t="s">
        <v>892</v>
      </c>
      <c r="E154" s="80" t="s">
        <v>2</v>
      </c>
      <c r="F154" s="77">
        <f>SUM(F145:F153)</f>
        <v>0</v>
      </c>
    </row>
    <row r="155" spans="1:6" s="47" customFormat="1" ht="12.75" x14ac:dyDescent="0.2">
      <c r="A155" s="68"/>
      <c r="B155" s="135"/>
      <c r="C155" s="68"/>
      <c r="D155" s="102"/>
      <c r="E155" s="46"/>
      <c r="F155" s="46"/>
    </row>
    <row r="156" spans="1:6" s="47" customFormat="1" x14ac:dyDescent="0.2">
      <c r="A156" s="93" t="s">
        <v>246</v>
      </c>
      <c r="B156" s="93"/>
      <c r="C156" s="93"/>
      <c r="D156" s="57"/>
      <c r="E156" s="46"/>
      <c r="F156" s="46"/>
    </row>
    <row r="157" spans="1:6" s="47" customFormat="1" ht="25.5" x14ac:dyDescent="0.2">
      <c r="A157" s="48" t="s">
        <v>21</v>
      </c>
      <c r="B157" s="49" t="s">
        <v>1</v>
      </c>
      <c r="C157" s="49" t="s">
        <v>22</v>
      </c>
      <c r="D157" s="50" t="s">
        <v>869</v>
      </c>
      <c r="E157" s="50" t="s">
        <v>26</v>
      </c>
      <c r="F157" s="50" t="s">
        <v>27</v>
      </c>
    </row>
    <row r="158" spans="1:6" s="47" customFormat="1" ht="25.5" x14ac:dyDescent="0.2">
      <c r="A158" s="51" t="s">
        <v>247</v>
      </c>
      <c r="B158" s="52" t="s">
        <v>248</v>
      </c>
      <c r="C158" s="51" t="s">
        <v>67</v>
      </c>
      <c r="D158" s="62">
        <v>4680</v>
      </c>
      <c r="E158" s="76"/>
      <c r="F158" s="54">
        <f t="shared" ref="F158:F159" si="5">+ROUND(D158*E158,2)</f>
        <v>0</v>
      </c>
    </row>
    <row r="159" spans="1:6" s="47" customFormat="1" ht="25.5" x14ac:dyDescent="0.2">
      <c r="A159" s="51" t="s">
        <v>249</v>
      </c>
      <c r="B159" s="52" t="s">
        <v>250</v>
      </c>
      <c r="C159" s="51" t="s">
        <v>67</v>
      </c>
      <c r="D159" s="62">
        <v>3120</v>
      </c>
      <c r="E159" s="76"/>
      <c r="F159" s="54">
        <f t="shared" si="5"/>
        <v>0</v>
      </c>
    </row>
    <row r="160" spans="1:6" s="47" customFormat="1" ht="30" customHeight="1" x14ac:dyDescent="0.2">
      <c r="A160" s="136"/>
      <c r="B160" s="137"/>
      <c r="C160" s="137"/>
      <c r="D160" s="116" t="s">
        <v>893</v>
      </c>
      <c r="E160" s="80" t="s">
        <v>2</v>
      </c>
      <c r="F160" s="77">
        <f>SUM(F158:F159)</f>
        <v>0</v>
      </c>
    </row>
    <row r="161" spans="1:6" s="47" customFormat="1" ht="12.75" x14ac:dyDescent="0.2">
      <c r="A161" s="66"/>
      <c r="B161" s="109"/>
      <c r="C161" s="66"/>
      <c r="D161" s="134"/>
      <c r="E161" s="46"/>
      <c r="F161" s="46"/>
    </row>
    <row r="162" spans="1:6" s="47" customFormat="1" x14ac:dyDescent="0.2">
      <c r="A162" s="93" t="s">
        <v>251</v>
      </c>
      <c r="B162" s="93"/>
      <c r="C162" s="93"/>
      <c r="D162" s="66"/>
      <c r="E162" s="46"/>
      <c r="F162" s="46"/>
    </row>
    <row r="163" spans="1:6" s="47" customFormat="1" ht="25.5" x14ac:dyDescent="0.2">
      <c r="A163" s="48" t="s">
        <v>21</v>
      </c>
      <c r="B163" s="48" t="s">
        <v>1</v>
      </c>
      <c r="C163" s="49" t="s">
        <v>22</v>
      </c>
      <c r="D163" s="50" t="s">
        <v>869</v>
      </c>
      <c r="E163" s="50" t="s">
        <v>26</v>
      </c>
      <c r="F163" s="50" t="s">
        <v>27</v>
      </c>
    </row>
    <row r="164" spans="1:6" s="47" customFormat="1" ht="25.5" x14ac:dyDescent="0.2">
      <c r="A164" s="51" t="s">
        <v>252</v>
      </c>
      <c r="B164" s="52" t="s">
        <v>253</v>
      </c>
      <c r="C164" s="51" t="s">
        <v>30</v>
      </c>
      <c r="D164" s="62">
        <v>1</v>
      </c>
      <c r="E164" s="76"/>
      <c r="F164" s="54">
        <f t="shared" ref="F164:F227" si="6">+ROUND(D164*E164,2)</f>
        <v>0</v>
      </c>
    </row>
    <row r="165" spans="1:6" s="47" customFormat="1" ht="25.5" x14ac:dyDescent="0.2">
      <c r="A165" s="51" t="s">
        <v>254</v>
      </c>
      <c r="B165" s="52" t="s">
        <v>255</v>
      </c>
      <c r="C165" s="51" t="s">
        <v>30</v>
      </c>
      <c r="D165" s="62">
        <v>120</v>
      </c>
      <c r="E165" s="76"/>
      <c r="F165" s="54">
        <f t="shared" si="6"/>
        <v>0</v>
      </c>
    </row>
    <row r="166" spans="1:6" s="47" customFormat="1" ht="25.5" x14ac:dyDescent="0.2">
      <c r="A166" s="51" t="s">
        <v>256</v>
      </c>
      <c r="B166" s="52" t="s">
        <v>257</v>
      </c>
      <c r="C166" s="51" t="s">
        <v>30</v>
      </c>
      <c r="D166" s="62">
        <v>1</v>
      </c>
      <c r="E166" s="76"/>
      <c r="F166" s="54">
        <f t="shared" si="6"/>
        <v>0</v>
      </c>
    </row>
    <row r="167" spans="1:6" s="47" customFormat="1" ht="25.5" x14ac:dyDescent="0.2">
      <c r="A167" s="51" t="s">
        <v>258</v>
      </c>
      <c r="B167" s="52" t="s">
        <v>259</v>
      </c>
      <c r="C167" s="51" t="s">
        <v>30</v>
      </c>
      <c r="D167" s="62">
        <v>1</v>
      </c>
      <c r="E167" s="76"/>
      <c r="F167" s="54">
        <f t="shared" si="6"/>
        <v>0</v>
      </c>
    </row>
    <row r="168" spans="1:6" s="47" customFormat="1" ht="25.5" x14ac:dyDescent="0.2">
      <c r="A168" s="51" t="s">
        <v>260</v>
      </c>
      <c r="B168" s="52" t="s">
        <v>261</v>
      </c>
      <c r="C168" s="51" t="s">
        <v>30</v>
      </c>
      <c r="D168" s="62">
        <v>1</v>
      </c>
      <c r="E168" s="76"/>
      <c r="F168" s="54">
        <f t="shared" si="6"/>
        <v>0</v>
      </c>
    </row>
    <row r="169" spans="1:6" s="47" customFormat="1" ht="25.5" x14ac:dyDescent="0.2">
      <c r="A169" s="51" t="s">
        <v>262</v>
      </c>
      <c r="B169" s="52" t="s">
        <v>263</v>
      </c>
      <c r="C169" s="51" t="s">
        <v>30</v>
      </c>
      <c r="D169" s="62">
        <v>1</v>
      </c>
      <c r="E169" s="76"/>
      <c r="F169" s="54">
        <f t="shared" si="6"/>
        <v>0</v>
      </c>
    </row>
    <row r="170" spans="1:6" s="47" customFormat="1" ht="25.5" x14ac:dyDescent="0.2">
      <c r="A170" s="51" t="s">
        <v>264</v>
      </c>
      <c r="B170" s="52" t="s">
        <v>265</v>
      </c>
      <c r="C170" s="51" t="s">
        <v>30</v>
      </c>
      <c r="D170" s="62">
        <v>1</v>
      </c>
      <c r="E170" s="76"/>
      <c r="F170" s="54">
        <f t="shared" si="6"/>
        <v>0</v>
      </c>
    </row>
    <row r="171" spans="1:6" s="47" customFormat="1" ht="25.5" x14ac:dyDescent="0.2">
      <c r="A171" s="51" t="s">
        <v>266</v>
      </c>
      <c r="B171" s="52" t="s">
        <v>267</v>
      </c>
      <c r="C171" s="51" t="s">
        <v>30</v>
      </c>
      <c r="D171" s="62">
        <v>1</v>
      </c>
      <c r="E171" s="76"/>
      <c r="F171" s="54">
        <f t="shared" si="6"/>
        <v>0</v>
      </c>
    </row>
    <row r="172" spans="1:6" s="47" customFormat="1" ht="25.5" x14ac:dyDescent="0.2">
      <c r="A172" s="51" t="s">
        <v>268</v>
      </c>
      <c r="B172" s="52" t="s">
        <v>269</v>
      </c>
      <c r="C172" s="51" t="s">
        <v>30</v>
      </c>
      <c r="D172" s="62">
        <v>1</v>
      </c>
      <c r="E172" s="76"/>
      <c r="F172" s="54">
        <f t="shared" si="6"/>
        <v>0</v>
      </c>
    </row>
    <row r="173" spans="1:6" s="47" customFormat="1" ht="25.5" x14ac:dyDescent="0.2">
      <c r="A173" s="51" t="s">
        <v>270</v>
      </c>
      <c r="B173" s="52" t="s">
        <v>271</v>
      </c>
      <c r="C173" s="51" t="s">
        <v>30</v>
      </c>
      <c r="D173" s="62">
        <v>1</v>
      </c>
      <c r="E173" s="76"/>
      <c r="F173" s="54">
        <f t="shared" si="6"/>
        <v>0</v>
      </c>
    </row>
    <row r="174" spans="1:6" s="47" customFormat="1" ht="20.100000000000001" customHeight="1" x14ac:dyDescent="0.2">
      <c r="A174" s="51" t="s">
        <v>272</v>
      </c>
      <c r="B174" s="52" t="s">
        <v>273</v>
      </c>
      <c r="C174" s="51" t="s">
        <v>30</v>
      </c>
      <c r="D174" s="62">
        <v>1</v>
      </c>
      <c r="E174" s="76"/>
      <c r="F174" s="54">
        <f t="shared" si="6"/>
        <v>0</v>
      </c>
    </row>
    <row r="175" spans="1:6" s="47" customFormat="1" ht="20.100000000000001" customHeight="1" x14ac:dyDescent="0.2">
      <c r="A175" s="51" t="s">
        <v>274</v>
      </c>
      <c r="B175" s="52" t="s">
        <v>275</v>
      </c>
      <c r="C175" s="51" t="s">
        <v>30</v>
      </c>
      <c r="D175" s="62">
        <v>120</v>
      </c>
      <c r="E175" s="76"/>
      <c r="F175" s="54">
        <f t="shared" si="6"/>
        <v>0</v>
      </c>
    </row>
    <row r="176" spans="1:6" s="47" customFormat="1" ht="20.100000000000001" customHeight="1" x14ac:dyDescent="0.2">
      <c r="A176" s="51" t="s">
        <v>276</v>
      </c>
      <c r="B176" s="52" t="s">
        <v>277</v>
      </c>
      <c r="C176" s="51" t="s">
        <v>30</v>
      </c>
      <c r="D176" s="62">
        <v>1</v>
      </c>
      <c r="E176" s="76"/>
      <c r="F176" s="54">
        <f t="shared" si="6"/>
        <v>0</v>
      </c>
    </row>
    <row r="177" spans="1:6" s="47" customFormat="1" ht="20.100000000000001" customHeight="1" x14ac:dyDescent="0.2">
      <c r="A177" s="51" t="s">
        <v>278</v>
      </c>
      <c r="B177" s="52" t="s">
        <v>279</v>
      </c>
      <c r="C177" s="51" t="s">
        <v>30</v>
      </c>
      <c r="D177" s="62">
        <v>1</v>
      </c>
      <c r="E177" s="76"/>
      <c r="F177" s="54">
        <f t="shared" si="6"/>
        <v>0</v>
      </c>
    </row>
    <row r="178" spans="1:6" s="47" customFormat="1" ht="20.100000000000001" customHeight="1" x14ac:dyDescent="0.2">
      <c r="A178" s="51" t="s">
        <v>280</v>
      </c>
      <c r="B178" s="52" t="s">
        <v>281</v>
      </c>
      <c r="C178" s="51" t="s">
        <v>30</v>
      </c>
      <c r="D178" s="62">
        <v>1</v>
      </c>
      <c r="E178" s="76"/>
      <c r="F178" s="54">
        <f t="shared" si="6"/>
        <v>0</v>
      </c>
    </row>
    <row r="179" spans="1:6" s="47" customFormat="1" ht="25.5" x14ac:dyDescent="0.2">
      <c r="A179" s="51" t="s">
        <v>282</v>
      </c>
      <c r="B179" s="52" t="s">
        <v>283</v>
      </c>
      <c r="C179" s="51" t="s">
        <v>30</v>
      </c>
      <c r="D179" s="62">
        <v>384</v>
      </c>
      <c r="E179" s="76"/>
      <c r="F179" s="54">
        <f t="shared" si="6"/>
        <v>0</v>
      </c>
    </row>
    <row r="180" spans="1:6" s="47" customFormat="1" ht="25.5" x14ac:dyDescent="0.2">
      <c r="A180" s="51" t="s">
        <v>284</v>
      </c>
      <c r="B180" s="52" t="s">
        <v>285</v>
      </c>
      <c r="C180" s="51" t="s">
        <v>30</v>
      </c>
      <c r="D180" s="62">
        <v>48</v>
      </c>
      <c r="E180" s="76"/>
      <c r="F180" s="54">
        <f t="shared" si="6"/>
        <v>0</v>
      </c>
    </row>
    <row r="181" spans="1:6" s="47" customFormat="1" ht="25.5" x14ac:dyDescent="0.2">
      <c r="A181" s="51" t="s">
        <v>286</v>
      </c>
      <c r="B181" s="52" t="s">
        <v>287</v>
      </c>
      <c r="C181" s="51" t="s">
        <v>30</v>
      </c>
      <c r="D181" s="62">
        <v>10</v>
      </c>
      <c r="E181" s="76"/>
      <c r="F181" s="54">
        <f t="shared" si="6"/>
        <v>0</v>
      </c>
    </row>
    <row r="182" spans="1:6" s="47" customFormat="1" ht="20.100000000000001" customHeight="1" x14ac:dyDescent="0.2">
      <c r="A182" s="51" t="s">
        <v>288</v>
      </c>
      <c r="B182" s="52" t="s">
        <v>289</v>
      </c>
      <c r="C182" s="51" t="s">
        <v>290</v>
      </c>
      <c r="D182" s="62">
        <v>942</v>
      </c>
      <c r="E182" s="76"/>
      <c r="F182" s="54">
        <f t="shared" si="6"/>
        <v>0</v>
      </c>
    </row>
    <row r="183" spans="1:6" s="47" customFormat="1" ht="20.100000000000001" customHeight="1" x14ac:dyDescent="0.2">
      <c r="A183" s="51" t="s">
        <v>291</v>
      </c>
      <c r="B183" s="52" t="s">
        <v>292</v>
      </c>
      <c r="C183" s="51" t="s">
        <v>30</v>
      </c>
      <c r="D183" s="62">
        <v>1178</v>
      </c>
      <c r="E183" s="76"/>
      <c r="F183" s="54">
        <f t="shared" si="6"/>
        <v>0</v>
      </c>
    </row>
    <row r="184" spans="1:6" s="47" customFormat="1" ht="20.100000000000001" customHeight="1" x14ac:dyDescent="0.2">
      <c r="A184" s="51" t="s">
        <v>293</v>
      </c>
      <c r="B184" s="52" t="s">
        <v>294</v>
      </c>
      <c r="C184" s="51" t="s">
        <v>30</v>
      </c>
      <c r="D184" s="62">
        <v>202</v>
      </c>
      <c r="E184" s="76"/>
      <c r="F184" s="54">
        <f t="shared" si="6"/>
        <v>0</v>
      </c>
    </row>
    <row r="185" spans="1:6" s="47" customFormat="1" ht="20.100000000000001" customHeight="1" x14ac:dyDescent="0.2">
      <c r="A185" s="51" t="s">
        <v>295</v>
      </c>
      <c r="B185" s="52" t="s">
        <v>296</v>
      </c>
      <c r="C185" s="51" t="s">
        <v>30</v>
      </c>
      <c r="D185" s="62">
        <v>20</v>
      </c>
      <c r="E185" s="76"/>
      <c r="F185" s="54">
        <f t="shared" si="6"/>
        <v>0</v>
      </c>
    </row>
    <row r="186" spans="1:6" s="47" customFormat="1" ht="20.100000000000001" customHeight="1" x14ac:dyDescent="0.2">
      <c r="A186" s="51" t="s">
        <v>297</v>
      </c>
      <c r="B186" s="52" t="s">
        <v>298</v>
      </c>
      <c r="C186" s="51" t="s">
        <v>30</v>
      </c>
      <c r="D186" s="62">
        <v>44</v>
      </c>
      <c r="E186" s="76"/>
      <c r="F186" s="54">
        <f t="shared" si="6"/>
        <v>0</v>
      </c>
    </row>
    <row r="187" spans="1:6" s="47" customFormat="1" ht="20.100000000000001" customHeight="1" x14ac:dyDescent="0.2">
      <c r="A187" s="51" t="s">
        <v>299</v>
      </c>
      <c r="B187" s="52" t="s">
        <v>300</v>
      </c>
      <c r="C187" s="51" t="s">
        <v>30</v>
      </c>
      <c r="D187" s="62">
        <v>9280</v>
      </c>
      <c r="E187" s="76"/>
      <c r="F187" s="54">
        <f t="shared" si="6"/>
        <v>0</v>
      </c>
    </row>
    <row r="188" spans="1:6" s="47" customFormat="1" ht="20.100000000000001" customHeight="1" x14ac:dyDescent="0.2">
      <c r="A188" s="51" t="s">
        <v>301</v>
      </c>
      <c r="B188" s="52" t="s">
        <v>302</v>
      </c>
      <c r="C188" s="51" t="s">
        <v>30</v>
      </c>
      <c r="D188" s="62">
        <v>274</v>
      </c>
      <c r="E188" s="76"/>
      <c r="F188" s="54">
        <f t="shared" si="6"/>
        <v>0</v>
      </c>
    </row>
    <row r="189" spans="1:6" s="47" customFormat="1" ht="20.100000000000001" customHeight="1" x14ac:dyDescent="0.2">
      <c r="A189" s="51" t="s">
        <v>303</v>
      </c>
      <c r="B189" s="52" t="s">
        <v>304</v>
      </c>
      <c r="C189" s="51" t="s">
        <v>30</v>
      </c>
      <c r="D189" s="62">
        <v>5</v>
      </c>
      <c r="E189" s="76"/>
      <c r="F189" s="54">
        <f t="shared" si="6"/>
        <v>0</v>
      </c>
    </row>
    <row r="190" spans="1:6" s="47" customFormat="1" ht="20.100000000000001" customHeight="1" x14ac:dyDescent="0.2">
      <c r="A190" s="51" t="s">
        <v>305</v>
      </c>
      <c r="B190" s="52" t="s">
        <v>306</v>
      </c>
      <c r="C190" s="51" t="s">
        <v>30</v>
      </c>
      <c r="D190" s="62">
        <v>5</v>
      </c>
      <c r="E190" s="76"/>
      <c r="F190" s="54">
        <f t="shared" si="6"/>
        <v>0</v>
      </c>
    </row>
    <row r="191" spans="1:6" s="47" customFormat="1" ht="20.100000000000001" customHeight="1" x14ac:dyDescent="0.2">
      <c r="A191" s="51" t="s">
        <v>307</v>
      </c>
      <c r="B191" s="52" t="s">
        <v>308</v>
      </c>
      <c r="C191" s="51" t="s">
        <v>30</v>
      </c>
      <c r="D191" s="62">
        <v>5</v>
      </c>
      <c r="E191" s="76"/>
      <c r="F191" s="54">
        <f t="shared" si="6"/>
        <v>0</v>
      </c>
    </row>
    <row r="192" spans="1:6" s="47" customFormat="1" ht="20.100000000000001" customHeight="1" x14ac:dyDescent="0.2">
      <c r="A192" s="51" t="s">
        <v>309</v>
      </c>
      <c r="B192" s="52" t="s">
        <v>310</v>
      </c>
      <c r="C192" s="51" t="s">
        <v>30</v>
      </c>
      <c r="D192" s="62">
        <v>5</v>
      </c>
      <c r="E192" s="76"/>
      <c r="F192" s="54">
        <f t="shared" si="6"/>
        <v>0</v>
      </c>
    </row>
    <row r="193" spans="1:6" s="47" customFormat="1" ht="20.100000000000001" customHeight="1" x14ac:dyDescent="0.2">
      <c r="A193" s="51" t="s">
        <v>311</v>
      </c>
      <c r="B193" s="52" t="s">
        <v>312</v>
      </c>
      <c r="C193" s="51" t="s">
        <v>30</v>
      </c>
      <c r="D193" s="62">
        <v>5</v>
      </c>
      <c r="E193" s="76"/>
      <c r="F193" s="54">
        <f t="shared" si="6"/>
        <v>0</v>
      </c>
    </row>
    <row r="194" spans="1:6" s="47" customFormat="1" ht="20.100000000000001" customHeight="1" x14ac:dyDescent="0.2">
      <c r="A194" s="51" t="s">
        <v>313</v>
      </c>
      <c r="B194" s="52" t="s">
        <v>314</v>
      </c>
      <c r="C194" s="51" t="s">
        <v>30</v>
      </c>
      <c r="D194" s="62">
        <v>500</v>
      </c>
      <c r="E194" s="76"/>
      <c r="F194" s="54">
        <f t="shared" si="6"/>
        <v>0</v>
      </c>
    </row>
    <row r="195" spans="1:6" s="47" customFormat="1" ht="20.100000000000001" customHeight="1" x14ac:dyDescent="0.2">
      <c r="A195" s="51" t="s">
        <v>315</v>
      </c>
      <c r="B195" s="52" t="s">
        <v>316</v>
      </c>
      <c r="C195" s="51" t="s">
        <v>317</v>
      </c>
      <c r="D195" s="62">
        <v>94</v>
      </c>
      <c r="E195" s="76"/>
      <c r="F195" s="54">
        <f t="shared" si="6"/>
        <v>0</v>
      </c>
    </row>
    <row r="196" spans="1:6" s="47" customFormat="1" ht="20.100000000000001" customHeight="1" x14ac:dyDescent="0.2">
      <c r="A196" s="51" t="s">
        <v>318</v>
      </c>
      <c r="B196" s="52" t="s">
        <v>319</v>
      </c>
      <c r="C196" s="51" t="s">
        <v>30</v>
      </c>
      <c r="D196" s="62">
        <v>7</v>
      </c>
      <c r="E196" s="76"/>
      <c r="F196" s="54">
        <f t="shared" si="6"/>
        <v>0</v>
      </c>
    </row>
    <row r="197" spans="1:6" s="47" customFormat="1" ht="20.100000000000001" customHeight="1" x14ac:dyDescent="0.2">
      <c r="A197" s="51" t="s">
        <v>320</v>
      </c>
      <c r="B197" s="52" t="s">
        <v>321</v>
      </c>
      <c r="C197" s="51" t="s">
        <v>30</v>
      </c>
      <c r="D197" s="62">
        <v>7</v>
      </c>
      <c r="E197" s="76"/>
      <c r="F197" s="54">
        <f t="shared" si="6"/>
        <v>0</v>
      </c>
    </row>
    <row r="198" spans="1:6" s="47" customFormat="1" ht="20.100000000000001" customHeight="1" x14ac:dyDescent="0.2">
      <c r="A198" s="51" t="s">
        <v>322</v>
      </c>
      <c r="B198" s="52" t="s">
        <v>323</v>
      </c>
      <c r="C198" s="51" t="s">
        <v>30</v>
      </c>
      <c r="D198" s="62">
        <v>566</v>
      </c>
      <c r="E198" s="76"/>
      <c r="F198" s="54">
        <f t="shared" si="6"/>
        <v>0</v>
      </c>
    </row>
    <row r="199" spans="1:6" s="47" customFormat="1" ht="20.100000000000001" customHeight="1" x14ac:dyDescent="0.2">
      <c r="A199" s="51" t="s">
        <v>324</v>
      </c>
      <c r="B199" s="52" t="s">
        <v>325</v>
      </c>
      <c r="C199" s="51" t="s">
        <v>30</v>
      </c>
      <c r="D199" s="62">
        <v>566</v>
      </c>
      <c r="E199" s="76"/>
      <c r="F199" s="54">
        <f t="shared" si="6"/>
        <v>0</v>
      </c>
    </row>
    <row r="200" spans="1:6" s="47" customFormat="1" ht="20.100000000000001" customHeight="1" x14ac:dyDescent="0.2">
      <c r="A200" s="51" t="s">
        <v>326</v>
      </c>
      <c r="B200" s="52" t="s">
        <v>327</v>
      </c>
      <c r="C200" s="51" t="s">
        <v>30</v>
      </c>
      <c r="D200" s="62">
        <v>1</v>
      </c>
      <c r="E200" s="76"/>
      <c r="F200" s="54">
        <f t="shared" si="6"/>
        <v>0</v>
      </c>
    </row>
    <row r="201" spans="1:6" s="47" customFormat="1" ht="20.100000000000001" customHeight="1" x14ac:dyDescent="0.2">
      <c r="A201" s="51" t="s">
        <v>328</v>
      </c>
      <c r="B201" s="52" t="s">
        <v>329</v>
      </c>
      <c r="C201" s="51" t="s">
        <v>30</v>
      </c>
      <c r="D201" s="62">
        <v>1</v>
      </c>
      <c r="E201" s="76"/>
      <c r="F201" s="54">
        <f t="shared" si="6"/>
        <v>0</v>
      </c>
    </row>
    <row r="202" spans="1:6" s="47" customFormat="1" ht="20.100000000000001" customHeight="1" x14ac:dyDescent="0.2">
      <c r="A202" s="51" t="s">
        <v>330</v>
      </c>
      <c r="B202" s="52" t="s">
        <v>331</v>
      </c>
      <c r="C202" s="51" t="s">
        <v>30</v>
      </c>
      <c r="D202" s="62">
        <v>595</v>
      </c>
      <c r="E202" s="76"/>
      <c r="F202" s="54">
        <f t="shared" si="6"/>
        <v>0</v>
      </c>
    </row>
    <row r="203" spans="1:6" s="47" customFormat="1" ht="20.100000000000001" customHeight="1" x14ac:dyDescent="0.2">
      <c r="A203" s="51" t="s">
        <v>332</v>
      </c>
      <c r="B203" s="52" t="s">
        <v>333</v>
      </c>
      <c r="C203" s="51" t="s">
        <v>30</v>
      </c>
      <c r="D203" s="62">
        <v>595</v>
      </c>
      <c r="E203" s="76"/>
      <c r="F203" s="54">
        <f t="shared" si="6"/>
        <v>0</v>
      </c>
    </row>
    <row r="204" spans="1:6" s="47" customFormat="1" ht="20.100000000000001" customHeight="1" x14ac:dyDescent="0.2">
      <c r="A204" s="51" t="s">
        <v>334</v>
      </c>
      <c r="B204" s="52" t="s">
        <v>335</v>
      </c>
      <c r="C204" s="51" t="s">
        <v>30</v>
      </c>
      <c r="D204" s="62">
        <v>1</v>
      </c>
      <c r="E204" s="76"/>
      <c r="F204" s="54">
        <f t="shared" si="6"/>
        <v>0</v>
      </c>
    </row>
    <row r="205" spans="1:6" s="47" customFormat="1" ht="20.100000000000001" customHeight="1" x14ac:dyDescent="0.2">
      <c r="A205" s="51" t="s">
        <v>336</v>
      </c>
      <c r="B205" s="52" t="s">
        <v>337</v>
      </c>
      <c r="C205" s="51" t="s">
        <v>30</v>
      </c>
      <c r="D205" s="62">
        <v>1</v>
      </c>
      <c r="E205" s="76"/>
      <c r="F205" s="54">
        <f t="shared" si="6"/>
        <v>0</v>
      </c>
    </row>
    <row r="206" spans="1:6" s="47" customFormat="1" ht="20.100000000000001" customHeight="1" x14ac:dyDescent="0.2">
      <c r="A206" s="51" t="s">
        <v>338</v>
      </c>
      <c r="B206" s="52" t="s">
        <v>339</v>
      </c>
      <c r="C206" s="51" t="s">
        <v>30</v>
      </c>
      <c r="D206" s="62">
        <v>649</v>
      </c>
      <c r="E206" s="76"/>
      <c r="F206" s="54">
        <f t="shared" si="6"/>
        <v>0</v>
      </c>
    </row>
    <row r="207" spans="1:6" s="47" customFormat="1" ht="20.100000000000001" customHeight="1" x14ac:dyDescent="0.2">
      <c r="A207" s="51" t="s">
        <v>340</v>
      </c>
      <c r="B207" s="52" t="s">
        <v>341</v>
      </c>
      <c r="C207" s="51" t="s">
        <v>30</v>
      </c>
      <c r="D207" s="62">
        <v>649</v>
      </c>
      <c r="E207" s="76"/>
      <c r="F207" s="54">
        <f t="shared" si="6"/>
        <v>0</v>
      </c>
    </row>
    <row r="208" spans="1:6" s="47" customFormat="1" ht="20.100000000000001" customHeight="1" x14ac:dyDescent="0.2">
      <c r="A208" s="51" t="s">
        <v>342</v>
      </c>
      <c r="B208" s="52" t="s">
        <v>343</v>
      </c>
      <c r="C208" s="51" t="s">
        <v>30</v>
      </c>
      <c r="D208" s="62">
        <v>1</v>
      </c>
      <c r="E208" s="76"/>
      <c r="F208" s="54">
        <f t="shared" si="6"/>
        <v>0</v>
      </c>
    </row>
    <row r="209" spans="1:6" s="47" customFormat="1" ht="20.100000000000001" customHeight="1" x14ac:dyDescent="0.2">
      <c r="A209" s="51" t="s">
        <v>344</v>
      </c>
      <c r="B209" s="52" t="s">
        <v>345</v>
      </c>
      <c r="C209" s="51" t="s">
        <v>30</v>
      </c>
      <c r="D209" s="62">
        <v>1</v>
      </c>
      <c r="E209" s="76"/>
      <c r="F209" s="54">
        <f t="shared" si="6"/>
        <v>0</v>
      </c>
    </row>
    <row r="210" spans="1:6" s="47" customFormat="1" ht="20.100000000000001" customHeight="1" x14ac:dyDescent="0.2">
      <c r="A210" s="51" t="s">
        <v>346</v>
      </c>
      <c r="B210" s="52" t="s">
        <v>347</v>
      </c>
      <c r="C210" s="51" t="s">
        <v>30</v>
      </c>
      <c r="D210" s="62">
        <v>22</v>
      </c>
      <c r="E210" s="76"/>
      <c r="F210" s="54">
        <f t="shared" si="6"/>
        <v>0</v>
      </c>
    </row>
    <row r="211" spans="1:6" s="47" customFormat="1" ht="20.100000000000001" customHeight="1" x14ac:dyDescent="0.2">
      <c r="A211" s="51" t="s">
        <v>348</v>
      </c>
      <c r="B211" s="52" t="s">
        <v>349</v>
      </c>
      <c r="C211" s="51" t="s">
        <v>30</v>
      </c>
      <c r="D211" s="62">
        <v>22</v>
      </c>
      <c r="E211" s="76"/>
      <c r="F211" s="54">
        <f t="shared" si="6"/>
        <v>0</v>
      </c>
    </row>
    <row r="212" spans="1:6" s="47" customFormat="1" ht="20.100000000000001" customHeight="1" x14ac:dyDescent="0.2">
      <c r="A212" s="51" t="s">
        <v>350</v>
      </c>
      <c r="B212" s="52" t="s">
        <v>351</v>
      </c>
      <c r="C212" s="51" t="s">
        <v>30</v>
      </c>
      <c r="D212" s="62">
        <v>57</v>
      </c>
      <c r="E212" s="76"/>
      <c r="F212" s="54">
        <f t="shared" si="6"/>
        <v>0</v>
      </c>
    </row>
    <row r="213" spans="1:6" s="47" customFormat="1" ht="20.100000000000001" customHeight="1" x14ac:dyDescent="0.2">
      <c r="A213" s="51" t="s">
        <v>352</v>
      </c>
      <c r="B213" s="52" t="s">
        <v>353</v>
      </c>
      <c r="C213" s="51" t="s">
        <v>30</v>
      </c>
      <c r="D213" s="62">
        <v>57</v>
      </c>
      <c r="E213" s="76"/>
      <c r="F213" s="54">
        <f t="shared" si="6"/>
        <v>0</v>
      </c>
    </row>
    <row r="214" spans="1:6" s="47" customFormat="1" ht="20.100000000000001" customHeight="1" x14ac:dyDescent="0.2">
      <c r="A214" s="51" t="s">
        <v>354</v>
      </c>
      <c r="B214" s="52" t="s">
        <v>355</v>
      </c>
      <c r="C214" s="51" t="s">
        <v>30</v>
      </c>
      <c r="D214" s="62">
        <v>2</v>
      </c>
      <c r="E214" s="76"/>
      <c r="F214" s="54">
        <f t="shared" si="6"/>
        <v>0</v>
      </c>
    </row>
    <row r="215" spans="1:6" s="47" customFormat="1" ht="20.100000000000001" customHeight="1" x14ac:dyDescent="0.2">
      <c r="A215" s="51" t="s">
        <v>356</v>
      </c>
      <c r="B215" s="52" t="s">
        <v>357</v>
      </c>
      <c r="C215" s="51" t="s">
        <v>30</v>
      </c>
      <c r="D215" s="62">
        <v>2</v>
      </c>
      <c r="E215" s="76"/>
      <c r="F215" s="54">
        <f t="shared" si="6"/>
        <v>0</v>
      </c>
    </row>
    <row r="216" spans="1:6" s="47" customFormat="1" ht="25.5" x14ac:dyDescent="0.2">
      <c r="A216" s="51" t="s">
        <v>358</v>
      </c>
      <c r="B216" s="52" t="s">
        <v>359</v>
      </c>
      <c r="C216" s="51" t="s">
        <v>317</v>
      </c>
      <c r="D216" s="62">
        <v>4058</v>
      </c>
      <c r="E216" s="76"/>
      <c r="F216" s="54">
        <f t="shared" si="6"/>
        <v>0</v>
      </c>
    </row>
    <row r="217" spans="1:6" s="47" customFormat="1" ht="25.5" x14ac:dyDescent="0.2">
      <c r="A217" s="51" t="s">
        <v>360</v>
      </c>
      <c r="B217" s="52" t="s">
        <v>361</v>
      </c>
      <c r="C217" s="51" t="s">
        <v>317</v>
      </c>
      <c r="D217" s="62">
        <v>10</v>
      </c>
      <c r="E217" s="76"/>
      <c r="F217" s="54">
        <f t="shared" si="6"/>
        <v>0</v>
      </c>
    </row>
    <row r="218" spans="1:6" s="47" customFormat="1" ht="20.100000000000001" customHeight="1" x14ac:dyDescent="0.2">
      <c r="A218" s="51" t="s">
        <v>362</v>
      </c>
      <c r="B218" s="52" t="s">
        <v>363</v>
      </c>
      <c r="C218" s="51" t="s">
        <v>30</v>
      </c>
      <c r="D218" s="62">
        <v>7</v>
      </c>
      <c r="E218" s="76"/>
      <c r="F218" s="54">
        <f t="shared" si="6"/>
        <v>0</v>
      </c>
    </row>
    <row r="219" spans="1:6" s="47" customFormat="1" ht="20.100000000000001" customHeight="1" x14ac:dyDescent="0.2">
      <c r="A219" s="51" t="s">
        <v>364</v>
      </c>
      <c r="B219" s="52" t="s">
        <v>365</v>
      </c>
      <c r="C219" s="51" t="s">
        <v>30</v>
      </c>
      <c r="D219" s="62">
        <v>7</v>
      </c>
      <c r="E219" s="76"/>
      <c r="F219" s="54">
        <f t="shared" si="6"/>
        <v>0</v>
      </c>
    </row>
    <row r="220" spans="1:6" s="47" customFormat="1" ht="20.100000000000001" customHeight="1" x14ac:dyDescent="0.2">
      <c r="A220" s="51" t="s">
        <v>366</v>
      </c>
      <c r="B220" s="52" t="s">
        <v>367</v>
      </c>
      <c r="C220" s="51" t="s">
        <v>30</v>
      </c>
      <c r="D220" s="62">
        <v>1</v>
      </c>
      <c r="E220" s="76"/>
      <c r="F220" s="54">
        <f t="shared" si="6"/>
        <v>0</v>
      </c>
    </row>
    <row r="221" spans="1:6" s="47" customFormat="1" ht="20.100000000000001" customHeight="1" x14ac:dyDescent="0.2">
      <c r="A221" s="51" t="s">
        <v>368</v>
      </c>
      <c r="B221" s="52" t="s">
        <v>369</v>
      </c>
      <c r="C221" s="51" t="s">
        <v>30</v>
      </c>
      <c r="D221" s="62">
        <v>1</v>
      </c>
      <c r="E221" s="76"/>
      <c r="F221" s="54">
        <f t="shared" si="6"/>
        <v>0</v>
      </c>
    </row>
    <row r="222" spans="1:6" s="47" customFormat="1" ht="20.100000000000001" customHeight="1" x14ac:dyDescent="0.2">
      <c r="A222" s="51" t="s">
        <v>370</v>
      </c>
      <c r="B222" s="52" t="s">
        <v>371</v>
      </c>
      <c r="C222" s="51" t="s">
        <v>30</v>
      </c>
      <c r="D222" s="62">
        <v>566</v>
      </c>
      <c r="E222" s="76"/>
      <c r="F222" s="54">
        <f t="shared" si="6"/>
        <v>0</v>
      </c>
    </row>
    <row r="223" spans="1:6" s="47" customFormat="1" ht="20.100000000000001" customHeight="1" x14ac:dyDescent="0.2">
      <c r="A223" s="51" t="s">
        <v>372</v>
      </c>
      <c r="B223" s="52" t="s">
        <v>373</v>
      </c>
      <c r="C223" s="51" t="s">
        <v>30</v>
      </c>
      <c r="D223" s="62">
        <v>566</v>
      </c>
      <c r="E223" s="76"/>
      <c r="F223" s="54">
        <f t="shared" si="6"/>
        <v>0</v>
      </c>
    </row>
    <row r="224" spans="1:6" s="47" customFormat="1" ht="20.100000000000001" customHeight="1" x14ac:dyDescent="0.2">
      <c r="A224" s="51" t="s">
        <v>374</v>
      </c>
      <c r="B224" s="52" t="s">
        <v>375</v>
      </c>
      <c r="C224" s="51" t="s">
        <v>30</v>
      </c>
      <c r="D224" s="62">
        <v>595</v>
      </c>
      <c r="E224" s="76"/>
      <c r="F224" s="54">
        <f t="shared" si="6"/>
        <v>0</v>
      </c>
    </row>
    <row r="225" spans="1:6" s="47" customFormat="1" ht="20.100000000000001" customHeight="1" x14ac:dyDescent="0.2">
      <c r="A225" s="51" t="s">
        <v>376</v>
      </c>
      <c r="B225" s="52" t="s">
        <v>377</v>
      </c>
      <c r="C225" s="51" t="s">
        <v>30</v>
      </c>
      <c r="D225" s="62">
        <v>649</v>
      </c>
      <c r="E225" s="76"/>
      <c r="F225" s="54">
        <f t="shared" si="6"/>
        <v>0</v>
      </c>
    </row>
    <row r="226" spans="1:6" s="47" customFormat="1" ht="20.100000000000001" customHeight="1" x14ac:dyDescent="0.2">
      <c r="A226" s="51" t="s">
        <v>378</v>
      </c>
      <c r="B226" s="52" t="s">
        <v>379</v>
      </c>
      <c r="C226" s="51" t="s">
        <v>30</v>
      </c>
      <c r="D226" s="62">
        <v>649</v>
      </c>
      <c r="E226" s="76"/>
      <c r="F226" s="54">
        <f t="shared" si="6"/>
        <v>0</v>
      </c>
    </row>
    <row r="227" spans="1:6" s="47" customFormat="1" ht="20.100000000000001" customHeight="1" x14ac:dyDescent="0.2">
      <c r="A227" s="51" t="s">
        <v>380</v>
      </c>
      <c r="B227" s="52" t="s">
        <v>381</v>
      </c>
      <c r="C227" s="51" t="s">
        <v>30</v>
      </c>
      <c r="D227" s="62">
        <v>595</v>
      </c>
      <c r="E227" s="76"/>
      <c r="F227" s="54">
        <f t="shared" si="6"/>
        <v>0</v>
      </c>
    </row>
    <row r="228" spans="1:6" s="47" customFormat="1" ht="20.100000000000001" customHeight="1" x14ac:dyDescent="0.2">
      <c r="A228" s="51" t="s">
        <v>382</v>
      </c>
      <c r="B228" s="52" t="s">
        <v>383</v>
      </c>
      <c r="C228" s="51" t="s">
        <v>30</v>
      </c>
      <c r="D228" s="62">
        <v>22</v>
      </c>
      <c r="E228" s="76"/>
      <c r="F228" s="54">
        <f t="shared" ref="F228:F291" si="7">+ROUND(D228*E228,2)</f>
        <v>0</v>
      </c>
    </row>
    <row r="229" spans="1:6" s="47" customFormat="1" ht="20.100000000000001" customHeight="1" x14ac:dyDescent="0.2">
      <c r="A229" s="51" t="s">
        <v>384</v>
      </c>
      <c r="B229" s="52" t="s">
        <v>385</v>
      </c>
      <c r="C229" s="51" t="s">
        <v>30</v>
      </c>
      <c r="D229" s="62">
        <v>22</v>
      </c>
      <c r="E229" s="76"/>
      <c r="F229" s="54">
        <f t="shared" si="7"/>
        <v>0</v>
      </c>
    </row>
    <row r="230" spans="1:6" s="47" customFormat="1" ht="20.100000000000001" customHeight="1" x14ac:dyDescent="0.2">
      <c r="A230" s="51" t="s">
        <v>386</v>
      </c>
      <c r="B230" s="52" t="s">
        <v>387</v>
      </c>
      <c r="C230" s="51" t="s">
        <v>30</v>
      </c>
      <c r="D230" s="62">
        <v>57</v>
      </c>
      <c r="E230" s="76"/>
      <c r="F230" s="54">
        <f t="shared" si="7"/>
        <v>0</v>
      </c>
    </row>
    <row r="231" spans="1:6" s="47" customFormat="1" ht="20.100000000000001" customHeight="1" x14ac:dyDescent="0.2">
      <c r="A231" s="51" t="s">
        <v>388</v>
      </c>
      <c r="B231" s="52" t="s">
        <v>389</v>
      </c>
      <c r="C231" s="51" t="s">
        <v>30</v>
      </c>
      <c r="D231" s="62">
        <v>57</v>
      </c>
      <c r="E231" s="76"/>
      <c r="F231" s="54">
        <f t="shared" si="7"/>
        <v>0</v>
      </c>
    </row>
    <row r="232" spans="1:6" s="47" customFormat="1" ht="20.100000000000001" customHeight="1" x14ac:dyDescent="0.2">
      <c r="A232" s="51" t="s">
        <v>390</v>
      </c>
      <c r="B232" s="52" t="s">
        <v>391</v>
      </c>
      <c r="C232" s="51" t="s">
        <v>30</v>
      </c>
      <c r="D232" s="62">
        <v>2</v>
      </c>
      <c r="E232" s="76"/>
      <c r="F232" s="54">
        <f t="shared" si="7"/>
        <v>0</v>
      </c>
    </row>
    <row r="233" spans="1:6" s="47" customFormat="1" ht="20.100000000000001" customHeight="1" x14ac:dyDescent="0.2">
      <c r="A233" s="51" t="s">
        <v>392</v>
      </c>
      <c r="B233" s="52" t="s">
        <v>393</v>
      </c>
      <c r="C233" s="51" t="s">
        <v>30</v>
      </c>
      <c r="D233" s="62">
        <v>2</v>
      </c>
      <c r="E233" s="76"/>
      <c r="F233" s="54">
        <f t="shared" si="7"/>
        <v>0</v>
      </c>
    </row>
    <row r="234" spans="1:6" s="47" customFormat="1" ht="51" x14ac:dyDescent="0.2">
      <c r="A234" s="51" t="s">
        <v>394</v>
      </c>
      <c r="B234" s="52" t="s">
        <v>395</v>
      </c>
      <c r="C234" s="51" t="s">
        <v>30</v>
      </c>
      <c r="D234" s="62">
        <v>29</v>
      </c>
      <c r="E234" s="76"/>
      <c r="F234" s="54">
        <f t="shared" si="7"/>
        <v>0</v>
      </c>
    </row>
    <row r="235" spans="1:6" s="47" customFormat="1" ht="12.75" x14ac:dyDescent="0.2">
      <c r="A235" s="51" t="s">
        <v>396</v>
      </c>
      <c r="B235" s="52" t="s">
        <v>397</v>
      </c>
      <c r="C235" s="51" t="s">
        <v>30</v>
      </c>
      <c r="D235" s="62">
        <v>23</v>
      </c>
      <c r="E235" s="76"/>
      <c r="F235" s="54">
        <f t="shared" si="7"/>
        <v>0</v>
      </c>
    </row>
    <row r="236" spans="1:6" s="47" customFormat="1" ht="25.5" x14ac:dyDescent="0.2">
      <c r="A236" s="51" t="s">
        <v>398</v>
      </c>
      <c r="B236" s="52" t="s">
        <v>399</v>
      </c>
      <c r="C236" s="51" t="s">
        <v>30</v>
      </c>
      <c r="D236" s="62">
        <v>250</v>
      </c>
      <c r="E236" s="76"/>
      <c r="F236" s="54">
        <f t="shared" si="7"/>
        <v>0</v>
      </c>
    </row>
    <row r="237" spans="1:6" s="47" customFormat="1" ht="25.5" x14ac:dyDescent="0.2">
      <c r="A237" s="51" t="s">
        <v>400</v>
      </c>
      <c r="B237" s="52" t="s">
        <v>401</v>
      </c>
      <c r="C237" s="51" t="s">
        <v>30</v>
      </c>
      <c r="D237" s="62">
        <v>356</v>
      </c>
      <c r="E237" s="76"/>
      <c r="F237" s="54">
        <f t="shared" si="7"/>
        <v>0</v>
      </c>
    </row>
    <row r="238" spans="1:6" s="47" customFormat="1" ht="25.5" x14ac:dyDescent="0.2">
      <c r="A238" s="51" t="s">
        <v>402</v>
      </c>
      <c r="B238" s="52" t="s">
        <v>403</v>
      </c>
      <c r="C238" s="51" t="s">
        <v>30</v>
      </c>
      <c r="D238" s="62">
        <v>78</v>
      </c>
      <c r="E238" s="76"/>
      <c r="F238" s="54">
        <f t="shared" si="7"/>
        <v>0</v>
      </c>
    </row>
    <row r="239" spans="1:6" s="47" customFormat="1" ht="25.5" x14ac:dyDescent="0.2">
      <c r="A239" s="51" t="s">
        <v>404</v>
      </c>
      <c r="B239" s="52" t="s">
        <v>405</v>
      </c>
      <c r="C239" s="51" t="s">
        <v>30</v>
      </c>
      <c r="D239" s="62">
        <v>8445</v>
      </c>
      <c r="E239" s="76"/>
      <c r="F239" s="54">
        <f t="shared" si="7"/>
        <v>0</v>
      </c>
    </row>
    <row r="240" spans="1:6" s="47" customFormat="1" ht="25.5" x14ac:dyDescent="0.2">
      <c r="A240" s="51" t="s">
        <v>406</v>
      </c>
      <c r="B240" s="52" t="s">
        <v>407</v>
      </c>
      <c r="C240" s="51" t="s">
        <v>30</v>
      </c>
      <c r="D240" s="62">
        <v>21</v>
      </c>
      <c r="E240" s="76"/>
      <c r="F240" s="54">
        <f t="shared" si="7"/>
        <v>0</v>
      </c>
    </row>
    <row r="241" spans="1:6" s="47" customFormat="1" ht="25.5" x14ac:dyDescent="0.2">
      <c r="A241" s="51" t="s">
        <v>408</v>
      </c>
      <c r="B241" s="52" t="s">
        <v>409</v>
      </c>
      <c r="C241" s="51" t="s">
        <v>30</v>
      </c>
      <c r="D241" s="62">
        <v>9449</v>
      </c>
      <c r="E241" s="76"/>
      <c r="F241" s="54">
        <f t="shared" si="7"/>
        <v>0</v>
      </c>
    </row>
    <row r="242" spans="1:6" s="47" customFormat="1" ht="25.5" x14ac:dyDescent="0.2">
      <c r="A242" s="51" t="s">
        <v>410</v>
      </c>
      <c r="B242" s="52" t="s">
        <v>411</v>
      </c>
      <c r="C242" s="51" t="s">
        <v>30</v>
      </c>
      <c r="D242" s="62">
        <v>1</v>
      </c>
      <c r="E242" s="76"/>
      <c r="F242" s="54">
        <f t="shared" si="7"/>
        <v>0</v>
      </c>
    </row>
    <row r="243" spans="1:6" s="47" customFormat="1" ht="12.75" x14ac:dyDescent="0.2">
      <c r="A243" s="51" t="s">
        <v>412</v>
      </c>
      <c r="B243" s="52" t="s">
        <v>413</v>
      </c>
      <c r="C243" s="51" t="s">
        <v>30</v>
      </c>
      <c r="D243" s="62">
        <v>4338</v>
      </c>
      <c r="E243" s="76"/>
      <c r="F243" s="54">
        <f t="shared" si="7"/>
        <v>0</v>
      </c>
    </row>
    <row r="244" spans="1:6" s="47" customFormat="1" ht="25.5" x14ac:dyDescent="0.2">
      <c r="A244" s="51" t="s">
        <v>414</v>
      </c>
      <c r="B244" s="52" t="s">
        <v>415</v>
      </c>
      <c r="C244" s="51" t="s">
        <v>30</v>
      </c>
      <c r="D244" s="62">
        <v>2</v>
      </c>
      <c r="E244" s="76"/>
      <c r="F244" s="54">
        <f t="shared" si="7"/>
        <v>0</v>
      </c>
    </row>
    <row r="245" spans="1:6" s="47" customFormat="1" ht="25.5" x14ac:dyDescent="0.2">
      <c r="A245" s="51" t="s">
        <v>416</v>
      </c>
      <c r="B245" s="52" t="s">
        <v>417</v>
      </c>
      <c r="C245" s="51" t="s">
        <v>30</v>
      </c>
      <c r="D245" s="62">
        <v>155</v>
      </c>
      <c r="E245" s="76"/>
      <c r="F245" s="54">
        <f t="shared" si="7"/>
        <v>0</v>
      </c>
    </row>
    <row r="246" spans="1:6" s="47" customFormat="1" ht="12.75" x14ac:dyDescent="0.2">
      <c r="A246" s="51" t="s">
        <v>418</v>
      </c>
      <c r="B246" s="52" t="s">
        <v>419</v>
      </c>
      <c r="C246" s="51" t="s">
        <v>30</v>
      </c>
      <c r="D246" s="62">
        <v>1045</v>
      </c>
      <c r="E246" s="76"/>
      <c r="F246" s="54">
        <f t="shared" si="7"/>
        <v>0</v>
      </c>
    </row>
    <row r="247" spans="1:6" s="47" customFormat="1" ht="12.75" x14ac:dyDescent="0.2">
      <c r="A247" s="51" t="s">
        <v>420</v>
      </c>
      <c r="B247" s="52" t="s">
        <v>421</v>
      </c>
      <c r="C247" s="51" t="s">
        <v>30</v>
      </c>
      <c r="D247" s="62">
        <v>25</v>
      </c>
      <c r="E247" s="76"/>
      <c r="F247" s="54">
        <f t="shared" si="7"/>
        <v>0</v>
      </c>
    </row>
    <row r="248" spans="1:6" s="47" customFormat="1" ht="38.25" x14ac:dyDescent="0.2">
      <c r="A248" s="51" t="s">
        <v>422</v>
      </c>
      <c r="B248" s="52" t="s">
        <v>423</v>
      </c>
      <c r="C248" s="51" t="s">
        <v>30</v>
      </c>
      <c r="D248" s="62">
        <v>119</v>
      </c>
      <c r="E248" s="76"/>
      <c r="F248" s="54">
        <f t="shared" si="7"/>
        <v>0</v>
      </c>
    </row>
    <row r="249" spans="1:6" s="47" customFormat="1" ht="25.5" x14ac:dyDescent="0.2">
      <c r="A249" s="51" t="s">
        <v>424</v>
      </c>
      <c r="B249" s="52" t="s">
        <v>425</v>
      </c>
      <c r="C249" s="51" t="s">
        <v>426</v>
      </c>
      <c r="D249" s="62">
        <v>5054</v>
      </c>
      <c r="E249" s="76"/>
      <c r="F249" s="54">
        <f t="shared" si="7"/>
        <v>0</v>
      </c>
    </row>
    <row r="250" spans="1:6" s="47" customFormat="1" ht="25.5" x14ac:dyDescent="0.2">
      <c r="A250" s="51" t="s">
        <v>427</v>
      </c>
      <c r="B250" s="52" t="s">
        <v>428</v>
      </c>
      <c r="C250" s="51" t="s">
        <v>30</v>
      </c>
      <c r="D250" s="62">
        <v>596</v>
      </c>
      <c r="E250" s="76"/>
      <c r="F250" s="54">
        <f t="shared" si="7"/>
        <v>0</v>
      </c>
    </row>
    <row r="251" spans="1:6" s="47" customFormat="1" ht="25.5" x14ac:dyDescent="0.2">
      <c r="A251" s="51" t="s">
        <v>429</v>
      </c>
      <c r="B251" s="52" t="s">
        <v>430</v>
      </c>
      <c r="C251" s="51" t="s">
        <v>30</v>
      </c>
      <c r="D251" s="62">
        <v>98</v>
      </c>
      <c r="E251" s="76"/>
      <c r="F251" s="54">
        <f t="shared" si="7"/>
        <v>0</v>
      </c>
    </row>
    <row r="252" spans="1:6" s="47" customFormat="1" ht="25.5" x14ac:dyDescent="0.2">
      <c r="A252" s="51" t="s">
        <v>431</v>
      </c>
      <c r="B252" s="52" t="s">
        <v>432</v>
      </c>
      <c r="C252" s="51" t="s">
        <v>30</v>
      </c>
      <c r="D252" s="62">
        <v>11</v>
      </c>
      <c r="E252" s="76"/>
      <c r="F252" s="54">
        <f t="shared" si="7"/>
        <v>0</v>
      </c>
    </row>
    <row r="253" spans="1:6" s="47" customFormat="1" ht="25.5" x14ac:dyDescent="0.2">
      <c r="A253" s="51" t="s">
        <v>433</v>
      </c>
      <c r="B253" s="52" t="s">
        <v>434</v>
      </c>
      <c r="C253" s="51" t="s">
        <v>30</v>
      </c>
      <c r="D253" s="62">
        <v>22</v>
      </c>
      <c r="E253" s="76"/>
      <c r="F253" s="54">
        <f t="shared" si="7"/>
        <v>0</v>
      </c>
    </row>
    <row r="254" spans="1:6" s="47" customFormat="1" ht="25.5" x14ac:dyDescent="0.2">
      <c r="A254" s="51" t="s">
        <v>435</v>
      </c>
      <c r="B254" s="52" t="s">
        <v>436</v>
      </c>
      <c r="C254" s="51" t="s">
        <v>30</v>
      </c>
      <c r="D254" s="62">
        <v>5232</v>
      </c>
      <c r="E254" s="76"/>
      <c r="F254" s="54">
        <f t="shared" si="7"/>
        <v>0</v>
      </c>
    </row>
    <row r="255" spans="1:6" s="47" customFormat="1" ht="25.5" x14ac:dyDescent="0.2">
      <c r="A255" s="51" t="s">
        <v>437</v>
      </c>
      <c r="B255" s="52" t="s">
        <v>438</v>
      </c>
      <c r="C255" s="51" t="s">
        <v>30</v>
      </c>
      <c r="D255" s="62">
        <v>133</v>
      </c>
      <c r="E255" s="76"/>
      <c r="F255" s="54">
        <f t="shared" si="7"/>
        <v>0</v>
      </c>
    </row>
    <row r="256" spans="1:6" s="47" customFormat="1" ht="20.100000000000001" customHeight="1" x14ac:dyDescent="0.2">
      <c r="A256" s="51" t="s">
        <v>439</v>
      </c>
      <c r="B256" s="52" t="s">
        <v>440</v>
      </c>
      <c r="C256" s="51" t="s">
        <v>30</v>
      </c>
      <c r="D256" s="62">
        <v>17299</v>
      </c>
      <c r="E256" s="76"/>
      <c r="F256" s="54">
        <f t="shared" si="7"/>
        <v>0</v>
      </c>
    </row>
    <row r="257" spans="1:6" s="47" customFormat="1" ht="20.100000000000001" customHeight="1" x14ac:dyDescent="0.2">
      <c r="A257" s="51" t="s">
        <v>441</v>
      </c>
      <c r="B257" s="52" t="s">
        <v>442</v>
      </c>
      <c r="C257" s="51" t="s">
        <v>30</v>
      </c>
      <c r="D257" s="62">
        <v>18756</v>
      </c>
      <c r="E257" s="76"/>
      <c r="F257" s="54">
        <f t="shared" si="7"/>
        <v>0</v>
      </c>
    </row>
    <row r="258" spans="1:6" s="47" customFormat="1" ht="20.100000000000001" customHeight="1" x14ac:dyDescent="0.2">
      <c r="A258" s="51" t="s">
        <v>443</v>
      </c>
      <c r="B258" s="52" t="s">
        <v>444</v>
      </c>
      <c r="C258" s="51" t="s">
        <v>30</v>
      </c>
      <c r="D258" s="62">
        <v>8050</v>
      </c>
      <c r="E258" s="76"/>
      <c r="F258" s="54">
        <f t="shared" si="7"/>
        <v>0</v>
      </c>
    </row>
    <row r="259" spans="1:6" s="47" customFormat="1" ht="20.100000000000001" customHeight="1" x14ac:dyDescent="0.2">
      <c r="A259" s="51" t="s">
        <v>445</v>
      </c>
      <c r="B259" s="52" t="s">
        <v>446</v>
      </c>
      <c r="C259" s="51" t="s">
        <v>30</v>
      </c>
      <c r="D259" s="62">
        <v>410</v>
      </c>
      <c r="E259" s="76"/>
      <c r="F259" s="54">
        <f t="shared" si="7"/>
        <v>0</v>
      </c>
    </row>
    <row r="260" spans="1:6" s="47" customFormat="1" ht="20.100000000000001" customHeight="1" x14ac:dyDescent="0.2">
      <c r="A260" s="51" t="s">
        <v>447</v>
      </c>
      <c r="B260" s="52" t="s">
        <v>448</v>
      </c>
      <c r="C260" s="51" t="s">
        <v>30</v>
      </c>
      <c r="D260" s="62">
        <v>8</v>
      </c>
      <c r="E260" s="76"/>
      <c r="F260" s="54">
        <f t="shared" si="7"/>
        <v>0</v>
      </c>
    </row>
    <row r="261" spans="1:6" s="47" customFormat="1" ht="20.100000000000001" customHeight="1" x14ac:dyDescent="0.2">
      <c r="A261" s="51" t="s">
        <v>449</v>
      </c>
      <c r="B261" s="52" t="s">
        <v>450</v>
      </c>
      <c r="C261" s="51" t="s">
        <v>30</v>
      </c>
      <c r="D261" s="62">
        <v>321</v>
      </c>
      <c r="E261" s="76"/>
      <c r="F261" s="54">
        <f t="shared" si="7"/>
        <v>0</v>
      </c>
    </row>
    <row r="262" spans="1:6" s="47" customFormat="1" ht="20.100000000000001" customHeight="1" x14ac:dyDescent="0.2">
      <c r="A262" s="51" t="s">
        <v>451</v>
      </c>
      <c r="B262" s="52" t="s">
        <v>452</v>
      </c>
      <c r="C262" s="51" t="s">
        <v>30</v>
      </c>
      <c r="D262" s="62">
        <v>58</v>
      </c>
      <c r="E262" s="76"/>
      <c r="F262" s="54">
        <f t="shared" si="7"/>
        <v>0</v>
      </c>
    </row>
    <row r="263" spans="1:6" s="47" customFormat="1" ht="20.100000000000001" customHeight="1" x14ac:dyDescent="0.2">
      <c r="A263" s="51" t="s">
        <v>453</v>
      </c>
      <c r="B263" s="52" t="s">
        <v>454</v>
      </c>
      <c r="C263" s="51" t="s">
        <v>30</v>
      </c>
      <c r="D263" s="62">
        <v>6</v>
      </c>
      <c r="E263" s="76"/>
      <c r="F263" s="54">
        <f t="shared" si="7"/>
        <v>0</v>
      </c>
    </row>
    <row r="264" spans="1:6" s="47" customFormat="1" ht="20.100000000000001" customHeight="1" x14ac:dyDescent="0.2">
      <c r="A264" s="51" t="s">
        <v>455</v>
      </c>
      <c r="B264" s="52" t="s">
        <v>456</v>
      </c>
      <c r="C264" s="51" t="s">
        <v>30</v>
      </c>
      <c r="D264" s="62">
        <v>12</v>
      </c>
      <c r="E264" s="76"/>
      <c r="F264" s="54">
        <f t="shared" si="7"/>
        <v>0</v>
      </c>
    </row>
    <row r="265" spans="1:6" s="47" customFormat="1" ht="20.100000000000001" customHeight="1" x14ac:dyDescent="0.2">
      <c r="A265" s="51" t="s">
        <v>457</v>
      </c>
      <c r="B265" s="52" t="s">
        <v>458</v>
      </c>
      <c r="C265" s="51" t="s">
        <v>30</v>
      </c>
      <c r="D265" s="62">
        <v>3009</v>
      </c>
      <c r="E265" s="76"/>
      <c r="F265" s="54">
        <f t="shared" si="7"/>
        <v>0</v>
      </c>
    </row>
    <row r="266" spans="1:6" s="47" customFormat="1" ht="20.100000000000001" customHeight="1" x14ac:dyDescent="0.2">
      <c r="A266" s="51" t="s">
        <v>459</v>
      </c>
      <c r="B266" s="52" t="s">
        <v>460</v>
      </c>
      <c r="C266" s="51" t="s">
        <v>30</v>
      </c>
      <c r="D266" s="62">
        <v>76</v>
      </c>
      <c r="E266" s="76"/>
      <c r="F266" s="54">
        <f t="shared" si="7"/>
        <v>0</v>
      </c>
    </row>
    <row r="267" spans="1:6" s="47" customFormat="1" ht="20.100000000000001" customHeight="1" x14ac:dyDescent="0.2">
      <c r="A267" s="51" t="s">
        <v>461</v>
      </c>
      <c r="B267" s="71" t="s">
        <v>462</v>
      </c>
      <c r="C267" s="51" t="s">
        <v>463</v>
      </c>
      <c r="D267" s="62">
        <v>1576</v>
      </c>
      <c r="E267" s="76"/>
      <c r="F267" s="54">
        <f t="shared" si="7"/>
        <v>0</v>
      </c>
    </row>
    <row r="268" spans="1:6" s="47" customFormat="1" ht="51" x14ac:dyDescent="0.2">
      <c r="A268" s="51" t="s">
        <v>464</v>
      </c>
      <c r="B268" s="71" t="s">
        <v>465</v>
      </c>
      <c r="C268" s="51" t="s">
        <v>30</v>
      </c>
      <c r="D268" s="62">
        <v>161</v>
      </c>
      <c r="E268" s="76"/>
      <c r="F268" s="54">
        <f t="shared" si="7"/>
        <v>0</v>
      </c>
    </row>
    <row r="269" spans="1:6" s="47" customFormat="1" ht="51" x14ac:dyDescent="0.2">
      <c r="A269" s="51" t="s">
        <v>466</v>
      </c>
      <c r="B269" s="52" t="s">
        <v>467</v>
      </c>
      <c r="C269" s="51" t="s">
        <v>30</v>
      </c>
      <c r="D269" s="62">
        <v>161</v>
      </c>
      <c r="E269" s="76"/>
      <c r="F269" s="54">
        <f t="shared" si="7"/>
        <v>0</v>
      </c>
    </row>
    <row r="270" spans="1:6" s="47" customFormat="1" ht="25.5" x14ac:dyDescent="0.2">
      <c r="A270" s="51" t="s">
        <v>468</v>
      </c>
      <c r="B270" s="52" t="s">
        <v>469</v>
      </c>
      <c r="C270" s="51" t="s">
        <v>30</v>
      </c>
      <c r="D270" s="62">
        <v>233</v>
      </c>
      <c r="E270" s="76"/>
      <c r="F270" s="54">
        <f t="shared" si="7"/>
        <v>0</v>
      </c>
    </row>
    <row r="271" spans="1:6" s="47" customFormat="1" ht="25.5" x14ac:dyDescent="0.2">
      <c r="A271" s="51" t="s">
        <v>470</v>
      </c>
      <c r="B271" s="52" t="s">
        <v>471</v>
      </c>
      <c r="C271" s="51" t="s">
        <v>30</v>
      </c>
      <c r="D271" s="62">
        <v>673</v>
      </c>
      <c r="E271" s="76"/>
      <c r="F271" s="54">
        <f t="shared" si="7"/>
        <v>0</v>
      </c>
    </row>
    <row r="272" spans="1:6" s="47" customFormat="1" ht="25.5" x14ac:dyDescent="0.2">
      <c r="A272" s="51" t="s">
        <v>472</v>
      </c>
      <c r="B272" s="52" t="s">
        <v>473</v>
      </c>
      <c r="C272" s="51" t="s">
        <v>30</v>
      </c>
      <c r="D272" s="62">
        <v>526</v>
      </c>
      <c r="E272" s="76"/>
      <c r="F272" s="54">
        <f t="shared" si="7"/>
        <v>0</v>
      </c>
    </row>
    <row r="273" spans="1:6" s="47" customFormat="1" ht="25.5" x14ac:dyDescent="0.2">
      <c r="A273" s="51" t="s">
        <v>474</v>
      </c>
      <c r="B273" s="52" t="s">
        <v>475</v>
      </c>
      <c r="C273" s="51" t="s">
        <v>30</v>
      </c>
      <c r="D273" s="62">
        <v>0</v>
      </c>
      <c r="E273" s="76"/>
      <c r="F273" s="54">
        <f t="shared" si="7"/>
        <v>0</v>
      </c>
    </row>
    <row r="274" spans="1:6" s="47" customFormat="1" ht="25.5" x14ac:dyDescent="0.2">
      <c r="A274" s="51" t="s">
        <v>476</v>
      </c>
      <c r="B274" s="71" t="s">
        <v>477</v>
      </c>
      <c r="C274" s="51" t="s">
        <v>30</v>
      </c>
      <c r="D274" s="62">
        <v>3</v>
      </c>
      <c r="E274" s="76"/>
      <c r="F274" s="54">
        <f t="shared" si="7"/>
        <v>0</v>
      </c>
    </row>
    <row r="275" spans="1:6" s="47" customFormat="1" ht="25.5" x14ac:dyDescent="0.2">
      <c r="A275" s="51" t="s">
        <v>478</v>
      </c>
      <c r="B275" s="71" t="s">
        <v>479</v>
      </c>
      <c r="C275" s="51" t="s">
        <v>30</v>
      </c>
      <c r="D275" s="62">
        <v>18</v>
      </c>
      <c r="E275" s="76"/>
      <c r="F275" s="54">
        <f t="shared" si="7"/>
        <v>0</v>
      </c>
    </row>
    <row r="276" spans="1:6" s="47" customFormat="1" ht="25.5" x14ac:dyDescent="0.2">
      <c r="A276" s="51" t="s">
        <v>480</v>
      </c>
      <c r="B276" s="52" t="s">
        <v>481</v>
      </c>
      <c r="C276" s="51" t="s">
        <v>30</v>
      </c>
      <c r="D276" s="62">
        <v>25</v>
      </c>
      <c r="E276" s="76"/>
      <c r="F276" s="54">
        <f t="shared" si="7"/>
        <v>0</v>
      </c>
    </row>
    <row r="277" spans="1:6" s="47" customFormat="1" ht="25.5" x14ac:dyDescent="0.2">
      <c r="A277" s="51" t="s">
        <v>482</v>
      </c>
      <c r="B277" s="52" t="s">
        <v>483</v>
      </c>
      <c r="C277" s="51" t="s">
        <v>30</v>
      </c>
      <c r="D277" s="62">
        <v>0</v>
      </c>
      <c r="E277" s="76"/>
      <c r="F277" s="54">
        <f t="shared" si="7"/>
        <v>0</v>
      </c>
    </row>
    <row r="278" spans="1:6" s="47" customFormat="1" ht="25.5" x14ac:dyDescent="0.2">
      <c r="A278" s="51" t="s">
        <v>484</v>
      </c>
      <c r="B278" s="71" t="s">
        <v>485</v>
      </c>
      <c r="C278" s="51" t="s">
        <v>30</v>
      </c>
      <c r="D278" s="62">
        <v>3</v>
      </c>
      <c r="E278" s="76"/>
      <c r="F278" s="54">
        <f t="shared" si="7"/>
        <v>0</v>
      </c>
    </row>
    <row r="279" spans="1:6" s="47" customFormat="1" ht="25.5" x14ac:dyDescent="0.2">
      <c r="A279" s="51" t="s">
        <v>486</v>
      </c>
      <c r="B279" s="71" t="s">
        <v>487</v>
      </c>
      <c r="C279" s="51" t="s">
        <v>30</v>
      </c>
      <c r="D279" s="62">
        <v>4</v>
      </c>
      <c r="E279" s="76"/>
      <c r="F279" s="54">
        <f t="shared" si="7"/>
        <v>0</v>
      </c>
    </row>
    <row r="280" spans="1:6" s="47" customFormat="1" ht="25.5" x14ac:dyDescent="0.2">
      <c r="A280" s="51" t="s">
        <v>488</v>
      </c>
      <c r="B280" s="52" t="s">
        <v>489</v>
      </c>
      <c r="C280" s="51" t="s">
        <v>30</v>
      </c>
      <c r="D280" s="62">
        <v>10</v>
      </c>
      <c r="E280" s="76"/>
      <c r="F280" s="54">
        <f t="shared" si="7"/>
        <v>0</v>
      </c>
    </row>
    <row r="281" spans="1:6" s="47" customFormat="1" ht="25.5" x14ac:dyDescent="0.2">
      <c r="A281" s="51" t="s">
        <v>490</v>
      </c>
      <c r="B281" s="52" t="s">
        <v>491</v>
      </c>
      <c r="C281" s="51" t="s">
        <v>30</v>
      </c>
      <c r="D281" s="62">
        <v>5176</v>
      </c>
      <c r="E281" s="76"/>
      <c r="F281" s="54">
        <f t="shared" si="7"/>
        <v>0</v>
      </c>
    </row>
    <row r="282" spans="1:6" s="47" customFormat="1" ht="25.5" x14ac:dyDescent="0.2">
      <c r="A282" s="51" t="s">
        <v>492</v>
      </c>
      <c r="B282" s="52" t="s">
        <v>493</v>
      </c>
      <c r="C282" s="51" t="s">
        <v>30</v>
      </c>
      <c r="D282" s="62">
        <v>0</v>
      </c>
      <c r="E282" s="76"/>
      <c r="F282" s="54">
        <f t="shared" si="7"/>
        <v>0</v>
      </c>
    </row>
    <row r="283" spans="1:6" s="47" customFormat="1" ht="25.5" x14ac:dyDescent="0.2">
      <c r="A283" s="51" t="s">
        <v>494</v>
      </c>
      <c r="B283" s="52" t="s">
        <v>495</v>
      </c>
      <c r="C283" s="51" t="s">
        <v>30</v>
      </c>
      <c r="D283" s="62">
        <v>0</v>
      </c>
      <c r="E283" s="76"/>
      <c r="F283" s="54">
        <f t="shared" si="7"/>
        <v>0</v>
      </c>
    </row>
    <row r="284" spans="1:6" s="47" customFormat="1" ht="25.5" x14ac:dyDescent="0.2">
      <c r="A284" s="51" t="s">
        <v>496</v>
      </c>
      <c r="B284" s="52" t="s">
        <v>497</v>
      </c>
      <c r="C284" s="51" t="s">
        <v>30</v>
      </c>
      <c r="D284" s="62">
        <v>1838</v>
      </c>
      <c r="E284" s="76"/>
      <c r="F284" s="54">
        <f t="shared" si="7"/>
        <v>0</v>
      </c>
    </row>
    <row r="285" spans="1:6" s="47" customFormat="1" ht="25.5" x14ac:dyDescent="0.2">
      <c r="A285" s="51" t="s">
        <v>498</v>
      </c>
      <c r="B285" s="71" t="s">
        <v>499</v>
      </c>
      <c r="C285" s="51" t="s">
        <v>30</v>
      </c>
      <c r="D285" s="62">
        <v>22</v>
      </c>
      <c r="E285" s="76"/>
      <c r="F285" s="54">
        <f t="shared" si="7"/>
        <v>0</v>
      </c>
    </row>
    <row r="286" spans="1:6" s="47" customFormat="1" ht="38.25" x14ac:dyDescent="0.2">
      <c r="A286" s="51" t="s">
        <v>500</v>
      </c>
      <c r="B286" s="71" t="s">
        <v>501</v>
      </c>
      <c r="C286" s="51" t="s">
        <v>30</v>
      </c>
      <c r="D286" s="62">
        <v>2</v>
      </c>
      <c r="E286" s="76"/>
      <c r="F286" s="54">
        <f t="shared" si="7"/>
        <v>0</v>
      </c>
    </row>
    <row r="287" spans="1:6" s="47" customFormat="1" ht="25.5" x14ac:dyDescent="0.2">
      <c r="A287" s="51" t="s">
        <v>502</v>
      </c>
      <c r="B287" s="71" t="s">
        <v>503</v>
      </c>
      <c r="C287" s="51" t="s">
        <v>30</v>
      </c>
      <c r="D287" s="62">
        <v>122</v>
      </c>
      <c r="E287" s="76"/>
      <c r="F287" s="54">
        <f t="shared" si="7"/>
        <v>0</v>
      </c>
    </row>
    <row r="288" spans="1:6" s="47" customFormat="1" ht="38.25" x14ac:dyDescent="0.2">
      <c r="A288" s="51" t="s">
        <v>504</v>
      </c>
      <c r="B288" s="71" t="s">
        <v>505</v>
      </c>
      <c r="C288" s="51" t="s">
        <v>30</v>
      </c>
      <c r="D288" s="62">
        <v>2</v>
      </c>
      <c r="E288" s="76"/>
      <c r="F288" s="54">
        <f t="shared" si="7"/>
        <v>0</v>
      </c>
    </row>
    <row r="289" spans="1:6" s="47" customFormat="1" ht="25.5" x14ac:dyDescent="0.2">
      <c r="A289" s="51" t="s">
        <v>506</v>
      </c>
      <c r="B289" s="52" t="s">
        <v>507</v>
      </c>
      <c r="C289" s="51" t="s">
        <v>30</v>
      </c>
      <c r="D289" s="62">
        <v>0</v>
      </c>
      <c r="E289" s="76"/>
      <c r="F289" s="54">
        <f t="shared" si="7"/>
        <v>0</v>
      </c>
    </row>
    <row r="290" spans="1:6" s="47" customFormat="1" ht="25.5" x14ac:dyDescent="0.2">
      <c r="A290" s="51" t="s">
        <v>508</v>
      </c>
      <c r="B290" s="52" t="s">
        <v>509</v>
      </c>
      <c r="C290" s="51" t="s">
        <v>30</v>
      </c>
      <c r="D290" s="62">
        <v>0</v>
      </c>
      <c r="E290" s="76"/>
      <c r="F290" s="54">
        <f t="shared" si="7"/>
        <v>0</v>
      </c>
    </row>
    <row r="291" spans="1:6" s="47" customFormat="1" ht="25.5" x14ac:dyDescent="0.2">
      <c r="A291" s="51" t="s">
        <v>510</v>
      </c>
      <c r="B291" s="52" t="s">
        <v>511</v>
      </c>
      <c r="C291" s="51" t="s">
        <v>30</v>
      </c>
      <c r="D291" s="62">
        <v>0</v>
      </c>
      <c r="E291" s="76"/>
      <c r="F291" s="54">
        <f t="shared" si="7"/>
        <v>0</v>
      </c>
    </row>
    <row r="292" spans="1:6" s="47" customFormat="1" ht="25.5" x14ac:dyDescent="0.2">
      <c r="A292" s="51" t="s">
        <v>512</v>
      </c>
      <c r="B292" s="52" t="s">
        <v>513</v>
      </c>
      <c r="C292" s="51" t="s">
        <v>30</v>
      </c>
      <c r="D292" s="62">
        <v>1</v>
      </c>
      <c r="E292" s="76"/>
      <c r="F292" s="54">
        <f t="shared" ref="F292:F355" si="8">+ROUND(D292*E292,2)</f>
        <v>0</v>
      </c>
    </row>
    <row r="293" spans="1:6" s="47" customFormat="1" ht="25.5" x14ac:dyDescent="0.2">
      <c r="A293" s="51" t="s">
        <v>514</v>
      </c>
      <c r="B293" s="52" t="s">
        <v>515</v>
      </c>
      <c r="C293" s="51" t="s">
        <v>30</v>
      </c>
      <c r="D293" s="62">
        <v>0</v>
      </c>
      <c r="E293" s="76"/>
      <c r="F293" s="54">
        <f t="shared" si="8"/>
        <v>0</v>
      </c>
    </row>
    <row r="294" spans="1:6" s="47" customFormat="1" ht="25.5" x14ac:dyDescent="0.2">
      <c r="A294" s="51" t="s">
        <v>516</v>
      </c>
      <c r="B294" s="52" t="s">
        <v>517</v>
      </c>
      <c r="C294" s="51" t="s">
        <v>30</v>
      </c>
      <c r="D294" s="62">
        <v>7339</v>
      </c>
      <c r="E294" s="76"/>
      <c r="F294" s="54">
        <f t="shared" si="8"/>
        <v>0</v>
      </c>
    </row>
    <row r="295" spans="1:6" s="47" customFormat="1" ht="25.5" x14ac:dyDescent="0.2">
      <c r="A295" s="51" t="s">
        <v>518</v>
      </c>
      <c r="B295" s="52" t="s">
        <v>519</v>
      </c>
      <c r="C295" s="51" t="s">
        <v>30</v>
      </c>
      <c r="D295" s="62">
        <v>0</v>
      </c>
      <c r="E295" s="76"/>
      <c r="F295" s="54">
        <f t="shared" si="8"/>
        <v>0</v>
      </c>
    </row>
    <row r="296" spans="1:6" s="47" customFormat="1" ht="25.5" x14ac:dyDescent="0.2">
      <c r="A296" s="51" t="s">
        <v>520</v>
      </c>
      <c r="B296" s="52" t="s">
        <v>521</v>
      </c>
      <c r="C296" s="51" t="s">
        <v>30</v>
      </c>
      <c r="D296" s="62">
        <v>0</v>
      </c>
      <c r="E296" s="76"/>
      <c r="F296" s="54">
        <f t="shared" si="8"/>
        <v>0</v>
      </c>
    </row>
    <row r="297" spans="1:6" s="47" customFormat="1" ht="25.5" x14ac:dyDescent="0.2">
      <c r="A297" s="51" t="s">
        <v>522</v>
      </c>
      <c r="B297" s="52" t="s">
        <v>523</v>
      </c>
      <c r="C297" s="51" t="s">
        <v>30</v>
      </c>
      <c r="D297" s="62">
        <v>580</v>
      </c>
      <c r="E297" s="76"/>
      <c r="F297" s="54">
        <f t="shared" si="8"/>
        <v>0</v>
      </c>
    </row>
    <row r="298" spans="1:6" s="47" customFormat="1" ht="25.5" x14ac:dyDescent="0.2">
      <c r="A298" s="51" t="s">
        <v>524</v>
      </c>
      <c r="B298" s="71" t="s">
        <v>525</v>
      </c>
      <c r="C298" s="51" t="s">
        <v>30</v>
      </c>
      <c r="D298" s="62">
        <v>93</v>
      </c>
      <c r="E298" s="76"/>
      <c r="F298" s="54">
        <f t="shared" si="8"/>
        <v>0</v>
      </c>
    </row>
    <row r="299" spans="1:6" s="47" customFormat="1" ht="38.25" x14ac:dyDescent="0.2">
      <c r="A299" s="51" t="s">
        <v>526</v>
      </c>
      <c r="B299" s="71" t="s">
        <v>527</v>
      </c>
      <c r="C299" s="51" t="s">
        <v>30</v>
      </c>
      <c r="D299" s="62">
        <v>2</v>
      </c>
      <c r="E299" s="76"/>
      <c r="F299" s="54">
        <f t="shared" si="8"/>
        <v>0</v>
      </c>
    </row>
    <row r="300" spans="1:6" s="47" customFormat="1" ht="25.5" x14ac:dyDescent="0.2">
      <c r="A300" s="51" t="s">
        <v>528</v>
      </c>
      <c r="B300" s="71" t="s">
        <v>529</v>
      </c>
      <c r="C300" s="51" t="s">
        <v>30</v>
      </c>
      <c r="D300" s="62">
        <v>84</v>
      </c>
      <c r="E300" s="76"/>
      <c r="F300" s="54">
        <f t="shared" si="8"/>
        <v>0</v>
      </c>
    </row>
    <row r="301" spans="1:6" s="47" customFormat="1" ht="38.25" x14ac:dyDescent="0.2">
      <c r="A301" s="51" t="s">
        <v>530</v>
      </c>
      <c r="B301" s="71" t="s">
        <v>531</v>
      </c>
      <c r="C301" s="51" t="s">
        <v>30</v>
      </c>
      <c r="D301" s="62">
        <v>2</v>
      </c>
      <c r="E301" s="76"/>
      <c r="F301" s="54">
        <f t="shared" si="8"/>
        <v>0</v>
      </c>
    </row>
    <row r="302" spans="1:6" s="47" customFormat="1" ht="25.5" x14ac:dyDescent="0.2">
      <c r="A302" s="51" t="s">
        <v>532</v>
      </c>
      <c r="B302" s="52" t="s">
        <v>533</v>
      </c>
      <c r="C302" s="51" t="s">
        <v>30</v>
      </c>
      <c r="D302" s="62">
        <v>0</v>
      </c>
      <c r="E302" s="76"/>
      <c r="F302" s="54">
        <f t="shared" si="8"/>
        <v>0</v>
      </c>
    </row>
    <row r="303" spans="1:6" s="47" customFormat="1" ht="25.5" x14ac:dyDescent="0.2">
      <c r="A303" s="51" t="s">
        <v>534</v>
      </c>
      <c r="B303" s="52" t="s">
        <v>535</v>
      </c>
      <c r="C303" s="51" t="s">
        <v>30</v>
      </c>
      <c r="D303" s="62">
        <v>0</v>
      </c>
      <c r="E303" s="76"/>
      <c r="F303" s="54">
        <f t="shared" si="8"/>
        <v>0</v>
      </c>
    </row>
    <row r="304" spans="1:6" s="47" customFormat="1" ht="25.5" x14ac:dyDescent="0.2">
      <c r="A304" s="51" t="s">
        <v>536</v>
      </c>
      <c r="B304" s="52" t="s">
        <v>537</v>
      </c>
      <c r="C304" s="51" t="s">
        <v>30</v>
      </c>
      <c r="D304" s="62">
        <v>0</v>
      </c>
      <c r="E304" s="76"/>
      <c r="F304" s="54">
        <f t="shared" si="8"/>
        <v>0</v>
      </c>
    </row>
    <row r="305" spans="1:6" s="47" customFormat="1" ht="25.5" x14ac:dyDescent="0.2">
      <c r="A305" s="51" t="s">
        <v>538</v>
      </c>
      <c r="B305" s="52" t="s">
        <v>539</v>
      </c>
      <c r="C305" s="51" t="s">
        <v>30</v>
      </c>
      <c r="D305" s="62">
        <v>1</v>
      </c>
      <c r="E305" s="76"/>
      <c r="F305" s="54">
        <f t="shared" si="8"/>
        <v>0</v>
      </c>
    </row>
    <row r="306" spans="1:6" s="47" customFormat="1" ht="25.5" x14ac:dyDescent="0.2">
      <c r="A306" s="51" t="s">
        <v>540</v>
      </c>
      <c r="B306" s="52" t="s">
        <v>541</v>
      </c>
      <c r="C306" s="51" t="s">
        <v>30</v>
      </c>
      <c r="D306" s="62">
        <v>0</v>
      </c>
      <c r="E306" s="76"/>
      <c r="F306" s="54">
        <f t="shared" si="8"/>
        <v>0</v>
      </c>
    </row>
    <row r="307" spans="1:6" s="47" customFormat="1" ht="25.5" x14ac:dyDescent="0.2">
      <c r="A307" s="51" t="s">
        <v>542</v>
      </c>
      <c r="B307" s="52" t="s">
        <v>543</v>
      </c>
      <c r="C307" s="51" t="s">
        <v>30</v>
      </c>
      <c r="D307" s="62">
        <v>2810</v>
      </c>
      <c r="E307" s="76"/>
      <c r="F307" s="54">
        <f t="shared" si="8"/>
        <v>0</v>
      </c>
    </row>
    <row r="308" spans="1:6" s="47" customFormat="1" ht="25.5" x14ac:dyDescent="0.2">
      <c r="A308" s="51" t="s">
        <v>544</v>
      </c>
      <c r="B308" s="52" t="s">
        <v>545</v>
      </c>
      <c r="C308" s="51" t="s">
        <v>30</v>
      </c>
      <c r="D308" s="62">
        <v>0</v>
      </c>
      <c r="E308" s="76"/>
      <c r="F308" s="54">
        <f t="shared" si="8"/>
        <v>0</v>
      </c>
    </row>
    <row r="309" spans="1:6" s="47" customFormat="1" ht="25.5" x14ac:dyDescent="0.2">
      <c r="A309" s="51" t="s">
        <v>546</v>
      </c>
      <c r="B309" s="52" t="s">
        <v>547</v>
      </c>
      <c r="C309" s="51" t="s">
        <v>30</v>
      </c>
      <c r="D309" s="62">
        <v>0</v>
      </c>
      <c r="E309" s="76"/>
      <c r="F309" s="54">
        <f t="shared" si="8"/>
        <v>0</v>
      </c>
    </row>
    <row r="310" spans="1:6" s="47" customFormat="1" ht="25.5" x14ac:dyDescent="0.2">
      <c r="A310" s="51" t="s">
        <v>548</v>
      </c>
      <c r="B310" s="71" t="s">
        <v>549</v>
      </c>
      <c r="C310" s="51" t="s">
        <v>30</v>
      </c>
      <c r="D310" s="62">
        <v>96</v>
      </c>
      <c r="E310" s="76"/>
      <c r="F310" s="54">
        <f t="shared" si="8"/>
        <v>0</v>
      </c>
    </row>
    <row r="311" spans="1:6" s="47" customFormat="1" ht="25.5" x14ac:dyDescent="0.2">
      <c r="A311" s="51" t="s">
        <v>550</v>
      </c>
      <c r="B311" s="71" t="s">
        <v>551</v>
      </c>
      <c r="C311" s="51" t="s">
        <v>30</v>
      </c>
      <c r="D311" s="62">
        <v>68</v>
      </c>
      <c r="E311" s="76"/>
      <c r="F311" s="54">
        <f t="shared" si="8"/>
        <v>0</v>
      </c>
    </row>
    <row r="312" spans="1:6" s="47" customFormat="1" ht="38.25" x14ac:dyDescent="0.2">
      <c r="A312" s="51" t="s">
        <v>552</v>
      </c>
      <c r="B312" s="71" t="s">
        <v>553</v>
      </c>
      <c r="C312" s="51" t="s">
        <v>30</v>
      </c>
      <c r="D312" s="62">
        <v>2</v>
      </c>
      <c r="E312" s="76"/>
      <c r="F312" s="54">
        <f t="shared" si="8"/>
        <v>0</v>
      </c>
    </row>
    <row r="313" spans="1:6" s="47" customFormat="1" ht="25.5" x14ac:dyDescent="0.2">
      <c r="A313" s="51" t="s">
        <v>554</v>
      </c>
      <c r="B313" s="52" t="s">
        <v>555</v>
      </c>
      <c r="C313" s="51" t="s">
        <v>30</v>
      </c>
      <c r="D313" s="62">
        <v>0</v>
      </c>
      <c r="E313" s="76"/>
      <c r="F313" s="54">
        <f t="shared" si="8"/>
        <v>0</v>
      </c>
    </row>
    <row r="314" spans="1:6" s="47" customFormat="1" ht="25.5" x14ac:dyDescent="0.2">
      <c r="A314" s="51" t="s">
        <v>556</v>
      </c>
      <c r="B314" s="52" t="s">
        <v>557</v>
      </c>
      <c r="C314" s="51" t="s">
        <v>30</v>
      </c>
      <c r="D314" s="62">
        <v>94</v>
      </c>
      <c r="E314" s="76"/>
      <c r="F314" s="54">
        <f t="shared" si="8"/>
        <v>0</v>
      </c>
    </row>
    <row r="315" spans="1:6" s="47" customFormat="1" ht="25.5" x14ac:dyDescent="0.2">
      <c r="A315" s="51" t="s">
        <v>558</v>
      </c>
      <c r="B315" s="52" t="s">
        <v>559</v>
      </c>
      <c r="C315" s="51" t="s">
        <v>30</v>
      </c>
      <c r="D315" s="62">
        <v>0</v>
      </c>
      <c r="E315" s="76"/>
      <c r="F315" s="54">
        <f t="shared" si="8"/>
        <v>0</v>
      </c>
    </row>
    <row r="316" spans="1:6" s="47" customFormat="1" ht="25.5" x14ac:dyDescent="0.2">
      <c r="A316" s="51" t="s">
        <v>560</v>
      </c>
      <c r="B316" s="52" t="s">
        <v>561</v>
      </c>
      <c r="C316" s="51" t="s">
        <v>30</v>
      </c>
      <c r="D316" s="62">
        <v>0</v>
      </c>
      <c r="E316" s="76"/>
      <c r="F316" s="54">
        <f t="shared" si="8"/>
        <v>0</v>
      </c>
    </row>
    <row r="317" spans="1:6" s="47" customFormat="1" ht="25.5" x14ac:dyDescent="0.2">
      <c r="A317" s="51" t="s">
        <v>562</v>
      </c>
      <c r="B317" s="71" t="s">
        <v>563</v>
      </c>
      <c r="C317" s="51" t="s">
        <v>30</v>
      </c>
      <c r="D317" s="62">
        <v>4</v>
      </c>
      <c r="E317" s="76"/>
      <c r="F317" s="54">
        <f t="shared" si="8"/>
        <v>0</v>
      </c>
    </row>
    <row r="318" spans="1:6" s="47" customFormat="1" ht="25.5" x14ac:dyDescent="0.2">
      <c r="A318" s="51" t="s">
        <v>564</v>
      </c>
      <c r="B318" s="71" t="s">
        <v>565</v>
      </c>
      <c r="C318" s="51" t="s">
        <v>30</v>
      </c>
      <c r="D318" s="62">
        <v>10</v>
      </c>
      <c r="E318" s="76"/>
      <c r="F318" s="54">
        <f t="shared" si="8"/>
        <v>0</v>
      </c>
    </row>
    <row r="319" spans="1:6" s="47" customFormat="1" ht="25.5" x14ac:dyDescent="0.2">
      <c r="A319" s="51" t="s">
        <v>566</v>
      </c>
      <c r="B319" s="52" t="s">
        <v>567</v>
      </c>
      <c r="C319" s="51" t="s">
        <v>30</v>
      </c>
      <c r="D319" s="62">
        <v>0</v>
      </c>
      <c r="E319" s="76"/>
      <c r="F319" s="54">
        <f t="shared" si="8"/>
        <v>0</v>
      </c>
    </row>
    <row r="320" spans="1:6" s="47" customFormat="1" ht="25.5" x14ac:dyDescent="0.2">
      <c r="A320" s="51" t="s">
        <v>568</v>
      </c>
      <c r="B320" s="52" t="s">
        <v>569</v>
      </c>
      <c r="C320" s="51" t="s">
        <v>30</v>
      </c>
      <c r="D320" s="62">
        <v>0</v>
      </c>
      <c r="E320" s="76"/>
      <c r="F320" s="54">
        <f t="shared" si="8"/>
        <v>0</v>
      </c>
    </row>
    <row r="321" spans="1:6" s="47" customFormat="1" ht="25.5" x14ac:dyDescent="0.2">
      <c r="A321" s="51" t="s">
        <v>570</v>
      </c>
      <c r="B321" s="71" t="s">
        <v>571</v>
      </c>
      <c r="C321" s="51" t="s">
        <v>30</v>
      </c>
      <c r="D321" s="62">
        <v>295</v>
      </c>
      <c r="E321" s="76"/>
      <c r="F321" s="54">
        <f t="shared" si="8"/>
        <v>0</v>
      </c>
    </row>
    <row r="322" spans="1:6" s="47" customFormat="1" ht="25.5" x14ac:dyDescent="0.2">
      <c r="A322" s="51" t="s">
        <v>572</v>
      </c>
      <c r="B322" s="71" t="s">
        <v>573</v>
      </c>
      <c r="C322" s="51" t="s">
        <v>30</v>
      </c>
      <c r="D322" s="62">
        <v>40</v>
      </c>
      <c r="E322" s="76"/>
      <c r="F322" s="54">
        <f t="shared" si="8"/>
        <v>0</v>
      </c>
    </row>
    <row r="323" spans="1:6" s="47" customFormat="1" ht="12.75" x14ac:dyDescent="0.2">
      <c r="A323" s="51" t="s">
        <v>574</v>
      </c>
      <c r="B323" s="52" t="s">
        <v>575</v>
      </c>
      <c r="C323" s="51" t="s">
        <v>30</v>
      </c>
      <c r="D323" s="62">
        <v>454</v>
      </c>
      <c r="E323" s="76"/>
      <c r="F323" s="54">
        <f t="shared" si="8"/>
        <v>0</v>
      </c>
    </row>
    <row r="324" spans="1:6" s="47" customFormat="1" ht="25.5" x14ac:dyDescent="0.2">
      <c r="A324" s="51" t="s">
        <v>576</v>
      </c>
      <c r="B324" s="52" t="s">
        <v>577</v>
      </c>
      <c r="C324" s="51" t="s">
        <v>30</v>
      </c>
      <c r="D324" s="62">
        <v>0</v>
      </c>
      <c r="E324" s="76"/>
      <c r="F324" s="54">
        <f t="shared" si="8"/>
        <v>0</v>
      </c>
    </row>
    <row r="325" spans="1:6" s="47" customFormat="1" ht="25.5" x14ac:dyDescent="0.2">
      <c r="A325" s="51" t="s">
        <v>578</v>
      </c>
      <c r="B325" s="52" t="s">
        <v>579</v>
      </c>
      <c r="C325" s="51" t="s">
        <v>30</v>
      </c>
      <c r="D325" s="62">
        <v>0</v>
      </c>
      <c r="E325" s="76"/>
      <c r="F325" s="54">
        <f t="shared" si="8"/>
        <v>0</v>
      </c>
    </row>
    <row r="326" spans="1:6" s="47" customFormat="1" ht="25.5" x14ac:dyDescent="0.2">
      <c r="A326" s="51" t="s">
        <v>580</v>
      </c>
      <c r="B326" s="71" t="s">
        <v>581</v>
      </c>
      <c r="C326" s="51" t="s">
        <v>30</v>
      </c>
      <c r="D326" s="62">
        <v>6</v>
      </c>
      <c r="E326" s="76"/>
      <c r="F326" s="54">
        <f t="shared" si="8"/>
        <v>0</v>
      </c>
    </row>
    <row r="327" spans="1:6" s="47" customFormat="1" ht="25.5" x14ac:dyDescent="0.2">
      <c r="A327" s="51" t="s">
        <v>582</v>
      </c>
      <c r="B327" s="71" t="s">
        <v>583</v>
      </c>
      <c r="C327" s="51" t="s">
        <v>30</v>
      </c>
      <c r="D327" s="62">
        <v>2</v>
      </c>
      <c r="E327" s="76"/>
      <c r="F327" s="54">
        <f t="shared" si="8"/>
        <v>0</v>
      </c>
    </row>
    <row r="328" spans="1:6" s="47" customFormat="1" ht="12.75" x14ac:dyDescent="0.2">
      <c r="A328" s="51" t="s">
        <v>584</v>
      </c>
      <c r="B328" s="52" t="s">
        <v>585</v>
      </c>
      <c r="C328" s="51" t="s">
        <v>30</v>
      </c>
      <c r="D328" s="62">
        <v>10</v>
      </c>
      <c r="E328" s="76"/>
      <c r="F328" s="54">
        <f t="shared" si="8"/>
        <v>0</v>
      </c>
    </row>
    <row r="329" spans="1:6" s="47" customFormat="1" ht="20.100000000000001" customHeight="1" x14ac:dyDescent="0.2">
      <c r="A329" s="51" t="s">
        <v>586</v>
      </c>
      <c r="B329" s="52" t="s">
        <v>587</v>
      </c>
      <c r="C329" s="51" t="s">
        <v>30</v>
      </c>
      <c r="D329" s="62">
        <v>550</v>
      </c>
      <c r="E329" s="76"/>
      <c r="F329" s="54">
        <f t="shared" si="8"/>
        <v>0</v>
      </c>
    </row>
    <row r="330" spans="1:6" s="47" customFormat="1" ht="20.100000000000001" customHeight="1" x14ac:dyDescent="0.2">
      <c r="A330" s="51" t="s">
        <v>588</v>
      </c>
      <c r="B330" s="52" t="s">
        <v>589</v>
      </c>
      <c r="C330" s="51" t="s">
        <v>30</v>
      </c>
      <c r="D330" s="62">
        <v>81</v>
      </c>
      <c r="E330" s="76"/>
      <c r="F330" s="54">
        <f t="shared" si="8"/>
        <v>0</v>
      </c>
    </row>
    <row r="331" spans="1:6" s="47" customFormat="1" ht="20.100000000000001" customHeight="1" x14ac:dyDescent="0.2">
      <c r="A331" s="51" t="s">
        <v>590</v>
      </c>
      <c r="B331" s="52" t="s">
        <v>591</v>
      </c>
      <c r="C331" s="51" t="s">
        <v>30</v>
      </c>
      <c r="D331" s="62">
        <v>10</v>
      </c>
      <c r="E331" s="76"/>
      <c r="F331" s="54">
        <f t="shared" si="8"/>
        <v>0</v>
      </c>
    </row>
    <row r="332" spans="1:6" s="47" customFormat="1" ht="20.100000000000001" customHeight="1" x14ac:dyDescent="0.2">
      <c r="A332" s="51" t="s">
        <v>592</v>
      </c>
      <c r="B332" s="52" t="s">
        <v>593</v>
      </c>
      <c r="C332" s="51" t="s">
        <v>30</v>
      </c>
      <c r="D332" s="62">
        <v>21</v>
      </c>
      <c r="E332" s="76"/>
      <c r="F332" s="54">
        <f t="shared" si="8"/>
        <v>0</v>
      </c>
    </row>
    <row r="333" spans="1:6" s="47" customFormat="1" ht="20.100000000000001" customHeight="1" x14ac:dyDescent="0.2">
      <c r="A333" s="51" t="s">
        <v>594</v>
      </c>
      <c r="B333" s="52" t="s">
        <v>595</v>
      </c>
      <c r="C333" s="51" t="s">
        <v>30</v>
      </c>
      <c r="D333" s="62">
        <v>4444</v>
      </c>
      <c r="E333" s="76"/>
      <c r="F333" s="54">
        <f t="shared" si="8"/>
        <v>0</v>
      </c>
    </row>
    <row r="334" spans="1:6" s="47" customFormat="1" ht="20.100000000000001" customHeight="1" x14ac:dyDescent="0.2">
      <c r="A334" s="51" t="s">
        <v>596</v>
      </c>
      <c r="B334" s="52" t="s">
        <v>597</v>
      </c>
      <c r="C334" s="51" t="s">
        <v>30</v>
      </c>
      <c r="D334" s="62">
        <v>115</v>
      </c>
      <c r="E334" s="76"/>
      <c r="F334" s="54">
        <f t="shared" si="8"/>
        <v>0</v>
      </c>
    </row>
    <row r="335" spans="1:6" s="47" customFormat="1" ht="20.100000000000001" customHeight="1" x14ac:dyDescent="0.2">
      <c r="A335" s="51" t="s">
        <v>598</v>
      </c>
      <c r="B335" s="52" t="s">
        <v>599</v>
      </c>
      <c r="C335" s="51" t="s">
        <v>30</v>
      </c>
      <c r="D335" s="62">
        <v>2</v>
      </c>
      <c r="E335" s="76"/>
      <c r="F335" s="54">
        <f t="shared" si="8"/>
        <v>0</v>
      </c>
    </row>
    <row r="336" spans="1:6" s="47" customFormat="1" ht="20.100000000000001" customHeight="1" x14ac:dyDescent="0.2">
      <c r="A336" s="51" t="s">
        <v>600</v>
      </c>
      <c r="B336" s="52" t="s">
        <v>601</v>
      </c>
      <c r="C336" s="51" t="s">
        <v>30</v>
      </c>
      <c r="D336" s="62">
        <v>405</v>
      </c>
      <c r="E336" s="76"/>
      <c r="F336" s="54">
        <f t="shared" si="8"/>
        <v>0</v>
      </c>
    </row>
    <row r="337" spans="1:6" s="47" customFormat="1" ht="20.100000000000001" customHeight="1" x14ac:dyDescent="0.2">
      <c r="A337" s="51" t="s">
        <v>602</v>
      </c>
      <c r="B337" s="52" t="s">
        <v>603</v>
      </c>
      <c r="C337" s="51" t="s">
        <v>30</v>
      </c>
      <c r="D337" s="62">
        <v>11</v>
      </c>
      <c r="E337" s="76"/>
      <c r="F337" s="54">
        <f t="shared" si="8"/>
        <v>0</v>
      </c>
    </row>
    <row r="338" spans="1:6" s="47" customFormat="1" ht="20.100000000000001" customHeight="1" x14ac:dyDescent="0.2">
      <c r="A338" s="51" t="s">
        <v>604</v>
      </c>
      <c r="B338" s="52" t="s">
        <v>605</v>
      </c>
      <c r="C338" s="51" t="s">
        <v>30</v>
      </c>
      <c r="D338" s="62">
        <v>50</v>
      </c>
      <c r="E338" s="76"/>
      <c r="F338" s="54">
        <f t="shared" si="8"/>
        <v>0</v>
      </c>
    </row>
    <row r="339" spans="1:6" s="47" customFormat="1" ht="20.100000000000001" customHeight="1" x14ac:dyDescent="0.2">
      <c r="A339" s="51" t="s">
        <v>606</v>
      </c>
      <c r="B339" s="52" t="s">
        <v>607</v>
      </c>
      <c r="C339" s="51" t="s">
        <v>30</v>
      </c>
      <c r="D339" s="62">
        <v>7</v>
      </c>
      <c r="E339" s="76"/>
      <c r="F339" s="54">
        <f t="shared" si="8"/>
        <v>0</v>
      </c>
    </row>
    <row r="340" spans="1:6" s="47" customFormat="1" ht="20.100000000000001" customHeight="1" x14ac:dyDescent="0.2">
      <c r="A340" s="51" t="s">
        <v>608</v>
      </c>
      <c r="B340" s="52" t="s">
        <v>609</v>
      </c>
      <c r="C340" s="51" t="s">
        <v>30</v>
      </c>
      <c r="D340" s="62">
        <v>1</v>
      </c>
      <c r="E340" s="76"/>
      <c r="F340" s="54">
        <f t="shared" si="8"/>
        <v>0</v>
      </c>
    </row>
    <row r="341" spans="1:6" s="47" customFormat="1" ht="25.5" x14ac:dyDescent="0.2">
      <c r="A341" s="51" t="s">
        <v>610</v>
      </c>
      <c r="B341" s="52" t="s">
        <v>611</v>
      </c>
      <c r="C341" s="51" t="s">
        <v>30</v>
      </c>
      <c r="D341" s="62">
        <v>260</v>
      </c>
      <c r="E341" s="76"/>
      <c r="F341" s="54">
        <f t="shared" si="8"/>
        <v>0</v>
      </c>
    </row>
    <row r="342" spans="1:6" s="47" customFormat="1" ht="25.5" x14ac:dyDescent="0.2">
      <c r="A342" s="51" t="s">
        <v>612</v>
      </c>
      <c r="B342" s="52" t="s">
        <v>613</v>
      </c>
      <c r="C342" s="51" t="s">
        <v>30</v>
      </c>
      <c r="D342" s="62">
        <v>273</v>
      </c>
      <c r="E342" s="76"/>
      <c r="F342" s="54">
        <f t="shared" si="8"/>
        <v>0</v>
      </c>
    </row>
    <row r="343" spans="1:6" s="47" customFormat="1" ht="25.5" x14ac:dyDescent="0.2">
      <c r="A343" s="51" t="s">
        <v>614</v>
      </c>
      <c r="B343" s="52" t="s">
        <v>615</v>
      </c>
      <c r="C343" s="51" t="s">
        <v>30</v>
      </c>
      <c r="D343" s="62">
        <v>204</v>
      </c>
      <c r="E343" s="76"/>
      <c r="F343" s="54">
        <f t="shared" si="8"/>
        <v>0</v>
      </c>
    </row>
    <row r="344" spans="1:6" s="47" customFormat="1" ht="25.5" x14ac:dyDescent="0.2">
      <c r="A344" s="51" t="s">
        <v>616</v>
      </c>
      <c r="B344" s="52" t="s">
        <v>617</v>
      </c>
      <c r="C344" s="51" t="s">
        <v>30</v>
      </c>
      <c r="D344" s="62">
        <v>27</v>
      </c>
      <c r="E344" s="76"/>
      <c r="F344" s="54">
        <f t="shared" si="8"/>
        <v>0</v>
      </c>
    </row>
    <row r="345" spans="1:6" s="47" customFormat="1" ht="24.95" customHeight="1" x14ac:dyDescent="0.2">
      <c r="A345" s="51" t="s">
        <v>618</v>
      </c>
      <c r="B345" s="52" t="s">
        <v>619</v>
      </c>
      <c r="C345" s="51" t="s">
        <v>30</v>
      </c>
      <c r="D345" s="62">
        <v>2</v>
      </c>
      <c r="E345" s="76"/>
      <c r="F345" s="54">
        <f t="shared" si="8"/>
        <v>0</v>
      </c>
    </row>
    <row r="346" spans="1:6" s="47" customFormat="1" ht="24.95" customHeight="1" x14ac:dyDescent="0.2">
      <c r="A346" s="51" t="s">
        <v>620</v>
      </c>
      <c r="B346" s="52" t="s">
        <v>621</v>
      </c>
      <c r="C346" s="51" t="s">
        <v>30</v>
      </c>
      <c r="D346" s="62">
        <v>2</v>
      </c>
      <c r="E346" s="76"/>
      <c r="F346" s="54">
        <f t="shared" si="8"/>
        <v>0</v>
      </c>
    </row>
    <row r="347" spans="1:6" s="47" customFormat="1" ht="24.95" customHeight="1" x14ac:dyDescent="0.2">
      <c r="A347" s="51" t="s">
        <v>622</v>
      </c>
      <c r="B347" s="52" t="s">
        <v>623</v>
      </c>
      <c r="C347" s="51" t="s">
        <v>30</v>
      </c>
      <c r="D347" s="62">
        <v>2</v>
      </c>
      <c r="E347" s="76"/>
      <c r="F347" s="54">
        <f t="shared" si="8"/>
        <v>0</v>
      </c>
    </row>
    <row r="348" spans="1:6" s="47" customFormat="1" ht="25.5" x14ac:dyDescent="0.2">
      <c r="A348" s="51" t="s">
        <v>624</v>
      </c>
      <c r="B348" s="52" t="s">
        <v>625</v>
      </c>
      <c r="C348" s="51" t="s">
        <v>30</v>
      </c>
      <c r="D348" s="62">
        <v>317</v>
      </c>
      <c r="E348" s="76"/>
      <c r="F348" s="54">
        <f t="shared" si="8"/>
        <v>0</v>
      </c>
    </row>
    <row r="349" spans="1:6" s="47" customFormat="1" ht="38.25" x14ac:dyDescent="0.2">
      <c r="A349" s="51" t="s">
        <v>626</v>
      </c>
      <c r="B349" s="52" t="s">
        <v>627</v>
      </c>
      <c r="C349" s="51" t="s">
        <v>30</v>
      </c>
      <c r="D349" s="62">
        <v>317</v>
      </c>
      <c r="E349" s="76"/>
      <c r="F349" s="54">
        <f t="shared" si="8"/>
        <v>0</v>
      </c>
    </row>
    <row r="350" spans="1:6" s="47" customFormat="1" ht="24.95" customHeight="1" x14ac:dyDescent="0.2">
      <c r="A350" s="51" t="s">
        <v>628</v>
      </c>
      <c r="B350" s="52" t="s">
        <v>629</v>
      </c>
      <c r="C350" s="51" t="s">
        <v>30</v>
      </c>
      <c r="D350" s="62">
        <v>7760</v>
      </c>
      <c r="E350" s="76"/>
      <c r="F350" s="54">
        <f t="shared" si="8"/>
        <v>0</v>
      </c>
    </row>
    <row r="351" spans="1:6" s="47" customFormat="1" ht="24.95" customHeight="1" x14ac:dyDescent="0.2">
      <c r="A351" s="51" t="s">
        <v>630</v>
      </c>
      <c r="B351" s="52" t="s">
        <v>631</v>
      </c>
      <c r="C351" s="51" t="s">
        <v>30</v>
      </c>
      <c r="D351" s="62">
        <v>31460</v>
      </c>
      <c r="E351" s="76"/>
      <c r="F351" s="54">
        <f t="shared" si="8"/>
        <v>0</v>
      </c>
    </row>
    <row r="352" spans="1:6" s="47" customFormat="1" ht="25.5" x14ac:dyDescent="0.2">
      <c r="A352" s="51" t="s">
        <v>632</v>
      </c>
      <c r="B352" s="71" t="s">
        <v>633</v>
      </c>
      <c r="C352" s="51" t="s">
        <v>30</v>
      </c>
      <c r="D352" s="62">
        <v>612</v>
      </c>
      <c r="E352" s="76"/>
      <c r="F352" s="54">
        <f t="shared" si="8"/>
        <v>0</v>
      </c>
    </row>
    <row r="353" spans="1:6" s="47" customFormat="1" ht="25.5" x14ac:dyDescent="0.2">
      <c r="A353" s="51" t="s">
        <v>634</v>
      </c>
      <c r="B353" s="52" t="s">
        <v>635</v>
      </c>
      <c r="C353" s="51" t="s">
        <v>30</v>
      </c>
      <c r="D353" s="62">
        <v>1</v>
      </c>
      <c r="E353" s="76"/>
      <c r="F353" s="54">
        <f t="shared" si="8"/>
        <v>0</v>
      </c>
    </row>
    <row r="354" spans="1:6" s="47" customFormat="1" ht="25.5" x14ac:dyDescent="0.2">
      <c r="A354" s="51" t="s">
        <v>636</v>
      </c>
      <c r="B354" s="52" t="s">
        <v>637</v>
      </c>
      <c r="C354" s="51" t="s">
        <v>30</v>
      </c>
      <c r="D354" s="62">
        <v>1</v>
      </c>
      <c r="E354" s="76"/>
      <c r="F354" s="54">
        <f t="shared" si="8"/>
        <v>0</v>
      </c>
    </row>
    <row r="355" spans="1:6" s="47" customFormat="1" ht="25.5" x14ac:dyDescent="0.2">
      <c r="A355" s="51" t="s">
        <v>638</v>
      </c>
      <c r="B355" s="52" t="s">
        <v>639</v>
      </c>
      <c r="C355" s="51" t="s">
        <v>30</v>
      </c>
      <c r="D355" s="62">
        <v>1</v>
      </c>
      <c r="E355" s="76"/>
      <c r="F355" s="54">
        <f t="shared" si="8"/>
        <v>0</v>
      </c>
    </row>
    <row r="356" spans="1:6" s="47" customFormat="1" ht="25.5" x14ac:dyDescent="0.2">
      <c r="A356" s="51" t="s">
        <v>640</v>
      </c>
      <c r="B356" s="52" t="s">
        <v>641</v>
      </c>
      <c r="C356" s="51" t="s">
        <v>30</v>
      </c>
      <c r="D356" s="62">
        <v>1</v>
      </c>
      <c r="E356" s="76"/>
      <c r="F356" s="54">
        <f t="shared" ref="F356:F419" si="9">+ROUND(D356*E356,2)</f>
        <v>0</v>
      </c>
    </row>
    <row r="357" spans="1:6" s="47" customFormat="1" ht="25.5" x14ac:dyDescent="0.2">
      <c r="A357" s="51" t="s">
        <v>642</v>
      </c>
      <c r="B357" s="52" t="s">
        <v>643</v>
      </c>
      <c r="C357" s="51" t="s">
        <v>30</v>
      </c>
      <c r="D357" s="62">
        <v>1</v>
      </c>
      <c r="E357" s="76"/>
      <c r="F357" s="54">
        <f t="shared" si="9"/>
        <v>0</v>
      </c>
    </row>
    <row r="358" spans="1:6" s="47" customFormat="1" ht="25.5" x14ac:dyDescent="0.2">
      <c r="A358" s="51" t="s">
        <v>644</v>
      </c>
      <c r="B358" s="52" t="s">
        <v>645</v>
      </c>
      <c r="C358" s="51" t="s">
        <v>30</v>
      </c>
      <c r="D358" s="62">
        <v>4</v>
      </c>
      <c r="E358" s="76"/>
      <c r="F358" s="54">
        <f t="shared" si="9"/>
        <v>0</v>
      </c>
    </row>
    <row r="359" spans="1:6" s="47" customFormat="1" ht="25.5" x14ac:dyDescent="0.2">
      <c r="A359" s="51" t="s">
        <v>646</v>
      </c>
      <c r="B359" s="52" t="s">
        <v>647</v>
      </c>
      <c r="C359" s="51" t="s">
        <v>30</v>
      </c>
      <c r="D359" s="62">
        <v>5</v>
      </c>
      <c r="E359" s="76"/>
      <c r="F359" s="54">
        <f t="shared" si="9"/>
        <v>0</v>
      </c>
    </row>
    <row r="360" spans="1:6" s="47" customFormat="1" ht="25.5" x14ac:dyDescent="0.2">
      <c r="A360" s="51" t="s">
        <v>648</v>
      </c>
      <c r="B360" s="52" t="s">
        <v>649</v>
      </c>
      <c r="C360" s="51" t="s">
        <v>30</v>
      </c>
      <c r="D360" s="62">
        <v>2</v>
      </c>
      <c r="E360" s="76"/>
      <c r="F360" s="54">
        <f t="shared" si="9"/>
        <v>0</v>
      </c>
    </row>
    <row r="361" spans="1:6" s="47" customFormat="1" ht="25.5" x14ac:dyDescent="0.2">
      <c r="A361" s="51" t="s">
        <v>650</v>
      </c>
      <c r="B361" s="52" t="s">
        <v>651</v>
      </c>
      <c r="C361" s="51" t="s">
        <v>30</v>
      </c>
      <c r="D361" s="62">
        <v>3</v>
      </c>
      <c r="E361" s="76"/>
      <c r="F361" s="54">
        <f t="shared" si="9"/>
        <v>0</v>
      </c>
    </row>
    <row r="362" spans="1:6" s="47" customFormat="1" ht="25.5" x14ac:dyDescent="0.2">
      <c r="A362" s="51" t="s">
        <v>652</v>
      </c>
      <c r="B362" s="52" t="s">
        <v>653</v>
      </c>
      <c r="C362" s="51" t="s">
        <v>30</v>
      </c>
      <c r="D362" s="62">
        <v>3</v>
      </c>
      <c r="E362" s="76"/>
      <c r="F362" s="54">
        <f t="shared" si="9"/>
        <v>0</v>
      </c>
    </row>
    <row r="363" spans="1:6" s="47" customFormat="1" ht="25.5" x14ac:dyDescent="0.2">
      <c r="A363" s="51" t="s">
        <v>654</v>
      </c>
      <c r="B363" s="52" t="s">
        <v>655</v>
      </c>
      <c r="C363" s="51" t="s">
        <v>30</v>
      </c>
      <c r="D363" s="62">
        <v>3</v>
      </c>
      <c r="E363" s="76"/>
      <c r="F363" s="54">
        <f t="shared" si="9"/>
        <v>0</v>
      </c>
    </row>
    <row r="364" spans="1:6" s="47" customFormat="1" ht="25.5" x14ac:dyDescent="0.2">
      <c r="A364" s="51" t="s">
        <v>656</v>
      </c>
      <c r="B364" s="52" t="s">
        <v>657</v>
      </c>
      <c r="C364" s="51" t="s">
        <v>30</v>
      </c>
      <c r="D364" s="62">
        <v>2</v>
      </c>
      <c r="E364" s="76"/>
      <c r="F364" s="54">
        <f t="shared" si="9"/>
        <v>0</v>
      </c>
    </row>
    <row r="365" spans="1:6" s="47" customFormat="1" ht="25.5" x14ac:dyDescent="0.2">
      <c r="A365" s="51" t="s">
        <v>658</v>
      </c>
      <c r="B365" s="52" t="s">
        <v>659</v>
      </c>
      <c r="C365" s="51" t="s">
        <v>30</v>
      </c>
      <c r="D365" s="62">
        <v>2</v>
      </c>
      <c r="E365" s="76"/>
      <c r="F365" s="54">
        <f t="shared" si="9"/>
        <v>0</v>
      </c>
    </row>
    <row r="366" spans="1:6" s="47" customFormat="1" ht="25.5" x14ac:dyDescent="0.2">
      <c r="A366" s="51" t="s">
        <v>660</v>
      </c>
      <c r="B366" s="52" t="s">
        <v>661</v>
      </c>
      <c r="C366" s="51" t="s">
        <v>30</v>
      </c>
      <c r="D366" s="62">
        <v>2</v>
      </c>
      <c r="E366" s="76"/>
      <c r="F366" s="54">
        <f t="shared" si="9"/>
        <v>0</v>
      </c>
    </row>
    <row r="367" spans="1:6" s="47" customFormat="1" ht="25.5" x14ac:dyDescent="0.2">
      <c r="A367" s="51" t="s">
        <v>662</v>
      </c>
      <c r="B367" s="52" t="s">
        <v>663</v>
      </c>
      <c r="C367" s="51" t="s">
        <v>30</v>
      </c>
      <c r="D367" s="62">
        <v>3</v>
      </c>
      <c r="E367" s="76"/>
      <c r="F367" s="54">
        <f t="shared" si="9"/>
        <v>0</v>
      </c>
    </row>
    <row r="368" spans="1:6" s="47" customFormat="1" ht="25.5" x14ac:dyDescent="0.2">
      <c r="A368" s="51" t="s">
        <v>664</v>
      </c>
      <c r="B368" s="52" t="s">
        <v>665</v>
      </c>
      <c r="C368" s="51" t="s">
        <v>30</v>
      </c>
      <c r="D368" s="62">
        <v>2</v>
      </c>
      <c r="E368" s="76"/>
      <c r="F368" s="54">
        <f t="shared" si="9"/>
        <v>0</v>
      </c>
    </row>
    <row r="369" spans="1:6" s="47" customFormat="1" ht="25.5" x14ac:dyDescent="0.2">
      <c r="A369" s="51" t="s">
        <v>666</v>
      </c>
      <c r="B369" s="52" t="s">
        <v>667</v>
      </c>
      <c r="C369" s="51" t="s">
        <v>30</v>
      </c>
      <c r="D369" s="62">
        <v>3</v>
      </c>
      <c r="E369" s="76"/>
      <c r="F369" s="54">
        <f t="shared" si="9"/>
        <v>0</v>
      </c>
    </row>
    <row r="370" spans="1:6" s="47" customFormat="1" ht="25.5" x14ac:dyDescent="0.2">
      <c r="A370" s="51" t="s">
        <v>668</v>
      </c>
      <c r="B370" s="52" t="s">
        <v>669</v>
      </c>
      <c r="C370" s="51" t="s">
        <v>30</v>
      </c>
      <c r="D370" s="62">
        <v>4</v>
      </c>
      <c r="E370" s="76"/>
      <c r="F370" s="54">
        <f t="shared" si="9"/>
        <v>0</v>
      </c>
    </row>
    <row r="371" spans="1:6" s="47" customFormat="1" ht="25.5" x14ac:dyDescent="0.2">
      <c r="A371" s="51" t="s">
        <v>670</v>
      </c>
      <c r="B371" s="52" t="s">
        <v>671</v>
      </c>
      <c r="C371" s="51" t="s">
        <v>30</v>
      </c>
      <c r="D371" s="62">
        <v>1</v>
      </c>
      <c r="E371" s="76"/>
      <c r="F371" s="54">
        <f t="shared" si="9"/>
        <v>0</v>
      </c>
    </row>
    <row r="372" spans="1:6" s="47" customFormat="1" ht="25.5" x14ac:dyDescent="0.2">
      <c r="A372" s="51" t="s">
        <v>672</v>
      </c>
      <c r="B372" s="52" t="s">
        <v>673</v>
      </c>
      <c r="C372" s="51" t="s">
        <v>30</v>
      </c>
      <c r="D372" s="62">
        <v>5</v>
      </c>
      <c r="E372" s="76"/>
      <c r="F372" s="54">
        <f t="shared" si="9"/>
        <v>0</v>
      </c>
    </row>
    <row r="373" spans="1:6" s="47" customFormat="1" ht="25.5" x14ac:dyDescent="0.2">
      <c r="A373" s="51" t="s">
        <v>674</v>
      </c>
      <c r="B373" s="52" t="s">
        <v>675</v>
      </c>
      <c r="C373" s="51" t="s">
        <v>30</v>
      </c>
      <c r="D373" s="62">
        <v>5</v>
      </c>
      <c r="E373" s="76"/>
      <c r="F373" s="54">
        <f t="shared" si="9"/>
        <v>0</v>
      </c>
    </row>
    <row r="374" spans="1:6" s="47" customFormat="1" ht="25.5" x14ac:dyDescent="0.2">
      <c r="A374" s="51" t="s">
        <v>676</v>
      </c>
      <c r="B374" s="52" t="s">
        <v>677</v>
      </c>
      <c r="C374" s="51" t="s">
        <v>30</v>
      </c>
      <c r="D374" s="62">
        <v>5</v>
      </c>
      <c r="E374" s="76"/>
      <c r="F374" s="54">
        <f t="shared" si="9"/>
        <v>0</v>
      </c>
    </row>
    <row r="375" spans="1:6" s="47" customFormat="1" ht="20.100000000000001" customHeight="1" x14ac:dyDescent="0.2">
      <c r="A375" s="51" t="s">
        <v>678</v>
      </c>
      <c r="B375" s="52" t="s">
        <v>679</v>
      </c>
      <c r="C375" s="51" t="s">
        <v>30</v>
      </c>
      <c r="D375" s="62">
        <v>480</v>
      </c>
      <c r="E375" s="76"/>
      <c r="F375" s="54">
        <f t="shared" si="9"/>
        <v>0</v>
      </c>
    </row>
    <row r="376" spans="1:6" s="47" customFormat="1" ht="20.100000000000001" customHeight="1" x14ac:dyDescent="0.2">
      <c r="A376" s="51" t="s">
        <v>680</v>
      </c>
      <c r="B376" s="52" t="s">
        <v>681</v>
      </c>
      <c r="C376" s="51" t="s">
        <v>30</v>
      </c>
      <c r="D376" s="62">
        <v>360</v>
      </c>
      <c r="E376" s="76"/>
      <c r="F376" s="54">
        <f t="shared" si="9"/>
        <v>0</v>
      </c>
    </row>
    <row r="377" spans="1:6" s="47" customFormat="1" ht="20.100000000000001" customHeight="1" x14ac:dyDescent="0.2">
      <c r="A377" s="51" t="s">
        <v>682</v>
      </c>
      <c r="B377" s="52" t="s">
        <v>683</v>
      </c>
      <c r="C377" s="51" t="s">
        <v>30</v>
      </c>
      <c r="D377" s="62">
        <v>360</v>
      </c>
      <c r="E377" s="76"/>
      <c r="F377" s="54">
        <f t="shared" si="9"/>
        <v>0</v>
      </c>
    </row>
    <row r="378" spans="1:6" s="47" customFormat="1" ht="20.100000000000001" customHeight="1" x14ac:dyDescent="0.2">
      <c r="A378" s="51" t="s">
        <v>684</v>
      </c>
      <c r="B378" s="52" t="s">
        <v>685</v>
      </c>
      <c r="C378" s="51" t="s">
        <v>30</v>
      </c>
      <c r="D378" s="62">
        <v>4</v>
      </c>
      <c r="E378" s="76"/>
      <c r="F378" s="54">
        <f t="shared" si="9"/>
        <v>0</v>
      </c>
    </row>
    <row r="379" spans="1:6" s="47" customFormat="1" ht="20.100000000000001" customHeight="1" x14ac:dyDescent="0.2">
      <c r="A379" s="51" t="s">
        <v>686</v>
      </c>
      <c r="B379" s="52" t="s">
        <v>687</v>
      </c>
      <c r="C379" s="51" t="s">
        <v>30</v>
      </c>
      <c r="D379" s="62">
        <v>4</v>
      </c>
      <c r="E379" s="76"/>
      <c r="F379" s="54">
        <f t="shared" si="9"/>
        <v>0</v>
      </c>
    </row>
    <row r="380" spans="1:6" s="47" customFormat="1" ht="20.100000000000001" customHeight="1" x14ac:dyDescent="0.2">
      <c r="A380" s="51" t="s">
        <v>688</v>
      </c>
      <c r="B380" s="52" t="s">
        <v>689</v>
      </c>
      <c r="C380" s="51" t="s">
        <v>30</v>
      </c>
      <c r="D380" s="62">
        <v>4</v>
      </c>
      <c r="E380" s="76"/>
      <c r="F380" s="54">
        <f t="shared" si="9"/>
        <v>0</v>
      </c>
    </row>
    <row r="381" spans="1:6" s="47" customFormat="1" ht="20.100000000000001" customHeight="1" x14ac:dyDescent="0.2">
      <c r="A381" s="51" t="s">
        <v>690</v>
      </c>
      <c r="B381" s="52" t="s">
        <v>691</v>
      </c>
      <c r="C381" s="51" t="s">
        <v>30</v>
      </c>
      <c r="D381" s="62">
        <v>4</v>
      </c>
      <c r="E381" s="76"/>
      <c r="F381" s="54">
        <f t="shared" si="9"/>
        <v>0</v>
      </c>
    </row>
    <row r="382" spans="1:6" s="47" customFormat="1" ht="20.100000000000001" customHeight="1" x14ac:dyDescent="0.2">
      <c r="A382" s="51" t="s">
        <v>692</v>
      </c>
      <c r="B382" s="52" t="s">
        <v>693</v>
      </c>
      <c r="C382" s="51" t="s">
        <v>30</v>
      </c>
      <c r="D382" s="62">
        <v>4</v>
      </c>
      <c r="E382" s="76"/>
      <c r="F382" s="54">
        <f t="shared" si="9"/>
        <v>0</v>
      </c>
    </row>
    <row r="383" spans="1:6" s="47" customFormat="1" ht="20.100000000000001" customHeight="1" x14ac:dyDescent="0.2">
      <c r="A383" s="51" t="s">
        <v>694</v>
      </c>
      <c r="B383" s="52" t="s">
        <v>695</v>
      </c>
      <c r="C383" s="51" t="s">
        <v>30</v>
      </c>
      <c r="D383" s="62">
        <v>4</v>
      </c>
      <c r="E383" s="76"/>
      <c r="F383" s="54">
        <f t="shared" si="9"/>
        <v>0</v>
      </c>
    </row>
    <row r="384" spans="1:6" s="47" customFormat="1" ht="20.100000000000001" customHeight="1" x14ac:dyDescent="0.2">
      <c r="A384" s="51" t="s">
        <v>696</v>
      </c>
      <c r="B384" s="52" t="s">
        <v>697</v>
      </c>
      <c r="C384" s="51" t="s">
        <v>30</v>
      </c>
      <c r="D384" s="62">
        <v>4</v>
      </c>
      <c r="E384" s="76"/>
      <c r="F384" s="54">
        <f t="shared" si="9"/>
        <v>0</v>
      </c>
    </row>
    <row r="385" spans="1:6" s="47" customFormat="1" ht="25.5" x14ac:dyDescent="0.2">
      <c r="A385" s="51" t="s">
        <v>698</v>
      </c>
      <c r="B385" s="52" t="s">
        <v>699</v>
      </c>
      <c r="C385" s="51" t="s">
        <v>30</v>
      </c>
      <c r="D385" s="62">
        <v>4</v>
      </c>
      <c r="E385" s="76"/>
      <c r="F385" s="54">
        <f t="shared" si="9"/>
        <v>0</v>
      </c>
    </row>
    <row r="386" spans="1:6" s="47" customFormat="1" ht="12.75" x14ac:dyDescent="0.2">
      <c r="A386" s="51" t="s">
        <v>700</v>
      </c>
      <c r="B386" s="52" t="s">
        <v>701</v>
      </c>
      <c r="C386" s="51" t="s">
        <v>30</v>
      </c>
      <c r="D386" s="62">
        <v>4</v>
      </c>
      <c r="E386" s="76"/>
      <c r="F386" s="54">
        <f t="shared" si="9"/>
        <v>0</v>
      </c>
    </row>
    <row r="387" spans="1:6" s="47" customFormat="1" ht="25.5" x14ac:dyDescent="0.2">
      <c r="A387" s="51" t="s">
        <v>702</v>
      </c>
      <c r="B387" s="52" t="s">
        <v>703</v>
      </c>
      <c r="C387" s="51" t="s">
        <v>30</v>
      </c>
      <c r="D387" s="62">
        <v>4</v>
      </c>
      <c r="E387" s="76"/>
      <c r="F387" s="54">
        <f t="shared" si="9"/>
        <v>0</v>
      </c>
    </row>
    <row r="388" spans="1:6" s="47" customFormat="1" ht="12.75" x14ac:dyDescent="0.2">
      <c r="A388" s="51" t="s">
        <v>704</v>
      </c>
      <c r="B388" s="52" t="s">
        <v>705</v>
      </c>
      <c r="C388" s="51" t="s">
        <v>30</v>
      </c>
      <c r="D388" s="62">
        <v>4</v>
      </c>
      <c r="E388" s="76"/>
      <c r="F388" s="54">
        <f t="shared" si="9"/>
        <v>0</v>
      </c>
    </row>
    <row r="389" spans="1:6" s="47" customFormat="1" ht="12.75" x14ac:dyDescent="0.2">
      <c r="A389" s="51" t="s">
        <v>706</v>
      </c>
      <c r="B389" s="52" t="s">
        <v>707</v>
      </c>
      <c r="C389" s="51" t="s">
        <v>30</v>
      </c>
      <c r="D389" s="62">
        <v>4</v>
      </c>
      <c r="E389" s="76"/>
      <c r="F389" s="54">
        <f t="shared" si="9"/>
        <v>0</v>
      </c>
    </row>
    <row r="390" spans="1:6" s="47" customFormat="1" ht="25.5" x14ac:dyDescent="0.2">
      <c r="A390" s="51" t="s">
        <v>708</v>
      </c>
      <c r="B390" s="52" t="s">
        <v>709</v>
      </c>
      <c r="C390" s="51" t="s">
        <v>30</v>
      </c>
      <c r="D390" s="62">
        <v>4</v>
      </c>
      <c r="E390" s="76"/>
      <c r="F390" s="54">
        <f t="shared" si="9"/>
        <v>0</v>
      </c>
    </row>
    <row r="391" spans="1:6" s="47" customFormat="1" ht="25.5" x14ac:dyDescent="0.2">
      <c r="A391" s="51" t="s">
        <v>710</v>
      </c>
      <c r="B391" s="52" t="s">
        <v>711</v>
      </c>
      <c r="C391" s="51" t="s">
        <v>30</v>
      </c>
      <c r="D391" s="62">
        <v>4</v>
      </c>
      <c r="E391" s="76"/>
      <c r="F391" s="54">
        <f t="shared" si="9"/>
        <v>0</v>
      </c>
    </row>
    <row r="392" spans="1:6" s="47" customFormat="1" ht="25.5" x14ac:dyDescent="0.2">
      <c r="A392" s="51" t="s">
        <v>712</v>
      </c>
      <c r="B392" s="52" t="s">
        <v>713</v>
      </c>
      <c r="C392" s="51" t="s">
        <v>30</v>
      </c>
      <c r="D392" s="62">
        <v>4</v>
      </c>
      <c r="E392" s="76"/>
      <c r="F392" s="54">
        <f t="shared" si="9"/>
        <v>0</v>
      </c>
    </row>
    <row r="393" spans="1:6" s="47" customFormat="1" ht="25.5" x14ac:dyDescent="0.2">
      <c r="A393" s="51" t="s">
        <v>714</v>
      </c>
      <c r="B393" s="52" t="s">
        <v>715</v>
      </c>
      <c r="C393" s="51" t="s">
        <v>30</v>
      </c>
      <c r="D393" s="62">
        <v>4</v>
      </c>
      <c r="E393" s="76"/>
      <c r="F393" s="54">
        <f t="shared" si="9"/>
        <v>0</v>
      </c>
    </row>
    <row r="394" spans="1:6" s="47" customFormat="1" ht="25.5" x14ac:dyDescent="0.2">
      <c r="A394" s="51" t="s">
        <v>716</v>
      </c>
      <c r="B394" s="52" t="s">
        <v>717</v>
      </c>
      <c r="C394" s="51" t="s">
        <v>30</v>
      </c>
      <c r="D394" s="62">
        <v>4</v>
      </c>
      <c r="E394" s="76"/>
      <c r="F394" s="54">
        <f t="shared" si="9"/>
        <v>0</v>
      </c>
    </row>
    <row r="395" spans="1:6" s="47" customFormat="1" ht="25.5" x14ac:dyDescent="0.2">
      <c r="A395" s="51" t="s">
        <v>718</v>
      </c>
      <c r="B395" s="52" t="s">
        <v>719</v>
      </c>
      <c r="C395" s="51" t="s">
        <v>30</v>
      </c>
      <c r="D395" s="62">
        <v>17</v>
      </c>
      <c r="E395" s="76"/>
      <c r="F395" s="54">
        <f t="shared" si="9"/>
        <v>0</v>
      </c>
    </row>
    <row r="396" spans="1:6" s="47" customFormat="1" ht="25.5" x14ac:dyDescent="0.2">
      <c r="A396" s="51" t="s">
        <v>720</v>
      </c>
      <c r="B396" s="52" t="s">
        <v>721</v>
      </c>
      <c r="C396" s="51" t="s">
        <v>30</v>
      </c>
      <c r="D396" s="62">
        <v>1</v>
      </c>
      <c r="E396" s="76"/>
      <c r="F396" s="54">
        <f t="shared" si="9"/>
        <v>0</v>
      </c>
    </row>
    <row r="397" spans="1:6" s="47" customFormat="1" ht="25.5" x14ac:dyDescent="0.2">
      <c r="A397" s="51" t="s">
        <v>722</v>
      </c>
      <c r="B397" s="52" t="s">
        <v>723</v>
      </c>
      <c r="C397" s="51" t="s">
        <v>30</v>
      </c>
      <c r="D397" s="62">
        <v>814</v>
      </c>
      <c r="E397" s="76"/>
      <c r="F397" s="54">
        <f t="shared" si="9"/>
        <v>0</v>
      </c>
    </row>
    <row r="398" spans="1:6" s="47" customFormat="1" ht="25.5" x14ac:dyDescent="0.2">
      <c r="A398" s="51" t="s">
        <v>724</v>
      </c>
      <c r="B398" s="52" t="s">
        <v>725</v>
      </c>
      <c r="C398" s="51" t="s">
        <v>30</v>
      </c>
      <c r="D398" s="62">
        <v>4</v>
      </c>
      <c r="E398" s="76"/>
      <c r="F398" s="54">
        <f t="shared" si="9"/>
        <v>0</v>
      </c>
    </row>
    <row r="399" spans="1:6" s="47" customFormat="1" ht="25.5" x14ac:dyDescent="0.2">
      <c r="A399" s="51" t="s">
        <v>726</v>
      </c>
      <c r="B399" s="52" t="s">
        <v>727</v>
      </c>
      <c r="C399" s="51" t="s">
        <v>30</v>
      </c>
      <c r="D399" s="62">
        <v>843</v>
      </c>
      <c r="E399" s="76"/>
      <c r="F399" s="54">
        <f t="shared" si="9"/>
        <v>0</v>
      </c>
    </row>
    <row r="400" spans="1:6" s="47" customFormat="1" ht="25.5" x14ac:dyDescent="0.2">
      <c r="A400" s="51" t="s">
        <v>728</v>
      </c>
      <c r="B400" s="52" t="s">
        <v>729</v>
      </c>
      <c r="C400" s="51" t="s">
        <v>30</v>
      </c>
      <c r="D400" s="62">
        <v>5</v>
      </c>
      <c r="E400" s="76"/>
      <c r="F400" s="54">
        <f t="shared" si="9"/>
        <v>0</v>
      </c>
    </row>
    <row r="401" spans="1:6" s="47" customFormat="1" ht="25.5" x14ac:dyDescent="0.2">
      <c r="A401" s="51" t="s">
        <v>730</v>
      </c>
      <c r="B401" s="52" t="s">
        <v>731</v>
      </c>
      <c r="C401" s="51" t="s">
        <v>30</v>
      </c>
      <c r="D401" s="62">
        <v>896</v>
      </c>
      <c r="E401" s="76"/>
      <c r="F401" s="54">
        <f t="shared" si="9"/>
        <v>0</v>
      </c>
    </row>
    <row r="402" spans="1:6" s="47" customFormat="1" ht="25.5" x14ac:dyDescent="0.2">
      <c r="A402" s="51" t="s">
        <v>732</v>
      </c>
      <c r="B402" s="52" t="s">
        <v>733</v>
      </c>
      <c r="C402" s="51" t="s">
        <v>30</v>
      </c>
      <c r="D402" s="62">
        <v>29</v>
      </c>
      <c r="E402" s="76"/>
      <c r="F402" s="54">
        <f t="shared" si="9"/>
        <v>0</v>
      </c>
    </row>
    <row r="403" spans="1:6" s="47" customFormat="1" ht="25.5" x14ac:dyDescent="0.2">
      <c r="A403" s="51" t="s">
        <v>734</v>
      </c>
      <c r="B403" s="52" t="s">
        <v>735</v>
      </c>
      <c r="C403" s="51" t="s">
        <v>30</v>
      </c>
      <c r="D403" s="62">
        <v>75</v>
      </c>
      <c r="E403" s="76"/>
      <c r="F403" s="54">
        <f t="shared" si="9"/>
        <v>0</v>
      </c>
    </row>
    <row r="404" spans="1:6" s="47" customFormat="1" ht="25.5" x14ac:dyDescent="0.2">
      <c r="A404" s="51" t="s">
        <v>736</v>
      </c>
      <c r="B404" s="52" t="s">
        <v>737</v>
      </c>
      <c r="C404" s="51" t="s">
        <v>30</v>
      </c>
      <c r="D404" s="62">
        <v>10</v>
      </c>
      <c r="E404" s="76"/>
      <c r="F404" s="54">
        <f t="shared" si="9"/>
        <v>0</v>
      </c>
    </row>
    <row r="405" spans="1:6" s="47" customFormat="1" ht="25.5" x14ac:dyDescent="0.2">
      <c r="A405" s="51" t="s">
        <v>738</v>
      </c>
      <c r="B405" s="71" t="s">
        <v>739</v>
      </c>
      <c r="C405" s="51" t="s">
        <v>30</v>
      </c>
      <c r="D405" s="62">
        <v>354</v>
      </c>
      <c r="E405" s="76"/>
      <c r="F405" s="54">
        <f t="shared" si="9"/>
        <v>0</v>
      </c>
    </row>
    <row r="406" spans="1:6" s="47" customFormat="1" ht="25.5" x14ac:dyDescent="0.2">
      <c r="A406" s="51" t="s">
        <v>740</v>
      </c>
      <c r="B406" s="52" t="s">
        <v>741</v>
      </c>
      <c r="C406" s="51" t="s">
        <v>30</v>
      </c>
      <c r="D406" s="62">
        <v>552</v>
      </c>
      <c r="E406" s="76"/>
      <c r="F406" s="54">
        <f t="shared" si="9"/>
        <v>0</v>
      </c>
    </row>
    <row r="407" spans="1:6" s="47" customFormat="1" ht="25.5" x14ac:dyDescent="0.2">
      <c r="A407" s="51" t="s">
        <v>742</v>
      </c>
      <c r="B407" s="52" t="s">
        <v>743</v>
      </c>
      <c r="C407" s="51" t="s">
        <v>30</v>
      </c>
      <c r="D407" s="62">
        <v>82</v>
      </c>
      <c r="E407" s="76"/>
      <c r="F407" s="54">
        <f t="shared" si="9"/>
        <v>0</v>
      </c>
    </row>
    <row r="408" spans="1:6" s="47" customFormat="1" ht="25.5" x14ac:dyDescent="0.2">
      <c r="A408" s="51" t="s">
        <v>744</v>
      </c>
      <c r="B408" s="52" t="s">
        <v>745</v>
      </c>
      <c r="C408" s="51" t="s">
        <v>30</v>
      </c>
      <c r="D408" s="62">
        <v>10</v>
      </c>
      <c r="E408" s="76"/>
      <c r="F408" s="54">
        <f t="shared" si="9"/>
        <v>0</v>
      </c>
    </row>
    <row r="409" spans="1:6" s="47" customFormat="1" ht="25.5" x14ac:dyDescent="0.2">
      <c r="A409" s="51" t="s">
        <v>746</v>
      </c>
      <c r="B409" s="52" t="s">
        <v>747</v>
      </c>
      <c r="C409" s="51" t="s">
        <v>30</v>
      </c>
      <c r="D409" s="62">
        <v>21</v>
      </c>
      <c r="E409" s="76"/>
      <c r="F409" s="54">
        <f t="shared" si="9"/>
        <v>0</v>
      </c>
    </row>
    <row r="410" spans="1:6" s="47" customFormat="1" ht="25.5" x14ac:dyDescent="0.2">
      <c r="A410" s="51" t="s">
        <v>748</v>
      </c>
      <c r="B410" s="52" t="s">
        <v>749</v>
      </c>
      <c r="C410" s="51" t="s">
        <v>30</v>
      </c>
      <c r="D410" s="62">
        <v>4461</v>
      </c>
      <c r="E410" s="76"/>
      <c r="F410" s="54">
        <f t="shared" si="9"/>
        <v>0</v>
      </c>
    </row>
    <row r="411" spans="1:6" s="47" customFormat="1" ht="25.5" x14ac:dyDescent="0.2">
      <c r="A411" s="51" t="s">
        <v>750</v>
      </c>
      <c r="B411" s="52" t="s">
        <v>751</v>
      </c>
      <c r="C411" s="51" t="s">
        <v>30</v>
      </c>
      <c r="D411" s="62">
        <v>115</v>
      </c>
      <c r="E411" s="76"/>
      <c r="F411" s="54">
        <f t="shared" si="9"/>
        <v>0</v>
      </c>
    </row>
    <row r="412" spans="1:6" s="47" customFormat="1" ht="25.5" x14ac:dyDescent="0.2">
      <c r="A412" s="51" t="s">
        <v>752</v>
      </c>
      <c r="B412" s="52" t="s">
        <v>753</v>
      </c>
      <c r="C412" s="51" t="s">
        <v>30</v>
      </c>
      <c r="D412" s="62">
        <v>48</v>
      </c>
      <c r="E412" s="76"/>
      <c r="F412" s="54">
        <f t="shared" si="9"/>
        <v>0</v>
      </c>
    </row>
    <row r="413" spans="1:6" s="47" customFormat="1" ht="25.5" x14ac:dyDescent="0.2">
      <c r="A413" s="51" t="s">
        <v>754</v>
      </c>
      <c r="B413" s="52" t="s">
        <v>755</v>
      </c>
      <c r="C413" s="51" t="s">
        <v>30</v>
      </c>
      <c r="D413" s="62">
        <v>6</v>
      </c>
      <c r="E413" s="76"/>
      <c r="F413" s="54">
        <f t="shared" si="9"/>
        <v>0</v>
      </c>
    </row>
    <row r="414" spans="1:6" s="47" customFormat="1" ht="25.5" x14ac:dyDescent="0.2">
      <c r="A414" s="51" t="s">
        <v>756</v>
      </c>
      <c r="B414" s="52" t="s">
        <v>757</v>
      </c>
      <c r="C414" s="51" t="s">
        <v>30</v>
      </c>
      <c r="D414" s="62">
        <v>20230</v>
      </c>
      <c r="E414" s="76"/>
      <c r="F414" s="54">
        <f t="shared" si="9"/>
        <v>0</v>
      </c>
    </row>
    <row r="415" spans="1:6" s="47" customFormat="1" ht="25.5" x14ac:dyDescent="0.2">
      <c r="A415" s="51" t="s">
        <v>758</v>
      </c>
      <c r="B415" s="52" t="s">
        <v>759</v>
      </c>
      <c r="C415" s="51" t="s">
        <v>30</v>
      </c>
      <c r="D415" s="62">
        <v>20</v>
      </c>
      <c r="E415" s="76"/>
      <c r="F415" s="54">
        <f t="shared" si="9"/>
        <v>0</v>
      </c>
    </row>
    <row r="416" spans="1:6" s="47" customFormat="1" ht="25.5" x14ac:dyDescent="0.2">
      <c r="A416" s="51" t="s">
        <v>760</v>
      </c>
      <c r="B416" s="52" t="s">
        <v>761</v>
      </c>
      <c r="C416" s="51" t="s">
        <v>30</v>
      </c>
      <c r="D416" s="62">
        <v>21352</v>
      </c>
      <c r="E416" s="76"/>
      <c r="F416" s="54">
        <f t="shared" si="9"/>
        <v>0</v>
      </c>
    </row>
    <row r="417" spans="1:6" s="47" customFormat="1" ht="25.5" x14ac:dyDescent="0.2">
      <c r="A417" s="51" t="s">
        <v>762</v>
      </c>
      <c r="B417" s="52" t="s">
        <v>763</v>
      </c>
      <c r="C417" s="51" t="s">
        <v>30</v>
      </c>
      <c r="D417" s="62">
        <v>42</v>
      </c>
      <c r="E417" s="76"/>
      <c r="F417" s="54">
        <f t="shared" si="9"/>
        <v>0</v>
      </c>
    </row>
    <row r="418" spans="1:6" s="47" customFormat="1" ht="20.100000000000001" customHeight="1" x14ac:dyDescent="0.2">
      <c r="A418" s="51" t="s">
        <v>764</v>
      </c>
      <c r="B418" s="52" t="s">
        <v>765</v>
      </c>
      <c r="C418" s="51" t="s">
        <v>30</v>
      </c>
      <c r="D418" s="62">
        <v>10224</v>
      </c>
      <c r="E418" s="76"/>
      <c r="F418" s="54">
        <f t="shared" si="9"/>
        <v>0</v>
      </c>
    </row>
    <row r="419" spans="1:6" s="47" customFormat="1" ht="25.5" x14ac:dyDescent="0.2">
      <c r="A419" s="51" t="s">
        <v>766</v>
      </c>
      <c r="B419" s="52" t="s">
        <v>767</v>
      </c>
      <c r="C419" s="51" t="s">
        <v>30</v>
      </c>
      <c r="D419" s="62">
        <v>732</v>
      </c>
      <c r="E419" s="76"/>
      <c r="F419" s="54">
        <f t="shared" si="9"/>
        <v>0</v>
      </c>
    </row>
    <row r="420" spans="1:6" s="47" customFormat="1" ht="20.100000000000001" customHeight="1" x14ac:dyDescent="0.2">
      <c r="A420" s="51" t="s">
        <v>768</v>
      </c>
      <c r="B420" s="52" t="s">
        <v>769</v>
      </c>
      <c r="C420" s="51" t="s">
        <v>30</v>
      </c>
      <c r="D420" s="62">
        <v>8922</v>
      </c>
      <c r="E420" s="76"/>
      <c r="F420" s="54">
        <f t="shared" ref="F420:F464" si="10">+ROUND(D420*E420,2)</f>
        <v>0</v>
      </c>
    </row>
    <row r="421" spans="1:6" s="47" customFormat="1" ht="20.100000000000001" customHeight="1" x14ac:dyDescent="0.2">
      <c r="A421" s="51" t="s">
        <v>770</v>
      </c>
      <c r="B421" s="52" t="s">
        <v>771</v>
      </c>
      <c r="C421" s="51" t="s">
        <v>30</v>
      </c>
      <c r="D421" s="62">
        <v>264</v>
      </c>
      <c r="E421" s="76"/>
      <c r="F421" s="54">
        <f t="shared" si="10"/>
        <v>0</v>
      </c>
    </row>
    <row r="422" spans="1:6" s="47" customFormat="1" ht="25.5" x14ac:dyDescent="0.2">
      <c r="A422" s="51" t="s">
        <v>772</v>
      </c>
      <c r="B422" s="52" t="s">
        <v>773</v>
      </c>
      <c r="C422" s="51" t="s">
        <v>30</v>
      </c>
      <c r="D422" s="62">
        <v>1086</v>
      </c>
      <c r="E422" s="76"/>
      <c r="F422" s="54">
        <f t="shared" si="10"/>
        <v>0</v>
      </c>
    </row>
    <row r="423" spans="1:6" s="47" customFormat="1" ht="25.5" x14ac:dyDescent="0.2">
      <c r="A423" s="51" t="s">
        <v>774</v>
      </c>
      <c r="B423" s="52" t="s">
        <v>775</v>
      </c>
      <c r="C423" s="51" t="s">
        <v>30</v>
      </c>
      <c r="D423" s="62">
        <v>156</v>
      </c>
      <c r="E423" s="76"/>
      <c r="F423" s="54">
        <f t="shared" si="10"/>
        <v>0</v>
      </c>
    </row>
    <row r="424" spans="1:6" s="47" customFormat="1" ht="25.5" x14ac:dyDescent="0.2">
      <c r="A424" s="51" t="s">
        <v>776</v>
      </c>
      <c r="B424" s="52" t="s">
        <v>777</v>
      </c>
      <c r="C424" s="51" t="s">
        <v>30</v>
      </c>
      <c r="D424" s="62">
        <v>2480</v>
      </c>
      <c r="E424" s="76"/>
      <c r="F424" s="54">
        <f t="shared" si="10"/>
        <v>0</v>
      </c>
    </row>
    <row r="425" spans="1:6" s="47" customFormat="1" ht="25.5" x14ac:dyDescent="0.2">
      <c r="A425" s="51" t="s">
        <v>778</v>
      </c>
      <c r="B425" s="52" t="s">
        <v>779</v>
      </c>
      <c r="C425" s="51" t="s">
        <v>30</v>
      </c>
      <c r="D425" s="62">
        <v>20</v>
      </c>
      <c r="E425" s="76"/>
      <c r="F425" s="54">
        <f t="shared" si="10"/>
        <v>0</v>
      </c>
    </row>
    <row r="426" spans="1:6" s="47" customFormat="1" ht="25.5" x14ac:dyDescent="0.2">
      <c r="A426" s="51" t="s">
        <v>780</v>
      </c>
      <c r="B426" s="52" t="s">
        <v>781</v>
      </c>
      <c r="C426" s="51" t="s">
        <v>30</v>
      </c>
      <c r="D426" s="62">
        <v>2400</v>
      </c>
      <c r="E426" s="76"/>
      <c r="F426" s="54">
        <f t="shared" si="10"/>
        <v>0</v>
      </c>
    </row>
    <row r="427" spans="1:6" s="47" customFormat="1" ht="25.5" x14ac:dyDescent="0.2">
      <c r="A427" s="51" t="s">
        <v>782</v>
      </c>
      <c r="B427" s="52" t="s">
        <v>783</v>
      </c>
      <c r="C427" s="51" t="s">
        <v>30</v>
      </c>
      <c r="D427" s="62">
        <v>40</v>
      </c>
      <c r="E427" s="76"/>
      <c r="F427" s="54">
        <f t="shared" si="10"/>
        <v>0</v>
      </c>
    </row>
    <row r="428" spans="1:6" s="47" customFormat="1" ht="12.75" x14ac:dyDescent="0.2">
      <c r="A428" s="51" t="s">
        <v>784</v>
      </c>
      <c r="B428" s="52" t="s">
        <v>785</v>
      </c>
      <c r="C428" s="51" t="s">
        <v>30</v>
      </c>
      <c r="D428" s="62">
        <v>2400</v>
      </c>
      <c r="E428" s="76"/>
      <c r="F428" s="54">
        <f t="shared" si="10"/>
        <v>0</v>
      </c>
    </row>
    <row r="429" spans="1:6" s="47" customFormat="1" ht="25.5" x14ac:dyDescent="0.2">
      <c r="A429" s="51" t="s">
        <v>786</v>
      </c>
      <c r="B429" s="52" t="s">
        <v>787</v>
      </c>
      <c r="C429" s="51" t="s">
        <v>30</v>
      </c>
      <c r="D429" s="62">
        <v>3</v>
      </c>
      <c r="E429" s="76"/>
      <c r="F429" s="54">
        <f t="shared" si="10"/>
        <v>0</v>
      </c>
    </row>
    <row r="430" spans="1:6" s="47" customFormat="1" ht="20.100000000000001" customHeight="1" x14ac:dyDescent="0.2">
      <c r="A430" s="51" t="s">
        <v>788</v>
      </c>
      <c r="B430" s="52" t="s">
        <v>789</v>
      </c>
      <c r="C430" s="51" t="s">
        <v>30</v>
      </c>
      <c r="D430" s="62">
        <v>3</v>
      </c>
      <c r="E430" s="76"/>
      <c r="F430" s="54">
        <f t="shared" si="10"/>
        <v>0</v>
      </c>
    </row>
    <row r="431" spans="1:6" s="47" customFormat="1" ht="20.100000000000001" customHeight="1" x14ac:dyDescent="0.2">
      <c r="A431" s="51" t="s">
        <v>790</v>
      </c>
      <c r="B431" s="52" t="s">
        <v>791</v>
      </c>
      <c r="C431" s="51" t="s">
        <v>30</v>
      </c>
      <c r="D431" s="62">
        <v>3</v>
      </c>
      <c r="E431" s="76"/>
      <c r="F431" s="54">
        <f t="shared" si="10"/>
        <v>0</v>
      </c>
    </row>
    <row r="432" spans="1:6" s="47" customFormat="1" ht="20.100000000000001" customHeight="1" x14ac:dyDescent="0.2">
      <c r="A432" s="51" t="s">
        <v>792</v>
      </c>
      <c r="B432" s="52" t="s">
        <v>793</v>
      </c>
      <c r="C432" s="51" t="s">
        <v>30</v>
      </c>
      <c r="D432" s="62">
        <v>1</v>
      </c>
      <c r="E432" s="76"/>
      <c r="F432" s="54">
        <f t="shared" si="10"/>
        <v>0</v>
      </c>
    </row>
    <row r="433" spans="1:6" s="47" customFormat="1" ht="20.100000000000001" customHeight="1" x14ac:dyDescent="0.2">
      <c r="A433" s="51" t="s">
        <v>794</v>
      </c>
      <c r="B433" s="52" t="s">
        <v>795</v>
      </c>
      <c r="C433" s="51" t="s">
        <v>30</v>
      </c>
      <c r="D433" s="62">
        <v>3</v>
      </c>
      <c r="E433" s="76"/>
      <c r="F433" s="54">
        <f t="shared" si="10"/>
        <v>0</v>
      </c>
    </row>
    <row r="434" spans="1:6" s="47" customFormat="1" ht="20.100000000000001" customHeight="1" x14ac:dyDescent="0.2">
      <c r="A434" s="51" t="s">
        <v>796</v>
      </c>
      <c r="B434" s="52" t="s">
        <v>797</v>
      </c>
      <c r="C434" s="51" t="s">
        <v>30</v>
      </c>
      <c r="D434" s="62">
        <v>3</v>
      </c>
      <c r="E434" s="76"/>
      <c r="F434" s="54">
        <f t="shared" si="10"/>
        <v>0</v>
      </c>
    </row>
    <row r="435" spans="1:6" s="47" customFormat="1" ht="20.100000000000001" customHeight="1" x14ac:dyDescent="0.2">
      <c r="A435" s="51" t="s">
        <v>798</v>
      </c>
      <c r="B435" s="52" t="s">
        <v>799</v>
      </c>
      <c r="C435" s="51" t="s">
        <v>30</v>
      </c>
      <c r="D435" s="62">
        <v>5</v>
      </c>
      <c r="E435" s="76"/>
      <c r="F435" s="54">
        <f t="shared" si="10"/>
        <v>0</v>
      </c>
    </row>
    <row r="436" spans="1:6" s="47" customFormat="1" ht="20.100000000000001" customHeight="1" x14ac:dyDescent="0.2">
      <c r="A436" s="51" t="s">
        <v>800</v>
      </c>
      <c r="B436" s="52" t="s">
        <v>801</v>
      </c>
      <c r="C436" s="51" t="s">
        <v>30</v>
      </c>
      <c r="D436" s="62">
        <v>1</v>
      </c>
      <c r="E436" s="76"/>
      <c r="F436" s="54">
        <f t="shared" si="10"/>
        <v>0</v>
      </c>
    </row>
    <row r="437" spans="1:6" s="47" customFormat="1" ht="20.100000000000001" customHeight="1" x14ac:dyDescent="0.2">
      <c r="A437" s="51" t="s">
        <v>802</v>
      </c>
      <c r="B437" s="52" t="s">
        <v>803</v>
      </c>
      <c r="C437" s="51" t="s">
        <v>30</v>
      </c>
      <c r="D437" s="62">
        <v>5</v>
      </c>
      <c r="E437" s="76"/>
      <c r="F437" s="54">
        <f t="shared" si="10"/>
        <v>0</v>
      </c>
    </row>
    <row r="438" spans="1:6" s="47" customFormat="1" ht="20.100000000000001" customHeight="1" x14ac:dyDescent="0.2">
      <c r="A438" s="51" t="s">
        <v>804</v>
      </c>
      <c r="B438" s="52" t="s">
        <v>805</v>
      </c>
      <c r="C438" s="51" t="s">
        <v>30</v>
      </c>
      <c r="D438" s="62">
        <v>1</v>
      </c>
      <c r="E438" s="76"/>
      <c r="F438" s="54">
        <f t="shared" si="10"/>
        <v>0</v>
      </c>
    </row>
    <row r="439" spans="1:6" s="47" customFormat="1" ht="20.100000000000001" customHeight="1" x14ac:dyDescent="0.2">
      <c r="A439" s="51" t="s">
        <v>806</v>
      </c>
      <c r="B439" s="52" t="s">
        <v>807</v>
      </c>
      <c r="C439" s="51" t="s">
        <v>30</v>
      </c>
      <c r="D439" s="62">
        <v>5</v>
      </c>
      <c r="E439" s="76"/>
      <c r="F439" s="54">
        <f t="shared" si="10"/>
        <v>0</v>
      </c>
    </row>
    <row r="440" spans="1:6" s="47" customFormat="1" ht="20.100000000000001" customHeight="1" x14ac:dyDescent="0.2">
      <c r="A440" s="51" t="s">
        <v>808</v>
      </c>
      <c r="B440" s="52" t="s">
        <v>809</v>
      </c>
      <c r="C440" s="51" t="s">
        <v>30</v>
      </c>
      <c r="D440" s="62">
        <v>5</v>
      </c>
      <c r="E440" s="76"/>
      <c r="F440" s="54">
        <f t="shared" si="10"/>
        <v>0</v>
      </c>
    </row>
    <row r="441" spans="1:6" s="47" customFormat="1" ht="20.100000000000001" customHeight="1" x14ac:dyDescent="0.2">
      <c r="A441" s="51" t="s">
        <v>810</v>
      </c>
      <c r="B441" s="52" t="s">
        <v>811</v>
      </c>
      <c r="C441" s="51" t="s">
        <v>30</v>
      </c>
      <c r="D441" s="62">
        <v>3</v>
      </c>
      <c r="E441" s="76"/>
      <c r="F441" s="54">
        <f t="shared" si="10"/>
        <v>0</v>
      </c>
    </row>
    <row r="442" spans="1:6" s="47" customFormat="1" ht="20.100000000000001" customHeight="1" x14ac:dyDescent="0.2">
      <c r="A442" s="51" t="s">
        <v>812</v>
      </c>
      <c r="B442" s="52" t="s">
        <v>813</v>
      </c>
      <c r="C442" s="51" t="s">
        <v>30</v>
      </c>
      <c r="D442" s="62">
        <v>3</v>
      </c>
      <c r="E442" s="76"/>
      <c r="F442" s="54">
        <f t="shared" si="10"/>
        <v>0</v>
      </c>
    </row>
    <row r="443" spans="1:6" s="47" customFormat="1" ht="25.5" x14ac:dyDescent="0.2">
      <c r="A443" s="51" t="s">
        <v>814</v>
      </c>
      <c r="B443" s="52" t="s">
        <v>815</v>
      </c>
      <c r="C443" s="51" t="s">
        <v>30</v>
      </c>
      <c r="D443" s="62">
        <v>22</v>
      </c>
      <c r="E443" s="76"/>
      <c r="F443" s="54">
        <f t="shared" si="10"/>
        <v>0</v>
      </c>
    </row>
    <row r="444" spans="1:6" s="47" customFormat="1" ht="25.5" x14ac:dyDescent="0.2">
      <c r="A444" s="51" t="s">
        <v>816</v>
      </c>
      <c r="B444" s="52" t="s">
        <v>817</v>
      </c>
      <c r="C444" s="51" t="s">
        <v>30</v>
      </c>
      <c r="D444" s="62">
        <v>3</v>
      </c>
      <c r="E444" s="76"/>
      <c r="F444" s="54">
        <f t="shared" si="10"/>
        <v>0</v>
      </c>
    </row>
    <row r="445" spans="1:6" s="47" customFormat="1" ht="25.5" x14ac:dyDescent="0.2">
      <c r="A445" s="51" t="s">
        <v>818</v>
      </c>
      <c r="B445" s="52" t="s">
        <v>819</v>
      </c>
      <c r="C445" s="51" t="s">
        <v>30</v>
      </c>
      <c r="D445" s="62">
        <v>3</v>
      </c>
      <c r="E445" s="76"/>
      <c r="F445" s="54">
        <f t="shared" si="10"/>
        <v>0</v>
      </c>
    </row>
    <row r="446" spans="1:6" s="47" customFormat="1" ht="25.5" x14ac:dyDescent="0.2">
      <c r="A446" s="51" t="s">
        <v>820</v>
      </c>
      <c r="B446" s="52" t="s">
        <v>821</v>
      </c>
      <c r="C446" s="51" t="s">
        <v>30</v>
      </c>
      <c r="D446" s="62">
        <v>1</v>
      </c>
      <c r="E446" s="76"/>
      <c r="F446" s="54">
        <f t="shared" si="10"/>
        <v>0</v>
      </c>
    </row>
    <row r="447" spans="1:6" s="47" customFormat="1" ht="25.5" x14ac:dyDescent="0.2">
      <c r="A447" s="51" t="s">
        <v>822</v>
      </c>
      <c r="B447" s="52" t="s">
        <v>823</v>
      </c>
      <c r="C447" s="51" t="s">
        <v>30</v>
      </c>
      <c r="D447" s="62">
        <v>179</v>
      </c>
      <c r="E447" s="76"/>
      <c r="F447" s="54">
        <f t="shared" si="10"/>
        <v>0</v>
      </c>
    </row>
    <row r="448" spans="1:6" s="47" customFormat="1" ht="25.5" x14ac:dyDescent="0.2">
      <c r="A448" s="51" t="s">
        <v>824</v>
      </c>
      <c r="B448" s="52" t="s">
        <v>825</v>
      </c>
      <c r="C448" s="51" t="s">
        <v>30</v>
      </c>
      <c r="D448" s="62">
        <v>5</v>
      </c>
      <c r="E448" s="76"/>
      <c r="F448" s="54">
        <f t="shared" si="10"/>
        <v>0</v>
      </c>
    </row>
    <row r="449" spans="1:6" s="47" customFormat="1" ht="25.5" x14ac:dyDescent="0.2">
      <c r="A449" s="51" t="s">
        <v>826</v>
      </c>
      <c r="B449" s="52" t="s">
        <v>827</v>
      </c>
      <c r="C449" s="51" t="s">
        <v>30</v>
      </c>
      <c r="D449" s="62">
        <v>569</v>
      </c>
      <c r="E449" s="76"/>
      <c r="F449" s="54">
        <f t="shared" si="10"/>
        <v>0</v>
      </c>
    </row>
    <row r="450" spans="1:6" s="47" customFormat="1" ht="25.5" x14ac:dyDescent="0.2">
      <c r="A450" s="51" t="s">
        <v>828</v>
      </c>
      <c r="B450" s="52" t="s">
        <v>829</v>
      </c>
      <c r="C450" s="51" t="s">
        <v>30</v>
      </c>
      <c r="D450" s="62">
        <v>82</v>
      </c>
      <c r="E450" s="76"/>
      <c r="F450" s="54">
        <f t="shared" si="10"/>
        <v>0</v>
      </c>
    </row>
    <row r="451" spans="1:6" s="47" customFormat="1" ht="25.5" x14ac:dyDescent="0.2">
      <c r="A451" s="51" t="s">
        <v>830</v>
      </c>
      <c r="B451" s="52" t="s">
        <v>831</v>
      </c>
      <c r="C451" s="51" t="s">
        <v>30</v>
      </c>
      <c r="D451" s="62">
        <v>11</v>
      </c>
      <c r="E451" s="76"/>
      <c r="F451" s="54">
        <f t="shared" si="10"/>
        <v>0</v>
      </c>
    </row>
    <row r="452" spans="1:6" s="47" customFormat="1" ht="25.5" x14ac:dyDescent="0.2">
      <c r="A452" s="51" t="s">
        <v>832</v>
      </c>
      <c r="B452" s="52" t="s">
        <v>833</v>
      </c>
      <c r="C452" s="51" t="s">
        <v>30</v>
      </c>
      <c r="D452" s="62">
        <v>22</v>
      </c>
      <c r="E452" s="76"/>
      <c r="F452" s="54">
        <f t="shared" si="10"/>
        <v>0</v>
      </c>
    </row>
    <row r="453" spans="1:6" s="47" customFormat="1" ht="25.5" x14ac:dyDescent="0.2">
      <c r="A453" s="51" t="s">
        <v>834</v>
      </c>
      <c r="B453" s="52" t="s">
        <v>835</v>
      </c>
      <c r="C453" s="51" t="s">
        <v>30</v>
      </c>
      <c r="D453" s="62">
        <v>4619</v>
      </c>
      <c r="E453" s="76"/>
      <c r="F453" s="54">
        <f t="shared" si="10"/>
        <v>0</v>
      </c>
    </row>
    <row r="454" spans="1:6" s="47" customFormat="1" ht="25.5" x14ac:dyDescent="0.2">
      <c r="A454" s="51" t="s">
        <v>836</v>
      </c>
      <c r="B454" s="52" t="s">
        <v>837</v>
      </c>
      <c r="C454" s="51" t="s">
        <v>30</v>
      </c>
      <c r="D454" s="62">
        <v>120</v>
      </c>
      <c r="E454" s="76"/>
      <c r="F454" s="54">
        <f t="shared" si="10"/>
        <v>0</v>
      </c>
    </row>
    <row r="455" spans="1:6" s="47" customFormat="1" ht="25.5" x14ac:dyDescent="0.2">
      <c r="A455" s="51" t="s">
        <v>838</v>
      </c>
      <c r="B455" s="52" t="s">
        <v>839</v>
      </c>
      <c r="C455" s="51" t="s">
        <v>30</v>
      </c>
      <c r="D455" s="62">
        <v>650</v>
      </c>
      <c r="E455" s="76"/>
      <c r="F455" s="54">
        <f t="shared" si="10"/>
        <v>0</v>
      </c>
    </row>
    <row r="456" spans="1:6" s="47" customFormat="1" ht="38.25" x14ac:dyDescent="0.2">
      <c r="A456" s="51" t="s">
        <v>840</v>
      </c>
      <c r="B456" s="52" t="s">
        <v>841</v>
      </c>
      <c r="C456" s="51" t="s">
        <v>30</v>
      </c>
      <c r="D456" s="62">
        <v>2089</v>
      </c>
      <c r="E456" s="76"/>
      <c r="F456" s="54">
        <f t="shared" si="10"/>
        <v>0</v>
      </c>
    </row>
    <row r="457" spans="1:6" s="47" customFormat="1" ht="38.25" x14ac:dyDescent="0.2">
      <c r="A457" s="51" t="s">
        <v>842</v>
      </c>
      <c r="B457" s="52" t="s">
        <v>843</v>
      </c>
      <c r="C457" s="51" t="s">
        <v>30</v>
      </c>
      <c r="D457" s="62">
        <v>2178</v>
      </c>
      <c r="E457" s="76"/>
      <c r="F457" s="54">
        <f t="shared" si="10"/>
        <v>0</v>
      </c>
    </row>
    <row r="458" spans="1:6" s="47" customFormat="1" ht="38.25" x14ac:dyDescent="0.2">
      <c r="A458" s="51" t="s">
        <v>844</v>
      </c>
      <c r="B458" s="52" t="s">
        <v>845</v>
      </c>
      <c r="C458" s="51" t="s">
        <v>30</v>
      </c>
      <c r="D458" s="62">
        <v>1065</v>
      </c>
      <c r="E458" s="76"/>
      <c r="F458" s="54">
        <f t="shared" si="10"/>
        <v>0</v>
      </c>
    </row>
    <row r="459" spans="1:6" s="47" customFormat="1" ht="25.5" x14ac:dyDescent="0.2">
      <c r="A459" s="51" t="s">
        <v>846</v>
      </c>
      <c r="B459" s="52" t="s">
        <v>847</v>
      </c>
      <c r="C459" s="51" t="s">
        <v>30</v>
      </c>
      <c r="D459" s="62">
        <v>8172</v>
      </c>
      <c r="E459" s="76"/>
      <c r="F459" s="54">
        <f t="shared" si="10"/>
        <v>0</v>
      </c>
    </row>
    <row r="460" spans="1:6" s="47" customFormat="1" ht="25.5" x14ac:dyDescent="0.2">
      <c r="A460" s="51" t="s">
        <v>848</v>
      </c>
      <c r="B460" s="52" t="s">
        <v>849</v>
      </c>
      <c r="C460" s="51" t="s">
        <v>30</v>
      </c>
      <c r="D460" s="62">
        <v>8575</v>
      </c>
      <c r="E460" s="76"/>
      <c r="F460" s="54">
        <f t="shared" si="10"/>
        <v>0</v>
      </c>
    </row>
    <row r="461" spans="1:6" s="47" customFormat="1" ht="25.5" x14ac:dyDescent="0.2">
      <c r="A461" s="51" t="s">
        <v>850</v>
      </c>
      <c r="B461" s="52" t="s">
        <v>851</v>
      </c>
      <c r="C461" s="51" t="s">
        <v>30</v>
      </c>
      <c r="D461" s="62">
        <v>4124</v>
      </c>
      <c r="E461" s="76"/>
      <c r="F461" s="54">
        <f t="shared" si="10"/>
        <v>0</v>
      </c>
    </row>
    <row r="462" spans="1:6" s="47" customFormat="1" ht="25.5" x14ac:dyDescent="0.2">
      <c r="A462" s="51" t="s">
        <v>852</v>
      </c>
      <c r="B462" s="52" t="s">
        <v>853</v>
      </c>
      <c r="C462" s="51" t="s">
        <v>30</v>
      </c>
      <c r="D462" s="62">
        <v>10261</v>
      </c>
      <c r="E462" s="76"/>
      <c r="F462" s="54">
        <f t="shared" si="10"/>
        <v>0</v>
      </c>
    </row>
    <row r="463" spans="1:6" s="47" customFormat="1" ht="25.5" x14ac:dyDescent="0.2">
      <c r="A463" s="51" t="s">
        <v>854</v>
      </c>
      <c r="B463" s="52" t="s">
        <v>855</v>
      </c>
      <c r="C463" s="51" t="s">
        <v>30</v>
      </c>
      <c r="D463" s="62">
        <v>10751</v>
      </c>
      <c r="E463" s="76"/>
      <c r="F463" s="54">
        <f t="shared" si="10"/>
        <v>0</v>
      </c>
    </row>
    <row r="464" spans="1:6" s="47" customFormat="1" ht="25.5" x14ac:dyDescent="0.2">
      <c r="A464" s="51" t="s">
        <v>856</v>
      </c>
      <c r="B464" s="52" t="s">
        <v>857</v>
      </c>
      <c r="C464" s="51" t="s">
        <v>30</v>
      </c>
      <c r="D464" s="62">
        <v>5190</v>
      </c>
      <c r="E464" s="76"/>
      <c r="F464" s="54">
        <f t="shared" si="10"/>
        <v>0</v>
      </c>
    </row>
    <row r="465" spans="1:6" s="47" customFormat="1" ht="30" customHeight="1" x14ac:dyDescent="0.2">
      <c r="A465" s="136"/>
      <c r="B465" s="137"/>
      <c r="C465" s="137"/>
      <c r="D465" s="116" t="s">
        <v>894</v>
      </c>
      <c r="E465" s="80" t="s">
        <v>2</v>
      </c>
      <c r="F465" s="77">
        <f>SUM(F164:F464)</f>
        <v>0</v>
      </c>
    </row>
    <row r="466" spans="1:6" x14ac:dyDescent="0.25">
      <c r="E466" s="14"/>
    </row>
  </sheetData>
  <mergeCells count="16">
    <mergeCell ref="A70:B70"/>
    <mergeCell ref="B13:C13"/>
    <mergeCell ref="B14:C14"/>
    <mergeCell ref="B15:C15"/>
    <mergeCell ref="A10:D10"/>
    <mergeCell ref="B12:C12"/>
    <mergeCell ref="B16:C16"/>
    <mergeCell ref="B17:C17"/>
    <mergeCell ref="B18:C18"/>
    <mergeCell ref="B19:C19"/>
    <mergeCell ref="A20:C20"/>
    <mergeCell ref="A21:B21"/>
    <mergeCell ref="A22:B22"/>
    <mergeCell ref="A23:C23"/>
    <mergeCell ref="A25:B25"/>
    <mergeCell ref="A27:B27"/>
  </mergeCells>
  <printOptions horizontalCentered="1"/>
  <pageMargins left="0.78740157480314965" right="0.78740157480314965" top="0.98425196850393704" bottom="0.9055118110236221" header="0.59055118110236227" footer="0.59055118110236227"/>
  <pageSetup paperSize="9" scale="61" fitToHeight="0" orientation="portrait" horizontalDpi="300" verticalDpi="0" r:id="rId1"/>
  <headerFooter>
    <oddHeader>&amp;R&amp;"Arial,Negrita"&amp;10&amp;ULlamado a licitación Nº ITB/2022/41837
&amp;UITEM N° 04 -  CLIENTES ESPECIALES</oddHeader>
    <oddFooter>&amp;C&amp;P de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4</vt:i4>
      </vt:variant>
    </vt:vector>
  </HeadingPairs>
  <TitlesOfParts>
    <vt:vector size="8" baseType="lpstr">
      <vt:lpstr>ÍTEM 01-NORTE</vt:lpstr>
      <vt:lpstr>ÍTEM 02-CENTRO</vt:lpstr>
      <vt:lpstr>ÍTEM 03-SUR</vt:lpstr>
      <vt:lpstr>ÍTEM 04-CLIENTES ESPECIALES</vt:lpstr>
      <vt:lpstr>'ÍTEM 01-NORTE'!Área_de_impresión</vt:lpstr>
      <vt:lpstr>'ÍTEM 02-CENTRO'!Área_de_impresión</vt:lpstr>
      <vt:lpstr>'ÍTEM 03-SUR'!Área_de_impresión</vt:lpstr>
      <vt:lpstr>'ÍTEM 04-CLIENTES ESPECIALES'!Área_de_impresión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mabel quintero</dc:creator>
  <cp:lastModifiedBy>Héctor Palacios</cp:lastModifiedBy>
  <cp:lastPrinted>2022-09-22T20:38:17Z</cp:lastPrinted>
  <dcterms:created xsi:type="dcterms:W3CDTF">2022-09-21T15:54:02Z</dcterms:created>
  <dcterms:modified xsi:type="dcterms:W3CDTF">2022-09-22T20:39:56Z</dcterms:modified>
</cp:coreProperties>
</file>