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saliou_unhcr_org/Documents/Desktop/ITB pieces detachees/"/>
    </mc:Choice>
  </mc:AlternateContent>
  <xr:revisionPtr revIDLastSave="372" documentId="8_{66A12CC4-5A4E-43A5-852F-CF7BE6543B12}" xr6:coauthVersionLast="47" xr6:coauthVersionMax="47" xr10:uidLastSave="{8E29EB50-3CF9-4DAA-8D54-D3E58E9ABF26}"/>
  <bookViews>
    <workbookView xWindow="-120" yWindow="-120" windowWidth="29040" windowHeight="15990" tabRatio="601" activeTab="2" xr2:uid="{00000000-000D-0000-FFFF-FFFF00000000}"/>
  </bookViews>
  <sheets>
    <sheet name="Generators" sheetId="6" r:id="rId1"/>
    <sheet name="Vehicules Programme" sheetId="7" r:id="rId2"/>
    <sheet name="Vehicules Admin" sheetId="4" r:id="rId3"/>
  </sheets>
  <definedNames>
    <definedName name="FX30_" localSheetId="0">Generators!$B$3:$F$18</definedName>
    <definedName name="_xlnm.Print_Titles" localSheetId="0">Generators!$3:$3</definedName>
    <definedName name="_xlnm.Print_Area" localSheetId="0">Generators!$B$1:$G$127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E59" i="4" s="1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" i="4"/>
  <c r="H283" i="7"/>
  <c r="H284" i="7"/>
  <c r="H285" i="7"/>
  <c r="H286" i="7"/>
  <c r="H287" i="7"/>
  <c r="H288" i="7"/>
  <c r="H289" i="7"/>
  <c r="H290" i="7"/>
  <c r="H291" i="7"/>
  <c r="H292" i="7"/>
  <c r="H293" i="7"/>
  <c r="H294" i="7"/>
  <c r="H282" i="7"/>
  <c r="H267" i="7"/>
  <c r="H268" i="7"/>
  <c r="H269" i="7"/>
  <c r="H270" i="7"/>
  <c r="H271" i="7"/>
  <c r="H272" i="7"/>
  <c r="H273" i="7"/>
  <c r="H274" i="7"/>
  <c r="H275" i="7"/>
  <c r="H276" i="7"/>
  <c r="H277" i="7"/>
  <c r="H266" i="7"/>
  <c r="H258" i="7"/>
  <c r="H259" i="7"/>
  <c r="H260" i="7"/>
  <c r="H261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35" i="7"/>
  <c r="H228" i="7"/>
  <c r="G231" i="7" s="1"/>
  <c r="H229" i="7"/>
  <c r="H230" i="7"/>
  <c r="H227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188" i="7"/>
  <c r="H174" i="7"/>
  <c r="H175" i="7"/>
  <c r="H176" i="7"/>
  <c r="H177" i="7"/>
  <c r="H178" i="7"/>
  <c r="H179" i="7"/>
  <c r="H180" i="7"/>
  <c r="H181" i="7"/>
  <c r="H182" i="7"/>
  <c r="H183" i="7"/>
  <c r="H173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54" i="7"/>
  <c r="G169" i="7" s="1"/>
  <c r="H138" i="7"/>
  <c r="H136" i="7"/>
  <c r="H137" i="7"/>
  <c r="H139" i="7"/>
  <c r="H140" i="7"/>
  <c r="H141" i="7"/>
  <c r="H142" i="7"/>
  <c r="H143" i="7"/>
  <c r="H144" i="7"/>
  <c r="H145" i="7"/>
  <c r="H146" i="7"/>
  <c r="H147" i="7"/>
  <c r="H148" i="7"/>
  <c r="H149" i="7"/>
  <c r="H135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98" i="7"/>
  <c r="G131" i="7" s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8" i="7"/>
  <c r="G94" i="7" s="1"/>
  <c r="H128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4" i="6"/>
  <c r="G254" i="7" l="1"/>
  <c r="G278" i="7"/>
  <c r="G223" i="7"/>
  <c r="G150" i="7"/>
  <c r="G184" i="7"/>
  <c r="G262" i="7"/>
  <c r="G295" i="7"/>
  <c r="G52" i="6"/>
  <c r="G50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8143517-5B50-4A2B-96B0-FC683797656B}" name="b5848731F0090000.xgf.10.249.2.30_Msn_21324739_3csv_utf81111" type="6" refreshedVersion="3" background="1" saveData="1">
    <textPr prompt="0" sourceFile="C:\ProgramData\Esker Platform\Temp\queue\attach\20171228\06\b5848731F0090000.xgf.10.249.2.30_Msn_21324739_3csv_utf8.txt" decimal="," thousands=" " tab="0" semicolon="1" qualifier="none">
      <textFields>
        <textField/>
      </textFields>
    </textPr>
  </connection>
</connections>
</file>

<file path=xl/sharedStrings.xml><?xml version="1.0" encoding="utf-8"?>
<sst xmlns="http://schemas.openxmlformats.org/spreadsheetml/2006/main" count="1498" uniqueCount="643">
  <si>
    <t>KDJ150L-GKFEY</t>
  </si>
  <si>
    <t>TOYOTA HIACE</t>
  </si>
  <si>
    <t>CAMION MERCEDES ACTROS</t>
  </si>
  <si>
    <t>TOYOTA LC HT, PRADO,  TOYOTA HILUX PICK UP</t>
  </si>
  <si>
    <t>I</t>
  </si>
  <si>
    <t>Toyota LC Hard Top</t>
  </si>
  <si>
    <t>MODEL-HZJ76L-RKMRS/ HZL78L</t>
  </si>
  <si>
    <t>N°</t>
  </si>
  <si>
    <t>Marque</t>
  </si>
  <si>
    <t>Référence</t>
  </si>
  <si>
    <t>Désignations</t>
  </si>
  <si>
    <t>UNITE</t>
  </si>
  <si>
    <t>Qté</t>
  </si>
  <si>
    <t>90942-01101</t>
  </si>
  <si>
    <t>Ecrou de roue</t>
  </si>
  <si>
    <t>PC</t>
  </si>
  <si>
    <t>23390-51070</t>
  </si>
  <si>
    <t>Filtre á gasoil</t>
  </si>
  <si>
    <t>17801-68020</t>
  </si>
  <si>
    <t>Filtre á air</t>
  </si>
  <si>
    <t>90942-02077</t>
  </si>
  <si>
    <t>Goujon de roue</t>
  </si>
  <si>
    <t>90311-41009</t>
  </si>
  <si>
    <t>Arrête huile</t>
  </si>
  <si>
    <t>90311-58007</t>
  </si>
  <si>
    <t>17567-17020</t>
  </si>
  <si>
    <t>Support échappement</t>
  </si>
  <si>
    <t>81560-60273</t>
  </si>
  <si>
    <t>Feu arrière LH</t>
  </si>
  <si>
    <t>81550-60470</t>
  </si>
  <si>
    <t>Feu arrière RH</t>
  </si>
  <si>
    <t>88501-60330</t>
  </si>
  <si>
    <t>Evaporateur</t>
  </si>
  <si>
    <t>90385-18021</t>
  </si>
  <si>
    <t>Sillent bloc lame ressort</t>
  </si>
  <si>
    <t>48815-60170</t>
  </si>
  <si>
    <t>Bush, stabilizer bar avant</t>
  </si>
  <si>
    <t>48061-60050</t>
  </si>
  <si>
    <t>sillent bloc</t>
  </si>
  <si>
    <t>48706-60070</t>
  </si>
  <si>
    <t>Bush, front lateral. Bar de direction</t>
  </si>
  <si>
    <t>31210-36160</t>
  </si>
  <si>
    <t>Plateau d’embrayage</t>
  </si>
  <si>
    <t>31250-60222</t>
  </si>
  <si>
    <t>Disque d’embrayage</t>
  </si>
  <si>
    <t>31230-60200</t>
  </si>
  <si>
    <t>Butté d’embrayage</t>
  </si>
  <si>
    <t>84461-60081</t>
  </si>
  <si>
    <t>Clé contact a niveau</t>
  </si>
  <si>
    <t>42431-60250</t>
  </si>
  <si>
    <t>Tambour de frein AR</t>
  </si>
  <si>
    <t>27060-17210</t>
  </si>
  <si>
    <t>Alternateur</t>
  </si>
  <si>
    <t>28100-17070</t>
  </si>
  <si>
    <t>Démarreur</t>
  </si>
  <si>
    <t>16100-19235</t>
  </si>
  <si>
    <t>Pompe á eau</t>
  </si>
  <si>
    <t>48511-69495</t>
  </si>
  <si>
    <t>Amortisseur avant</t>
  </si>
  <si>
    <t>48511-69505</t>
  </si>
  <si>
    <t>48531-69635</t>
  </si>
  <si>
    <t>Amortisseur arrière</t>
  </si>
  <si>
    <t>48531-69625</t>
  </si>
  <si>
    <t>45700-69175</t>
  </si>
  <si>
    <t>Amortisseur direct</t>
  </si>
  <si>
    <t>45700-69155</t>
  </si>
  <si>
    <t>88440-35010</t>
  </si>
  <si>
    <t>Poulie tendeur</t>
  </si>
  <si>
    <t>04493-60300</t>
  </si>
  <si>
    <t>cylindre kit accessoires</t>
  </si>
  <si>
    <t>85212-60031</t>
  </si>
  <si>
    <t>Balais Essuie glace</t>
  </si>
  <si>
    <t>II</t>
  </si>
  <si>
    <t>TOYOTA PRADO</t>
  </si>
  <si>
    <t>04495-0K100</t>
  </si>
  <si>
    <t>Garniture de Frein</t>
  </si>
  <si>
    <t>04465-60190</t>
  </si>
  <si>
    <t>04371-60070</t>
  </si>
  <si>
    <t>Croisions de cardan</t>
  </si>
  <si>
    <t>90915-YZZD2</t>
  </si>
  <si>
    <t xml:space="preserve">Filtre á huile </t>
  </si>
  <si>
    <t>04466-60030</t>
  </si>
  <si>
    <t>23390-64480</t>
  </si>
  <si>
    <t>Filtre à gasoil</t>
  </si>
  <si>
    <t>48536-60010</t>
  </si>
  <si>
    <t>Silent bloc</t>
  </si>
  <si>
    <t>27415-30010</t>
  </si>
  <si>
    <t>Tendeur</t>
  </si>
  <si>
    <t>17801-30070</t>
  </si>
  <si>
    <t>Filtre a air</t>
  </si>
  <si>
    <t>47730-34030</t>
  </si>
  <si>
    <t>48530-69525</t>
  </si>
  <si>
    <t>48510-69475</t>
  </si>
  <si>
    <t>88501-60421</t>
  </si>
  <si>
    <t>85242-33040</t>
  </si>
  <si>
    <t>Essuie glace</t>
  </si>
  <si>
    <t>48654-60050</t>
  </si>
  <si>
    <t>Silent bloc bras inf</t>
  </si>
  <si>
    <t>48820-60050</t>
  </si>
  <si>
    <t>Bielette AV gauche</t>
  </si>
  <si>
    <t>48810-60040</t>
  </si>
  <si>
    <t>Bielette AV droite</t>
  </si>
  <si>
    <t>48815-60310</t>
  </si>
  <si>
    <t>Silent bloc barre stab</t>
  </si>
  <si>
    <t>48632-60040</t>
  </si>
  <si>
    <t>Silent bloc bras Sup</t>
  </si>
  <si>
    <t>III</t>
  </si>
  <si>
    <t>MODEL- LH222L-LEMDE</t>
  </si>
  <si>
    <t>15600-41010</t>
  </si>
  <si>
    <t>Filtre á huile</t>
  </si>
  <si>
    <t>17801-75010</t>
  </si>
  <si>
    <t>23390-0L041</t>
  </si>
  <si>
    <t>Arrête huile, nœud de pont</t>
  </si>
  <si>
    <t>04465-26421</t>
  </si>
  <si>
    <t>Plaquette de frein av</t>
  </si>
  <si>
    <t>90981-13058</t>
  </si>
  <si>
    <t>Ampoule H4 12H60/55W</t>
  </si>
  <si>
    <t>17730-60010</t>
  </si>
  <si>
    <t>Tete epurateur d'air</t>
  </si>
  <si>
    <t>87910-26561</t>
  </si>
  <si>
    <t>Retroviseur</t>
  </si>
  <si>
    <t>909812-15021</t>
  </si>
  <si>
    <t>Ampoule 12V21W</t>
  </si>
  <si>
    <t>IV</t>
  </si>
  <si>
    <t>TOYOTA COASTER</t>
  </si>
  <si>
    <t>MODEL- HZB70-LZGMSS</t>
  </si>
  <si>
    <t>90915-30002</t>
  </si>
  <si>
    <t>17801-61030</t>
  </si>
  <si>
    <t>16604-76010</t>
  </si>
  <si>
    <t>48510-80871</t>
  </si>
  <si>
    <t>Amortisseur AV</t>
  </si>
  <si>
    <t>48531-80807</t>
  </si>
  <si>
    <t>Amortisseur AR</t>
  </si>
  <si>
    <t>47570-37072</t>
  </si>
  <si>
    <t>Cylindre de roue droite</t>
  </si>
  <si>
    <t>47510-36170</t>
  </si>
  <si>
    <t>Cylindre de roue gauche</t>
  </si>
  <si>
    <t>V</t>
  </si>
  <si>
    <t>Toyota Hilux PICK UP</t>
  </si>
  <si>
    <t>MODEL - KUN125L-DNFSYN</t>
  </si>
  <si>
    <t>23390-0L070</t>
  </si>
  <si>
    <t>17801-0L040</t>
  </si>
  <si>
    <t>Plaquette de frein AR</t>
  </si>
  <si>
    <t>Plaquette de frein AV</t>
  </si>
  <si>
    <t>04495-0K070</t>
  </si>
  <si>
    <t>04465-35290</t>
  </si>
  <si>
    <t>Garniture de frein</t>
  </si>
  <si>
    <t>SET</t>
  </si>
  <si>
    <t>Croision</t>
  </si>
  <si>
    <t xml:space="preserve">MERCEDS BENZ 1017 </t>
  </si>
  <si>
    <t xml:space="preserve">MERCEDES BENZ 1017 </t>
  </si>
  <si>
    <t>NH12110</t>
  </si>
  <si>
    <t>Filtre à  huile</t>
  </si>
  <si>
    <t>NSV001</t>
  </si>
  <si>
    <t>MERCEDES BENZ 1017</t>
  </si>
  <si>
    <t>Filtre a Air</t>
  </si>
  <si>
    <t>A000 295 72 07</t>
  </si>
  <si>
    <t>CYLINDRE -EMB</t>
  </si>
  <si>
    <t>A001 295 60 06</t>
  </si>
  <si>
    <t>MAITRE CYLINDRE-EMB</t>
  </si>
  <si>
    <t>A002 430 69 01</t>
  </si>
  <si>
    <t>MAITRE CYLINDRE- FREIN</t>
  </si>
  <si>
    <t>A002 295 07 06</t>
  </si>
  <si>
    <t>CYLINDRE RECEPTEUR</t>
  </si>
  <si>
    <t>A 009 27 78 92</t>
  </si>
  <si>
    <t>Courroie alternateur</t>
  </si>
  <si>
    <t>A385 410 01 31</t>
  </si>
  <si>
    <t>12 V 120 Amp</t>
  </si>
  <si>
    <t>Batterie</t>
  </si>
  <si>
    <t>A366090299</t>
  </si>
  <si>
    <t>Turbo compresseur</t>
  </si>
  <si>
    <t>A0018201245</t>
  </si>
  <si>
    <t>A3760300424</t>
  </si>
  <si>
    <t>Segment</t>
  </si>
  <si>
    <t>Piston</t>
  </si>
  <si>
    <t>A3660106820</t>
  </si>
  <si>
    <t>Chemise</t>
  </si>
  <si>
    <t>A6173241571</t>
  </si>
  <si>
    <t>Boulon central</t>
  </si>
  <si>
    <t>A3522005601</t>
  </si>
  <si>
    <t>Pompe a eau</t>
  </si>
  <si>
    <t>A3661800101</t>
  </si>
  <si>
    <t>Pompe a huile</t>
  </si>
  <si>
    <t>A6385420020</t>
  </si>
  <si>
    <t>Claxon</t>
  </si>
  <si>
    <t>A6174311710</t>
  </si>
  <si>
    <t>A0014317114</t>
  </si>
  <si>
    <t>Cerveau frein</t>
  </si>
  <si>
    <t>A0003418606</t>
  </si>
  <si>
    <t>Poumon de frein a main</t>
  </si>
  <si>
    <t>A0114201618</t>
  </si>
  <si>
    <t>Cylindre de roue</t>
  </si>
  <si>
    <t>A0032506015</t>
  </si>
  <si>
    <t>Butee d'embrayage</t>
  </si>
  <si>
    <t>A0072502803</t>
  </si>
  <si>
    <t>Disque d'embrayage</t>
  </si>
  <si>
    <t>A0032509904</t>
  </si>
  <si>
    <t>Plateau d'embrayage</t>
  </si>
  <si>
    <t>A4373330312</t>
  </si>
  <si>
    <t>Kit pignon d'attaque</t>
  </si>
  <si>
    <t>65X85X10</t>
  </si>
  <si>
    <t>Joint spi pont AV</t>
  </si>
  <si>
    <t>A0051542902</t>
  </si>
  <si>
    <t>A3660160620</t>
  </si>
  <si>
    <t>Joint de culasse</t>
  </si>
  <si>
    <t>A0031518601</t>
  </si>
  <si>
    <t>Demarreur</t>
  </si>
  <si>
    <t>68X90X10</t>
  </si>
  <si>
    <t xml:space="preserve">Joint spi </t>
  </si>
  <si>
    <t>CAMION ACTROS</t>
  </si>
  <si>
    <t>E500HD129</t>
  </si>
  <si>
    <t>E500KP02D36</t>
  </si>
  <si>
    <t>SFC5301-10B</t>
  </si>
  <si>
    <t>Decantaeur  gasoil</t>
  </si>
  <si>
    <t>BATTERIES</t>
  </si>
  <si>
    <t>Batteries</t>
  </si>
  <si>
    <t>12V90 AH</t>
  </si>
  <si>
    <t>12V120 AH</t>
  </si>
  <si>
    <t>12V75 AH</t>
  </si>
  <si>
    <t>6V6AH</t>
  </si>
  <si>
    <t>265/65R17</t>
  </si>
  <si>
    <t>LUBRIFIANT</t>
  </si>
  <si>
    <t>Huile moteur</t>
  </si>
  <si>
    <t>15W40</t>
  </si>
  <si>
    <t>80W90</t>
  </si>
  <si>
    <t>Carton</t>
  </si>
  <si>
    <t>Liquide frein</t>
  </si>
  <si>
    <t>HBF4</t>
  </si>
  <si>
    <t>MOTOS       MODEL: DT 125</t>
  </si>
  <si>
    <t>Carburateur</t>
  </si>
  <si>
    <t>18G-14101-00</t>
  </si>
  <si>
    <t>Cylindre</t>
  </si>
  <si>
    <t>18G-11311-03</t>
  </si>
  <si>
    <t>3KG-W253E-00</t>
  </si>
  <si>
    <t>Kit Chaine</t>
  </si>
  <si>
    <t>3TT-W01A-00</t>
  </si>
  <si>
    <t>Kit Piston</t>
  </si>
  <si>
    <t>18G-11630-01</t>
  </si>
  <si>
    <t>Cable de frein</t>
  </si>
  <si>
    <t>18G263410-00</t>
  </si>
  <si>
    <t>Cable de compteur</t>
  </si>
  <si>
    <t>10V-83550-00</t>
  </si>
  <si>
    <t>Cable d'embrayage</t>
  </si>
  <si>
    <t>18G2633500</t>
  </si>
  <si>
    <t>Bougie d'allumage</t>
  </si>
  <si>
    <t>94701-00045</t>
  </si>
  <si>
    <t>Poignet droit</t>
  </si>
  <si>
    <t>IA0-26242-01</t>
  </si>
  <si>
    <t>Poignet gauche</t>
  </si>
  <si>
    <t>IE6-26241-00</t>
  </si>
  <si>
    <t>Levier d'embrayage</t>
  </si>
  <si>
    <t>2H0-83912-31</t>
  </si>
  <si>
    <t>Levier de frein</t>
  </si>
  <si>
    <t>2H0-83922-31</t>
  </si>
  <si>
    <t>TOTAL BESOINS MOTOS PROGRAMME EN XOF</t>
  </si>
  <si>
    <t>Pièce</t>
  </si>
  <si>
    <t>Batterie blindé                 (adelco)</t>
  </si>
  <si>
    <t>12 V 100 AH</t>
  </si>
  <si>
    <t>12 V 75 AH</t>
  </si>
  <si>
    <t>12 V 90 AH</t>
  </si>
  <si>
    <t>Butée d'embrayage        (prado)</t>
  </si>
  <si>
    <t>31230-60270</t>
  </si>
  <si>
    <t>Cosse batterie</t>
  </si>
  <si>
    <t>85675-60020</t>
  </si>
  <si>
    <t>Courroie Alternateur</t>
  </si>
  <si>
    <t>90916-02452</t>
  </si>
  <si>
    <t>Courroie Alternateur     (prado)</t>
  </si>
  <si>
    <t>90916-02573</t>
  </si>
  <si>
    <t>Courroie clim</t>
  </si>
  <si>
    <t>99332-11260</t>
  </si>
  <si>
    <t>Courroie de Distribution</t>
  </si>
  <si>
    <t>13568-19195</t>
  </si>
  <si>
    <t>Disque de frein AR</t>
  </si>
  <si>
    <t>42431-60311</t>
  </si>
  <si>
    <t>Disque de frein AV</t>
  </si>
  <si>
    <t>43512-60190</t>
  </si>
  <si>
    <t>Disque d'embrayage      (prado)</t>
  </si>
  <si>
    <t>31250-60286</t>
  </si>
  <si>
    <t>Eau de reffroidissement</t>
  </si>
  <si>
    <t>Electrovane d'arret</t>
  </si>
  <si>
    <t>22390-67511</t>
  </si>
  <si>
    <t>Etrier AR                            (prado)</t>
  </si>
  <si>
    <t>47830-60080</t>
  </si>
  <si>
    <t>Evaporateur                      (hard-top)</t>
  </si>
  <si>
    <t>88501-60392</t>
  </si>
  <si>
    <t>Feux rouge                        (hard-top)</t>
  </si>
  <si>
    <t>81550-60273</t>
  </si>
  <si>
    <t>feux rouge  complet              (prado)</t>
  </si>
  <si>
    <t>81551-60C30</t>
  </si>
  <si>
    <t>81560-OK281</t>
  </si>
  <si>
    <t>Filtre à Air</t>
  </si>
  <si>
    <t>23390-OL041</t>
  </si>
  <si>
    <t xml:space="preserve">Filtre à huile </t>
  </si>
  <si>
    <t>90915-YZZ02</t>
  </si>
  <si>
    <t>Filtre à Pollen</t>
  </si>
  <si>
    <t>87139-47010</t>
  </si>
  <si>
    <t xml:space="preserve">Fltre à Air </t>
  </si>
  <si>
    <t>17801-30080</t>
  </si>
  <si>
    <t xml:space="preserve">Garniture de frein </t>
  </si>
  <si>
    <t>04495-60070</t>
  </si>
  <si>
    <t>04495-60080</t>
  </si>
  <si>
    <t>04495-OK100</t>
  </si>
  <si>
    <t>04495-OK160</t>
  </si>
  <si>
    <t>Gougeon de roue</t>
  </si>
  <si>
    <t xml:space="preserve">Klaxon </t>
  </si>
  <si>
    <t>86520-26180</t>
  </si>
  <si>
    <t>Pare Prise                         (Prado 2017)</t>
  </si>
  <si>
    <t>AVLJ150</t>
  </si>
  <si>
    <t>Phare complet</t>
  </si>
  <si>
    <t>81130-60C40</t>
  </si>
  <si>
    <t>81170-60C10</t>
  </si>
  <si>
    <t>Plaquette de frein (Blinde)</t>
  </si>
  <si>
    <t>04465-YZZEJ</t>
  </si>
  <si>
    <t>Plaquette de frein AR    (prado)</t>
  </si>
  <si>
    <t>Plaquette de frein AV    (blinde)</t>
  </si>
  <si>
    <t>Plaquette de frein AV    (had-top)</t>
  </si>
  <si>
    <t>04465-60340</t>
  </si>
  <si>
    <t>Plaquette de frein AV    (prado)</t>
  </si>
  <si>
    <t>Plateau d'embrayage     (prado)</t>
  </si>
  <si>
    <t>31210-60350</t>
  </si>
  <si>
    <t>Pneu Prado</t>
  </si>
  <si>
    <t xml:space="preserve">Pompe à Eau                    (hard-top)  </t>
  </si>
  <si>
    <t>Poulie courroie Alternat         (prado)</t>
  </si>
  <si>
    <t>16620-30010</t>
  </si>
  <si>
    <t xml:space="preserve">Radiateur </t>
  </si>
  <si>
    <t>16400-17400</t>
  </si>
  <si>
    <t xml:space="preserve">Tambour de frein  AR     </t>
  </si>
  <si>
    <t>42431-60200</t>
  </si>
  <si>
    <t>FF5052</t>
  </si>
  <si>
    <t>1R1804</t>
  </si>
  <si>
    <t>7W-2326</t>
  </si>
  <si>
    <t>FS19732</t>
  </si>
  <si>
    <t>CATERPILLAR 150 KVA</t>
  </si>
  <si>
    <t>LF16015</t>
  </si>
  <si>
    <t>Paquet</t>
  </si>
  <si>
    <t>DESIGNATION</t>
  </si>
  <si>
    <t>REFERENCE</t>
  </si>
  <si>
    <t>INDEX</t>
  </si>
  <si>
    <t>QTE / 1 AN</t>
  </si>
  <si>
    <t>Moto Yamaha DT 125</t>
  </si>
  <si>
    <t>Moto Yamaha DT 126</t>
  </si>
  <si>
    <t>Moto Yamaha DT 127</t>
  </si>
  <si>
    <t>Moto Yamaha DT 128</t>
  </si>
  <si>
    <t>Moto Yamaha DT 129</t>
  </si>
  <si>
    <t>Moto Yamaha DT 130</t>
  </si>
  <si>
    <t>Moto Yamaha DT 131</t>
  </si>
  <si>
    <t>Moto Yamaha DT 132</t>
  </si>
  <si>
    <t>Moto Yamaha DT 133</t>
  </si>
  <si>
    <t>Moto Yamaha DT 134</t>
  </si>
  <si>
    <t>Moto Yamaha DT 135</t>
  </si>
  <si>
    <t>Moto Yamaha DT 136</t>
  </si>
  <si>
    <t>Moto Yamaha DT 137</t>
  </si>
  <si>
    <t>Capteur de roue avant droit</t>
  </si>
  <si>
    <t>Capteur de roue avant gauche</t>
  </si>
  <si>
    <t>Capteur de roue arriere droit</t>
  </si>
  <si>
    <t>Capteur de roue arriere gauche</t>
  </si>
  <si>
    <t xml:space="preserve">Cylindre de roue </t>
  </si>
  <si>
    <t>Butée d'embrayage</t>
  </si>
  <si>
    <t>PHARE AVANT GAUCHE</t>
  </si>
  <si>
    <t>PHARE AVANT DROIT</t>
  </si>
  <si>
    <t>90942-02083</t>
  </si>
  <si>
    <t>89542-60060</t>
  </si>
  <si>
    <t>89543-60030</t>
  </si>
  <si>
    <t>89545-60050</t>
  </si>
  <si>
    <t>89546-60050</t>
  </si>
  <si>
    <t>04465-60370</t>
  </si>
  <si>
    <t>47750-60160</t>
  </si>
  <si>
    <t>31210-36330</t>
  </si>
  <si>
    <t>31250-60432</t>
  </si>
  <si>
    <t>31230-60201</t>
  </si>
  <si>
    <t>81130-60C41</t>
  </si>
  <si>
    <t>Jeu</t>
  </si>
  <si>
    <t>CAMION RENAULD</t>
  </si>
  <si>
    <t>CAMIONS RENAULT KERAX</t>
  </si>
  <si>
    <t>Filtre a huile</t>
  </si>
  <si>
    <t>Pc</t>
  </si>
  <si>
    <t xml:space="preserve">Filtre a huile </t>
  </si>
  <si>
    <t>Filtre a gasoil</t>
  </si>
  <si>
    <t>Pré-filtre</t>
  </si>
  <si>
    <t>Filtre a air primaire</t>
  </si>
  <si>
    <t xml:space="preserve"> Garniture de frein avant</t>
  </si>
  <si>
    <t>jeu</t>
  </si>
  <si>
    <t xml:space="preserve"> Garniture de frein arrière</t>
  </si>
  <si>
    <t>Rivet pour garniture</t>
  </si>
  <si>
    <t>paquet</t>
  </si>
  <si>
    <t>Tambour de frein avant</t>
  </si>
  <si>
    <t>pc</t>
  </si>
  <si>
    <t>Tambour de frein arrière</t>
  </si>
  <si>
    <t>Filtre APM</t>
  </si>
  <si>
    <t>Filtre secondaire APM</t>
  </si>
  <si>
    <t>Ballai essuie glace</t>
  </si>
  <si>
    <t>Filtre clim</t>
  </si>
  <si>
    <t>Silembloc barre stablisatrice arrière</t>
  </si>
  <si>
    <t>Silembloc barre stablisatrice avant</t>
  </si>
  <si>
    <t>Biellètte</t>
  </si>
  <si>
    <t>TOYOTA LC Hard Top, TOYOTA PRADO, GE</t>
  </si>
  <si>
    <t>CAMION MD 10-17, RENAULD, ACTROS</t>
  </si>
  <si>
    <t>TOYOTA Hilux PICK UP, GE</t>
  </si>
  <si>
    <t>MOTO YAMAHA DT 125</t>
  </si>
  <si>
    <t>HUILES</t>
  </si>
  <si>
    <t>Fût</t>
  </si>
  <si>
    <t>Huile de ponts et boites</t>
  </si>
  <si>
    <t>AT-160-DX</t>
  </si>
  <si>
    <t>Huile de direction</t>
  </si>
  <si>
    <t>GRAISSES</t>
  </si>
  <si>
    <t>NLGI3</t>
  </si>
  <si>
    <t>Graisse</t>
  </si>
  <si>
    <t>LIQUIDE DE REFROIDISSEMENT</t>
  </si>
  <si>
    <t>AUTO SUPPRA - 37°C</t>
  </si>
  <si>
    <t xml:space="preserve">Huile moteur  </t>
  </si>
  <si>
    <t xml:space="preserve">04465-60190 </t>
  </si>
  <si>
    <t>Qté / annuel.</t>
  </si>
  <si>
    <t xml:space="preserve">Arrête huile </t>
  </si>
  <si>
    <t>Plaquette frein AR</t>
  </si>
  <si>
    <t>Plaquette frein avant</t>
  </si>
  <si>
    <t>47750-34030</t>
  </si>
  <si>
    <t>Filtre à huile</t>
  </si>
  <si>
    <t>Cylindre recepteur de roue</t>
  </si>
  <si>
    <t>47550-60120</t>
  </si>
  <si>
    <t>43512-60141</t>
  </si>
  <si>
    <t>Disque de roue AV</t>
  </si>
  <si>
    <t>Etrier de frein AV droit</t>
  </si>
  <si>
    <t>Etrier de frein AV gauche</t>
  </si>
  <si>
    <t>47750-60120</t>
  </si>
  <si>
    <t>47730-60120</t>
  </si>
  <si>
    <t xml:space="preserve">Tête de pompe </t>
  </si>
  <si>
    <t>22140-17810</t>
  </si>
  <si>
    <t>Courroie de Climatisation</t>
  </si>
  <si>
    <t>Arrête huile Fourreau AV</t>
  </si>
  <si>
    <t>Arrête huile Moyeu AV</t>
  </si>
  <si>
    <t>90310-35010</t>
  </si>
  <si>
    <t>90311-62001</t>
  </si>
  <si>
    <t>90311-45028</t>
  </si>
  <si>
    <t>48701-60060</t>
  </si>
  <si>
    <t>90389-14060</t>
  </si>
  <si>
    <t>48702-60050</t>
  </si>
  <si>
    <t>sillent bloc AR</t>
  </si>
  <si>
    <t>Fisible</t>
  </si>
  <si>
    <t>7,5 AM</t>
  </si>
  <si>
    <t>15 AM</t>
  </si>
  <si>
    <t>20 AM</t>
  </si>
  <si>
    <t>25 AM</t>
  </si>
  <si>
    <t xml:space="preserve">Fisible </t>
  </si>
  <si>
    <t>86520-12620</t>
  </si>
  <si>
    <t>Joint nœud de pont AV</t>
  </si>
  <si>
    <t>1115-30032</t>
  </si>
  <si>
    <t>42181-60120</t>
  </si>
  <si>
    <t>87212-60031</t>
  </si>
  <si>
    <t>Pompe à gasoil</t>
  </si>
  <si>
    <t>23221-75020</t>
  </si>
  <si>
    <t>22390-6A511</t>
  </si>
  <si>
    <t>Courroie moteur</t>
  </si>
  <si>
    <t xml:space="preserve">Maitre cylindre de frein </t>
  </si>
  <si>
    <t>47201-60831</t>
  </si>
  <si>
    <t>47062-60020</t>
  </si>
  <si>
    <t>47061-60030</t>
  </si>
  <si>
    <t>42431-60260</t>
  </si>
  <si>
    <t>Etrier de frein gauche</t>
  </si>
  <si>
    <t>Etrier de frein droit</t>
  </si>
  <si>
    <t>Roulement de moyeu AV</t>
  </si>
  <si>
    <t>Roulement de pivot</t>
  </si>
  <si>
    <t>90368-49084</t>
  </si>
  <si>
    <t>90366-20003</t>
  </si>
  <si>
    <t>90368-45087</t>
  </si>
  <si>
    <t>Roulement demi arbre</t>
  </si>
  <si>
    <t>90363-40071</t>
  </si>
  <si>
    <t>44320-26290</t>
  </si>
  <si>
    <t>Pompe de direction</t>
  </si>
  <si>
    <t xml:space="preserve">Cable de frein </t>
  </si>
  <si>
    <t>46410-60840</t>
  </si>
  <si>
    <t>42412-60311</t>
  </si>
  <si>
    <t>23221-75021</t>
  </si>
  <si>
    <t>04466-60080</t>
  </si>
  <si>
    <t>Cable de frein à main</t>
  </si>
  <si>
    <t>46410-26500</t>
  </si>
  <si>
    <t>90916-02513</t>
  </si>
  <si>
    <t>Bougie de préchauffage</t>
  </si>
  <si>
    <t>19850-30010</t>
  </si>
  <si>
    <t>13568-59106</t>
  </si>
  <si>
    <t>13568-39106</t>
  </si>
  <si>
    <t xml:space="preserve">Courroie de Distribution </t>
  </si>
  <si>
    <t>Courroie de Direction</t>
  </si>
  <si>
    <t>99332-00920</t>
  </si>
  <si>
    <t>99332-61170</t>
  </si>
  <si>
    <t>31210-OK400</t>
  </si>
  <si>
    <t>31250-OK011</t>
  </si>
  <si>
    <t>04494-36300</t>
  </si>
  <si>
    <t>04375-OK012</t>
  </si>
  <si>
    <t>Kit Croision</t>
  </si>
  <si>
    <t>88440-22100</t>
  </si>
  <si>
    <t>31250-60382</t>
  </si>
  <si>
    <t>disque embrayage</t>
  </si>
  <si>
    <t>90916-02589</t>
  </si>
  <si>
    <t>Bett.V-cooler compresseur</t>
  </si>
  <si>
    <t xml:space="preserve">Plateau </t>
  </si>
  <si>
    <t>04495-36320</t>
  </si>
  <si>
    <t>85W140</t>
  </si>
  <si>
    <t>huile de transmission</t>
  </si>
  <si>
    <t>DOT-4</t>
  </si>
  <si>
    <t>huile de frein</t>
  </si>
  <si>
    <t>HI-PERF 2T 500</t>
  </si>
  <si>
    <t>Huile HI-PERF</t>
  </si>
  <si>
    <t>MP-3</t>
  </si>
  <si>
    <t>GRAISSE</t>
  </si>
  <si>
    <t>AZOLLA ZS 68</t>
  </si>
  <si>
    <t>HUILE HYDRAULIQUE</t>
  </si>
  <si>
    <t>courroie climatiseur</t>
  </si>
  <si>
    <t>90916-T2008</t>
  </si>
  <si>
    <t>90916-T2006</t>
  </si>
  <si>
    <t>46550-60070</t>
  </si>
  <si>
    <t>Garniture de Frein AV</t>
  </si>
  <si>
    <t>04495-36300</t>
  </si>
  <si>
    <t>Garniture de Frein AR</t>
  </si>
  <si>
    <t>Filtre à polen</t>
  </si>
  <si>
    <t>87139-50100</t>
  </si>
  <si>
    <t>Necessaire de frein  (réglage)</t>
  </si>
  <si>
    <t>31250-60383</t>
  </si>
  <si>
    <t>31250-60472</t>
  </si>
  <si>
    <t>31210-60300</t>
  </si>
  <si>
    <t>Toyota LC Hard Top    BLINDE</t>
  </si>
  <si>
    <t>MERCEDES BENZ 1018</t>
  </si>
  <si>
    <t>Pompète à gasoil</t>
  </si>
  <si>
    <t>000 090 1050</t>
  </si>
  <si>
    <t>2 TZ</t>
  </si>
  <si>
    <t>Huile de pôche</t>
  </si>
  <si>
    <t>UTILISATEUR</t>
  </si>
  <si>
    <t>MARQUE ET MODEL</t>
  </si>
  <si>
    <t>Nbr G.E</t>
  </si>
  <si>
    <t>PUISSANCE</t>
  </si>
  <si>
    <t>QTE / 1 ANS</t>
  </si>
  <si>
    <t>BO Niamey</t>
  </si>
  <si>
    <t>CUMMINS-C275D5E</t>
  </si>
  <si>
    <t>275KVA</t>
  </si>
  <si>
    <t>FILTRE A HUILE</t>
  </si>
  <si>
    <t>LF 9009</t>
  </si>
  <si>
    <t>FILTRE A GASOIL</t>
  </si>
  <si>
    <t>FF 5580</t>
  </si>
  <si>
    <t>FILTRE DECANTEUR</t>
  </si>
  <si>
    <t>FS 19732</t>
  </si>
  <si>
    <t>FILTRE SEPARATEUR</t>
  </si>
  <si>
    <t>FILTRE A AIR PRIMAIRE</t>
  </si>
  <si>
    <t>AF26676/A041R283</t>
  </si>
  <si>
    <t>FILTRE A AIR SECONDAIRE</t>
  </si>
  <si>
    <t>AF26339/A041R281</t>
  </si>
  <si>
    <t>CUMMINS-C200D5E</t>
  </si>
  <si>
    <t>200KVA</t>
  </si>
  <si>
    <t>FF5485</t>
  </si>
  <si>
    <t>FILTRE SEPARATEUR EAU</t>
  </si>
  <si>
    <t>FILTRE A AIR PRIMAIR</t>
  </si>
  <si>
    <t>4315257/A42M073</t>
  </si>
  <si>
    <t>4315256/A42M072</t>
  </si>
  <si>
    <t>F.O Niamey</t>
  </si>
  <si>
    <t>COELMO</t>
  </si>
  <si>
    <t>100KVA</t>
  </si>
  <si>
    <t>FILTRE A AIR</t>
  </si>
  <si>
    <t>901-048</t>
  </si>
  <si>
    <t xml:space="preserve">F.O Niamey
</t>
  </si>
  <si>
    <t>CANAMIDEX                       (PERKINS 1104C-44TAG2)</t>
  </si>
  <si>
    <t>165KVA</t>
  </si>
  <si>
    <t>FILTRE A GASOIL (primaire)</t>
  </si>
  <si>
    <t>FILTRE A GASOIL (secondaire)</t>
  </si>
  <si>
    <t>901-054</t>
  </si>
  <si>
    <t>Maison bleu</t>
  </si>
  <si>
    <t>Perkins Generator</t>
  </si>
  <si>
    <t>60KVA</t>
  </si>
  <si>
    <t>A092 08 2015 0414</t>
  </si>
  <si>
    <t>14348-910314 AF2567</t>
  </si>
  <si>
    <t xml:space="preserve">Guichet Unique </t>
  </si>
  <si>
    <t>MANTRAC GEN - MPV65V (Perkins)</t>
  </si>
  <si>
    <t>65KVA</t>
  </si>
  <si>
    <t>OLYMPIAN - GPE65-9 (Perkins)</t>
  </si>
  <si>
    <t>DOMICILE  STAFFS</t>
  </si>
  <si>
    <t>KUSING-K30120</t>
  </si>
  <si>
    <t>15KVA</t>
  </si>
  <si>
    <t>JX0810 ou JX8010</t>
  </si>
  <si>
    <t>5000686589 ou FF5052</t>
  </si>
  <si>
    <t>14351-910318 ou K91900</t>
  </si>
  <si>
    <t>GREEN POWER-GP18SH (LOMBARDINI)</t>
  </si>
  <si>
    <t>1042175104 ou SD7108</t>
  </si>
  <si>
    <t>26560017 ou  SN327ou FF167</t>
  </si>
  <si>
    <t>135326209 ou ou 01319142</t>
  </si>
  <si>
    <t>GREEN POWER-GP18SH (DEUTZ AG/C32F2M 2011)</t>
  </si>
  <si>
    <t>140517050 ou SD7108 OU FF5052</t>
  </si>
  <si>
    <t>FILTRE A GAZOIL</t>
  </si>
  <si>
    <t>GREEN POWER-GP18SH</t>
  </si>
  <si>
    <t>20KVA</t>
  </si>
  <si>
    <t>TECNOGEN-PK22TCSS</t>
  </si>
  <si>
    <t>TECNOGEN-PK17TCSS</t>
  </si>
  <si>
    <t>FF167 ou 26560017</t>
  </si>
  <si>
    <t>CGM (Perkins)</t>
  </si>
  <si>
    <t xml:space="preserve">Bureau Ouallam </t>
  </si>
  <si>
    <t>CATERPILLAR</t>
  </si>
  <si>
    <t>88KVA</t>
  </si>
  <si>
    <t>30KVA</t>
  </si>
  <si>
    <t>Domicile Staff Ouallam</t>
  </si>
  <si>
    <t>Bureau Maradi</t>
  </si>
  <si>
    <t>CATERPILLARD                       (CAT DE110)</t>
  </si>
  <si>
    <t>110KVA</t>
  </si>
  <si>
    <t>CAT 7w2326</t>
  </si>
  <si>
    <t>CAT4415111</t>
  </si>
  <si>
    <t>CAT1R1805</t>
  </si>
  <si>
    <t>Domicile Staff Maradi</t>
  </si>
  <si>
    <t>Bureau Agadez</t>
  </si>
  <si>
    <t>150KVA</t>
  </si>
  <si>
    <t>Perkins Generator Set</t>
  </si>
  <si>
    <t>Domicile Staff Agadez</t>
  </si>
  <si>
    <t>Bureau Tahoua</t>
  </si>
  <si>
    <t>KUSING</t>
  </si>
  <si>
    <t>15042-910316</t>
  </si>
  <si>
    <t>Domicile Staff Tahoua</t>
  </si>
  <si>
    <t>Bureau Tillaberi</t>
  </si>
  <si>
    <t>COELMO PERKINS 1104C-44TAG2</t>
  </si>
  <si>
    <t>901-103</t>
  </si>
  <si>
    <t>117901-202</t>
  </si>
  <si>
    <t>2652C202</t>
  </si>
  <si>
    <t>PERKINS, WC/60 KVA</t>
  </si>
  <si>
    <t>60k</t>
  </si>
  <si>
    <t>Bureau Diffa</t>
  </si>
  <si>
    <t xml:space="preserve">KUSING </t>
  </si>
  <si>
    <t>Guest Diffa</t>
  </si>
  <si>
    <t>PERKINS</t>
  </si>
  <si>
    <t>2652C831</t>
  </si>
  <si>
    <t>2652C152</t>
  </si>
  <si>
    <t>F026 402 143</t>
  </si>
  <si>
    <t>8PK 1557</t>
  </si>
  <si>
    <t>Courroie</t>
  </si>
  <si>
    <r>
      <t xml:space="preserve">COMMANDE DES PIECES DETACHEES DES GENERATEURS
</t>
    </r>
    <r>
      <rPr>
        <b/>
        <sz val="12"/>
        <color theme="1"/>
        <rFont val="Calibri"/>
        <family val="2"/>
        <scheme val="minor"/>
      </rPr>
      <t>NB: Les references des pièces sont susceptibles de changer apres chaque 6 mois</t>
    </r>
  </si>
  <si>
    <r>
      <t xml:space="preserve">COMMANDE DES PIECES DETACHEES DE VEHICULES PROGRAMME
</t>
    </r>
    <r>
      <rPr>
        <b/>
        <sz val="12"/>
        <color rgb="FF000099"/>
        <rFont val="Times New Roman"/>
        <family val="1"/>
      </rPr>
      <t>NB: Les references des pièces sont susceptibles de changer apres chaque 6 mois</t>
    </r>
  </si>
  <si>
    <r>
      <t xml:space="preserve">COMMANDE DES PIECES DETACHEES DE VEHICULES ADMIN
</t>
    </r>
    <r>
      <rPr>
        <b/>
        <sz val="12"/>
        <color rgb="FF000099"/>
        <rFont val="Times New Roman"/>
        <family val="1"/>
      </rPr>
      <t>NB: Les references des pièces sont susceptibles de changer apres chaque 6 mois</t>
    </r>
  </si>
  <si>
    <t>P.U.</t>
  </si>
  <si>
    <t>P.T.</t>
  </si>
  <si>
    <t>TOTAL PIECES DETACHEES DES GENERATEURS</t>
  </si>
  <si>
    <t xml:space="preserve"> Total LUBRIFIANT EN XOF</t>
  </si>
  <si>
    <t>Total BATTERIES EN XOF</t>
  </si>
  <si>
    <t>Total CAMION RENAULD EN XOF</t>
  </si>
  <si>
    <t>Total CAMION ACTROS EN XOF</t>
  </si>
  <si>
    <t>Total MERCEDS BENZ 1017 EN XOF</t>
  </si>
  <si>
    <t>Total Toyota Hilux PICK UP EN XOF</t>
  </si>
  <si>
    <t>Total TOYOTA COASTER EN XOF</t>
  </si>
  <si>
    <t>Total TOYOTA HIACE EN XOF</t>
  </si>
  <si>
    <t>Total TOYOTA PRADO EN XOF</t>
  </si>
  <si>
    <t>Total Toyota LC Hard Top en XOF</t>
  </si>
  <si>
    <t>TOTAL DES PIECES DETACHEES DE VEHICULES ADMIN EN XOF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</si>
</sst>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-* #,##0_-;\-* #,##0_-;_-* &quot;-&quot;_-;_-@_-"/>
    <numFmt numFmtId="43" formatCode="_-* #,##0.00_-;\-* #,##0.00_-;_-* &quot;-&quot;??_-;_-@_-"/>
    <numFmt numFmtId="164" formatCode="#,##0_ ;\-#,##0\ "/>
    <numFmt numFmtId="165" formatCode="_-* #,##0_-;\-* #,##0_-;_-* &quot;-&quot;??_-;_-@_-"/>
  </numFmts>
  <fonts count="4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rgb="FF000099"/>
      <name val="Times New Roman"/>
      <family val="1"/>
    </font>
    <font>
      <b/>
      <sz val="11"/>
      <color theme="1"/>
      <name val="Times New Roman"/>
      <family val="1"/>
    </font>
    <font>
      <sz val="11"/>
      <color rgb="FF000099"/>
      <name val="Times New Roman"/>
      <family val="1"/>
    </font>
    <font>
      <b/>
      <sz val="14"/>
      <color rgb="FF000099"/>
      <name val="Times New Roman"/>
      <family val="1"/>
    </font>
    <font>
      <sz val="12"/>
      <color rgb="FF000099"/>
      <name val="Times New Roman"/>
      <family val="1"/>
    </font>
    <font>
      <b/>
      <sz val="12"/>
      <color rgb="FF000099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rgb="FFFF0000"/>
      <name val="Times New Roman"/>
      <family val="1"/>
    </font>
    <font>
      <sz val="14"/>
      <color theme="1"/>
      <name val="Times New Roman"/>
      <family val="1"/>
    </font>
    <font>
      <b/>
      <sz val="18"/>
      <color rgb="FF000099"/>
      <name val="Times New Roman"/>
      <family val="1"/>
    </font>
    <font>
      <sz val="12"/>
      <name val="Times New Roman"/>
      <family val="1"/>
    </font>
    <font>
      <sz val="14"/>
      <color rgb="FF000099"/>
      <name val="Times New Roman"/>
      <family val="1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 Light"/>
      <family val="2"/>
    </font>
    <font>
      <sz val="10"/>
      <color rgb="FF000000"/>
      <name val="Calibri Light"/>
      <family val="2"/>
    </font>
    <font>
      <sz val="11"/>
      <color theme="1"/>
      <name val="Calibri Light"/>
      <family val="2"/>
      <scheme val="major"/>
    </font>
    <font>
      <b/>
      <sz val="10"/>
      <color rgb="FF000000"/>
      <name val="Calibri"/>
      <family val="2"/>
      <scheme val="minor"/>
    </font>
    <font>
      <sz val="10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 Light"/>
      <family val="2"/>
      <scheme val="major"/>
    </font>
    <font>
      <b/>
      <sz val="14"/>
      <color rgb="FFC00000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C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double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double">
        <color theme="9" tint="-0.24994659260841701"/>
      </bottom>
      <diagonal/>
    </border>
    <border>
      <left style="medium">
        <color indexed="64"/>
      </left>
      <right/>
      <top style="thin">
        <color theme="9" tint="-0.24994659260841701"/>
      </top>
      <bottom style="medium">
        <color indexed="64"/>
      </bottom>
      <diagonal/>
    </border>
    <border>
      <left/>
      <right/>
      <top style="thin">
        <color theme="9" tint="-0.24994659260841701"/>
      </top>
      <bottom style="medium">
        <color indexed="64"/>
      </bottom>
      <diagonal/>
    </border>
    <border>
      <left style="thin">
        <color theme="9" tint="-0.24994659260841701"/>
      </left>
      <right style="medium">
        <color indexed="64"/>
      </right>
      <top style="thin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indexed="64"/>
      </bottom>
      <diagonal/>
    </border>
    <border>
      <left style="thin">
        <color theme="9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indexed="64"/>
      </right>
      <top style="thin">
        <color theme="9" tint="-0.24994659260841701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/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medium">
        <color indexed="64"/>
      </right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double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thin">
        <color theme="9" tint="-0.24994659260841701"/>
      </top>
      <bottom style="double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double">
        <color indexed="64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double">
        <color indexed="64"/>
      </bottom>
      <diagonal/>
    </border>
    <border>
      <left style="medium">
        <color indexed="64"/>
      </left>
      <right style="thin">
        <color theme="9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9" tint="-0.2499465926084170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9" tint="-0.24994659260841701"/>
      </top>
      <bottom style="double">
        <color indexed="64"/>
      </bottom>
      <diagonal/>
    </border>
    <border>
      <left/>
      <right style="thin">
        <color auto="1"/>
      </right>
      <top style="thin">
        <color theme="9" tint="-0.24994659260841701"/>
      </top>
      <bottom style="double">
        <color indexed="64"/>
      </bottom>
      <diagonal/>
    </border>
    <border>
      <left style="thin">
        <color theme="9" tint="-0.24994659260841701"/>
      </left>
      <right style="medium">
        <color indexed="64"/>
      </right>
      <top/>
      <bottom style="thin">
        <color theme="9" tint="-0.24994659260841701"/>
      </bottom>
      <diagonal/>
    </border>
    <border>
      <left style="medium">
        <color indexed="64"/>
      </left>
      <right style="thin">
        <color theme="9" tint="-0.24994659260841701"/>
      </right>
      <top style="medium">
        <color indexed="64"/>
      </top>
      <bottom style="double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 style="medium">
        <color indexed="64"/>
      </top>
      <bottom style="double">
        <color indexed="64"/>
      </bottom>
      <diagonal/>
    </border>
    <border>
      <left style="thin">
        <color theme="9" tint="-0.24994659260841701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7" fillId="0" borderId="0"/>
    <xf numFmtId="0" fontId="33" fillId="0" borderId="0" applyNumberFormat="0" applyFill="0" applyBorder="0" applyAlignment="0" applyProtection="0"/>
  </cellStyleXfs>
  <cellXfs count="5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5" borderId="0" xfId="0" applyFont="1" applyFill="1"/>
    <xf numFmtId="0" fontId="10" fillId="5" borderId="8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left"/>
    </xf>
    <xf numFmtId="0" fontId="15" fillId="5" borderId="6" xfId="0" applyFont="1" applyFill="1" applyBorder="1" applyAlignment="1">
      <alignment horizontal="center"/>
    </xf>
    <xf numFmtId="0" fontId="15" fillId="5" borderId="6" xfId="0" applyFont="1" applyFill="1" applyBorder="1" applyAlignment="1">
      <alignment horizontal="left" vertical="center"/>
    </xf>
    <xf numFmtId="165" fontId="10" fillId="5" borderId="8" xfId="1" applyNumberFormat="1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horizontal="left" wrapText="1"/>
    </xf>
    <xf numFmtId="0" fontId="10" fillId="5" borderId="8" xfId="0" applyFont="1" applyFill="1" applyBorder="1" applyAlignment="1">
      <alignment horizontal="left"/>
    </xf>
    <xf numFmtId="0" fontId="10" fillId="5" borderId="8" xfId="0" applyFont="1" applyFill="1" applyBorder="1" applyAlignment="1">
      <alignment horizontal="left" vertical="top" wrapText="1"/>
    </xf>
    <xf numFmtId="0" fontId="15" fillId="5" borderId="26" xfId="0" applyFont="1" applyFill="1" applyBorder="1" applyAlignment="1">
      <alignment horizontal="center"/>
    </xf>
    <xf numFmtId="0" fontId="15" fillId="5" borderId="28" xfId="0" applyFont="1" applyFill="1" applyBorder="1" applyAlignment="1">
      <alignment horizontal="center"/>
    </xf>
    <xf numFmtId="0" fontId="15" fillId="5" borderId="29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165" fontId="10" fillId="5" borderId="8" xfId="1" applyNumberFormat="1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left"/>
    </xf>
    <xf numFmtId="0" fontId="10" fillId="0" borderId="0" xfId="0" applyFont="1"/>
    <xf numFmtId="0" fontId="8" fillId="5" borderId="11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left" vertical="center"/>
    </xf>
    <xf numFmtId="165" fontId="10" fillId="5" borderId="8" xfId="1" applyNumberFormat="1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10" fillId="5" borderId="27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26" xfId="0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left" vertical="center"/>
    </xf>
    <xf numFmtId="0" fontId="10" fillId="5" borderId="30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left" vertical="center"/>
    </xf>
    <xf numFmtId="0" fontId="10" fillId="5" borderId="17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18" fontId="10" fillId="5" borderId="8" xfId="0" applyNumberFormat="1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3" fillId="5" borderId="0" xfId="0" applyFont="1" applyFill="1"/>
    <xf numFmtId="0" fontId="10" fillId="5" borderId="1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left"/>
    </xf>
    <xf numFmtId="0" fontId="16" fillId="7" borderId="22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vertical="center"/>
    </xf>
    <xf numFmtId="0" fontId="10" fillId="5" borderId="6" xfId="0" applyFont="1" applyFill="1" applyBorder="1" applyAlignment="1">
      <alignment horizontal="left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6" xfId="0" applyFont="1" applyFill="1" applyBorder="1"/>
    <xf numFmtId="0" fontId="13" fillId="0" borderId="22" xfId="0" applyFont="1" applyBorder="1" applyAlignment="1">
      <alignment horizontal="center"/>
    </xf>
    <xf numFmtId="0" fontId="19" fillId="5" borderId="0" xfId="2" applyFont="1" applyFill="1"/>
    <xf numFmtId="0" fontId="20" fillId="11" borderId="33" xfId="2" applyFont="1" applyFill="1" applyBorder="1" applyAlignment="1">
      <alignment horizontal="center" vertical="center" wrapText="1"/>
    </xf>
    <xf numFmtId="0" fontId="21" fillId="5" borderId="0" xfId="2" applyFont="1" applyFill="1" applyAlignment="1">
      <alignment horizontal="center" vertical="center" wrapText="1"/>
    </xf>
    <xf numFmtId="0" fontId="19" fillId="10" borderId="4" xfId="2" applyFont="1" applyFill="1" applyBorder="1" applyAlignment="1">
      <alignment vertical="center"/>
    </xf>
    <xf numFmtId="0" fontId="24" fillId="10" borderId="35" xfId="2" applyFont="1" applyFill="1" applyBorder="1" applyAlignment="1">
      <alignment horizontal="left" vertical="center"/>
    </xf>
    <xf numFmtId="0" fontId="19" fillId="10" borderId="6" xfId="2" applyFont="1" applyFill="1" applyBorder="1" applyAlignment="1">
      <alignment vertical="center"/>
    </xf>
    <xf numFmtId="0" fontId="24" fillId="10" borderId="39" xfId="2" applyFont="1" applyFill="1" applyBorder="1" applyAlignment="1">
      <alignment horizontal="left" vertical="center"/>
    </xf>
    <xf numFmtId="0" fontId="19" fillId="10" borderId="43" xfId="2" applyFont="1" applyFill="1" applyBorder="1" applyAlignment="1">
      <alignment vertical="center"/>
    </xf>
    <xf numFmtId="0" fontId="24" fillId="10" borderId="44" xfId="2" applyFont="1" applyFill="1" applyBorder="1" applyAlignment="1">
      <alignment horizontal="left" vertical="center"/>
    </xf>
    <xf numFmtId="0" fontId="19" fillId="10" borderId="32" xfId="2" applyFont="1" applyFill="1" applyBorder="1" applyAlignment="1">
      <alignment vertical="center"/>
    </xf>
    <xf numFmtId="0" fontId="24" fillId="10" borderId="45" xfId="2" applyFont="1" applyFill="1" applyBorder="1" applyAlignment="1">
      <alignment horizontal="left" vertical="center"/>
    </xf>
    <xf numFmtId="0" fontId="27" fillId="10" borderId="48" xfId="2" applyFont="1" applyFill="1" applyBorder="1" applyAlignment="1">
      <alignment vertical="center"/>
    </xf>
    <xf numFmtId="0" fontId="27" fillId="10" borderId="6" xfId="2" applyFont="1" applyFill="1" applyBorder="1" applyAlignment="1">
      <alignment vertical="center"/>
    </xf>
    <xf numFmtId="0" fontId="19" fillId="10" borderId="39" xfId="2" applyFont="1" applyFill="1" applyBorder="1" applyAlignment="1">
      <alignment horizontal="left"/>
    </xf>
    <xf numFmtId="0" fontId="27" fillId="10" borderId="43" xfId="2" applyFont="1" applyFill="1" applyBorder="1"/>
    <xf numFmtId="0" fontId="19" fillId="10" borderId="49" xfId="2" applyFont="1" applyFill="1" applyBorder="1"/>
    <xf numFmtId="0" fontId="19" fillId="10" borderId="48" xfId="2" applyFont="1" applyFill="1" applyBorder="1"/>
    <xf numFmtId="0" fontId="28" fillId="10" borderId="45" xfId="2" applyFont="1" applyFill="1" applyBorder="1" applyAlignment="1">
      <alignment horizontal="left" vertical="center" wrapText="1"/>
    </xf>
    <xf numFmtId="0" fontId="28" fillId="10" borderId="39" xfId="2" applyFont="1" applyFill="1" applyBorder="1" applyAlignment="1">
      <alignment horizontal="left" vertical="center" wrapText="1"/>
    </xf>
    <xf numFmtId="0" fontId="28" fillId="10" borderId="50" xfId="2" applyFont="1" applyFill="1" applyBorder="1" applyAlignment="1">
      <alignment horizontal="left" vertical="center" wrapText="1"/>
    </xf>
    <xf numFmtId="0" fontId="29" fillId="10" borderId="44" xfId="2" applyFont="1" applyFill="1" applyBorder="1" applyAlignment="1">
      <alignment horizontal="left" vertical="center"/>
    </xf>
    <xf numFmtId="0" fontId="24" fillId="10" borderId="35" xfId="2" applyFont="1" applyFill="1" applyBorder="1" applyAlignment="1">
      <alignment horizontal="left"/>
    </xf>
    <xf numFmtId="0" fontId="19" fillId="10" borderId="48" xfId="2" applyFont="1" applyFill="1" applyBorder="1" applyAlignment="1">
      <alignment vertical="center"/>
    </xf>
    <xf numFmtId="0" fontId="30" fillId="10" borderId="53" xfId="2" applyFont="1" applyFill="1" applyBorder="1" applyAlignment="1">
      <alignment horizontal="left" vertical="center"/>
    </xf>
    <xf numFmtId="0" fontId="24" fillId="10" borderId="49" xfId="2" applyFont="1" applyFill="1" applyBorder="1" applyAlignment="1">
      <alignment horizontal="left" vertical="center"/>
    </xf>
    <xf numFmtId="0" fontId="30" fillId="10" borderId="39" xfId="2" applyFont="1" applyFill="1" applyBorder="1" applyAlignment="1">
      <alignment horizontal="left" vertical="center"/>
    </xf>
    <xf numFmtId="0" fontId="24" fillId="10" borderId="54" xfId="2" applyFont="1" applyFill="1" applyBorder="1" applyAlignment="1">
      <alignment horizontal="left" vertical="center"/>
    </xf>
    <xf numFmtId="0" fontId="32" fillId="10" borderId="54" xfId="2" applyFont="1" applyFill="1" applyBorder="1" applyAlignment="1">
      <alignment horizontal="left" vertical="center" wrapText="1"/>
    </xf>
    <xf numFmtId="0" fontId="32" fillId="10" borderId="39" xfId="2" applyFont="1" applyFill="1" applyBorder="1" applyAlignment="1">
      <alignment horizontal="left" vertical="center" wrapText="1"/>
    </xf>
    <xf numFmtId="0" fontId="2" fillId="10" borderId="55" xfId="2" applyFont="1" applyFill="1" applyBorder="1" applyAlignment="1">
      <alignment horizontal="left" vertical="center"/>
    </xf>
    <xf numFmtId="0" fontId="19" fillId="10" borderId="23" xfId="2" applyFont="1" applyFill="1" applyBorder="1" applyAlignment="1">
      <alignment vertical="center"/>
    </xf>
    <xf numFmtId="0" fontId="32" fillId="10" borderId="57" xfId="2" applyFont="1" applyFill="1" applyBorder="1" applyAlignment="1">
      <alignment horizontal="left" vertical="center" wrapText="1"/>
    </xf>
    <xf numFmtId="0" fontId="23" fillId="5" borderId="0" xfId="2" applyFont="1" applyFill="1" applyAlignment="1">
      <alignment horizontal="center" vertical="center" wrapText="1"/>
    </xf>
    <xf numFmtId="0" fontId="19" fillId="5" borderId="0" xfId="2" applyFont="1" applyFill="1" applyAlignment="1">
      <alignment horizontal="center" vertical="center"/>
    </xf>
    <xf numFmtId="0" fontId="30" fillId="12" borderId="4" xfId="2" applyFont="1" applyFill="1" applyBorder="1" applyAlignment="1">
      <alignment horizontal="left" vertical="center"/>
    </xf>
    <xf numFmtId="0" fontId="30" fillId="12" borderId="20" xfId="2" applyFont="1" applyFill="1" applyBorder="1" applyAlignment="1">
      <alignment horizontal="left" vertical="center"/>
    </xf>
    <xf numFmtId="0" fontId="30" fillId="12" borderId="6" xfId="2" applyFont="1" applyFill="1" applyBorder="1" applyAlignment="1">
      <alignment horizontal="left" vertical="center"/>
    </xf>
    <xf numFmtId="0" fontId="30" fillId="12" borderId="21" xfId="2" applyFont="1" applyFill="1" applyBorder="1" applyAlignment="1">
      <alignment horizontal="left" vertical="center"/>
    </xf>
    <xf numFmtId="0" fontId="30" fillId="12" borderId="43" xfId="2" applyFont="1" applyFill="1" applyBorder="1" applyAlignment="1">
      <alignment horizontal="left" vertical="center"/>
    </xf>
    <xf numFmtId="0" fontId="30" fillId="12" borderId="59" xfId="2" applyFont="1" applyFill="1" applyBorder="1" applyAlignment="1">
      <alignment horizontal="left" vertical="center"/>
    </xf>
    <xf numFmtId="0" fontId="19" fillId="12" borderId="32" xfId="2" applyFont="1" applyFill="1" applyBorder="1" applyAlignment="1">
      <alignment vertical="center"/>
    </xf>
    <xf numFmtId="0" fontId="32" fillId="12" borderId="60" xfId="2" applyFont="1" applyFill="1" applyBorder="1" applyAlignment="1">
      <alignment horizontal="left" vertical="center" wrapText="1"/>
    </xf>
    <xf numFmtId="0" fontId="19" fillId="12" borderId="6" xfId="2" applyFont="1" applyFill="1" applyBorder="1" applyAlignment="1">
      <alignment vertical="center"/>
    </xf>
    <xf numFmtId="0" fontId="32" fillId="12" borderId="21" xfId="2" applyFont="1" applyFill="1" applyBorder="1" applyAlignment="1">
      <alignment horizontal="left" vertical="center" wrapText="1"/>
    </xf>
    <xf numFmtId="0" fontId="19" fillId="12" borderId="23" xfId="2" applyFont="1" applyFill="1" applyBorder="1" applyAlignment="1">
      <alignment vertical="center"/>
    </xf>
    <xf numFmtId="0" fontId="24" fillId="12" borderId="24" xfId="2" applyFont="1" applyFill="1" applyBorder="1" applyAlignment="1">
      <alignment horizontal="left" vertical="center" wrapText="1"/>
    </xf>
    <xf numFmtId="0" fontId="19" fillId="12" borderId="48" xfId="2" applyFont="1" applyFill="1" applyBorder="1" applyAlignment="1">
      <alignment vertical="center"/>
    </xf>
    <xf numFmtId="0" fontId="32" fillId="12" borderId="61" xfId="2" applyFont="1" applyFill="1" applyBorder="1" applyAlignment="1">
      <alignment horizontal="left" vertical="center" wrapText="1"/>
    </xf>
    <xf numFmtId="0" fontId="2" fillId="12" borderId="15" xfId="2" applyFont="1" applyFill="1" applyBorder="1" applyAlignment="1">
      <alignment horizontal="left" vertical="center"/>
    </xf>
    <xf numFmtId="0" fontId="19" fillId="5" borderId="0" xfId="2" applyFont="1" applyFill="1" applyAlignment="1">
      <alignment horizontal="center"/>
    </xf>
    <xf numFmtId="0" fontId="19" fillId="13" borderId="4" xfId="2" applyFont="1" applyFill="1" applyBorder="1" applyAlignment="1">
      <alignment vertical="center"/>
    </xf>
    <xf numFmtId="0" fontId="24" fillId="13" borderId="20" xfId="2" applyFont="1" applyFill="1" applyBorder="1" applyAlignment="1">
      <alignment horizontal="left" vertical="center"/>
    </xf>
    <xf numFmtId="0" fontId="19" fillId="13" borderId="32" xfId="2" applyFont="1" applyFill="1" applyBorder="1" applyAlignment="1">
      <alignment vertical="center"/>
    </xf>
    <xf numFmtId="0" fontId="24" fillId="13" borderId="21" xfId="2" applyFont="1" applyFill="1" applyBorder="1" applyAlignment="1">
      <alignment horizontal="left" vertical="center"/>
    </xf>
    <xf numFmtId="0" fontId="19" fillId="13" borderId="43" xfId="2" applyFont="1" applyFill="1" applyBorder="1" applyAlignment="1">
      <alignment vertical="center"/>
    </xf>
    <xf numFmtId="0" fontId="24" fillId="13" borderId="59" xfId="2" applyFont="1" applyFill="1" applyBorder="1" applyAlignment="1">
      <alignment horizontal="left" vertical="center"/>
    </xf>
    <xf numFmtId="0" fontId="19" fillId="13" borderId="48" xfId="2" applyFont="1" applyFill="1" applyBorder="1" applyAlignment="1">
      <alignment vertical="center"/>
    </xf>
    <xf numFmtId="0" fontId="32" fillId="13" borderId="61" xfId="2" applyFont="1" applyFill="1" applyBorder="1" applyAlignment="1">
      <alignment horizontal="left" vertical="center" wrapText="1"/>
    </xf>
    <xf numFmtId="0" fontId="19" fillId="13" borderId="6" xfId="2" applyFont="1" applyFill="1" applyBorder="1" applyAlignment="1">
      <alignment vertical="center"/>
    </xf>
    <xf numFmtId="0" fontId="32" fillId="13" borderId="21" xfId="2" applyFont="1" applyFill="1" applyBorder="1" applyAlignment="1">
      <alignment horizontal="left" vertical="center" wrapText="1"/>
    </xf>
    <xf numFmtId="0" fontId="19" fillId="13" borderId="23" xfId="2" applyFont="1" applyFill="1" applyBorder="1" applyAlignment="1">
      <alignment vertical="center"/>
    </xf>
    <xf numFmtId="0" fontId="2" fillId="13" borderId="15" xfId="2" applyFont="1" applyFill="1" applyBorder="1" applyAlignment="1">
      <alignment horizontal="left" vertical="center"/>
    </xf>
    <xf numFmtId="0" fontId="24" fillId="13" borderId="61" xfId="2" applyFont="1" applyFill="1" applyBorder="1" applyAlignment="1">
      <alignment horizontal="left" vertical="center"/>
    </xf>
    <xf numFmtId="0" fontId="24" fillId="13" borderId="24" xfId="2" applyFont="1" applyFill="1" applyBorder="1" applyAlignment="1">
      <alignment horizontal="left" vertical="center"/>
    </xf>
    <xf numFmtId="0" fontId="19" fillId="6" borderId="4" xfId="2" applyFont="1" applyFill="1" applyBorder="1" applyAlignment="1">
      <alignment vertical="center"/>
    </xf>
    <xf numFmtId="0" fontId="24" fillId="6" borderId="20" xfId="2" applyFont="1" applyFill="1" applyBorder="1" applyAlignment="1">
      <alignment horizontal="left" vertical="center"/>
    </xf>
    <xf numFmtId="0" fontId="19" fillId="6" borderId="32" xfId="2" applyFont="1" applyFill="1" applyBorder="1" applyAlignment="1">
      <alignment vertical="center"/>
    </xf>
    <xf numFmtId="0" fontId="24" fillId="6" borderId="21" xfId="2" applyFont="1" applyFill="1" applyBorder="1" applyAlignment="1">
      <alignment horizontal="left" vertical="center"/>
    </xf>
    <xf numFmtId="0" fontId="19" fillId="6" borderId="43" xfId="2" applyFont="1" applyFill="1" applyBorder="1" applyAlignment="1">
      <alignment vertical="center"/>
    </xf>
    <xf numFmtId="0" fontId="34" fillId="6" borderId="59" xfId="3" applyNumberFormat="1" applyFont="1" applyFill="1" applyBorder="1" applyAlignment="1">
      <alignment horizontal="left" vertical="center"/>
    </xf>
    <xf numFmtId="0" fontId="19" fillId="6" borderId="48" xfId="2" applyFont="1" applyFill="1" applyBorder="1" applyAlignment="1">
      <alignment vertical="center"/>
    </xf>
    <xf numFmtId="0" fontId="24" fillId="6" borderId="61" xfId="2" applyFont="1" applyFill="1" applyBorder="1" applyAlignment="1">
      <alignment horizontal="left"/>
    </xf>
    <xf numFmtId="0" fontId="24" fillId="6" borderId="60" xfId="2" applyFont="1" applyFill="1" applyBorder="1" applyAlignment="1">
      <alignment horizontal="left" vertical="center"/>
    </xf>
    <xf numFmtId="0" fontId="24" fillId="6" borderId="59" xfId="2" applyFont="1" applyFill="1" applyBorder="1" applyAlignment="1">
      <alignment horizontal="left" vertical="center"/>
    </xf>
    <xf numFmtId="0" fontId="19" fillId="6" borderId="6" xfId="2" applyFont="1" applyFill="1" applyBorder="1" applyAlignment="1">
      <alignment vertical="center"/>
    </xf>
    <xf numFmtId="0" fontId="24" fillId="6" borderId="61" xfId="2" applyFont="1" applyFill="1" applyBorder="1" applyAlignment="1">
      <alignment horizontal="left" vertical="center"/>
    </xf>
    <xf numFmtId="0" fontId="19" fillId="6" borderId="23" xfId="2" applyFont="1" applyFill="1" applyBorder="1" applyAlignment="1">
      <alignment vertical="center"/>
    </xf>
    <xf numFmtId="0" fontId="24" fillId="6" borderId="24" xfId="2" applyFont="1" applyFill="1" applyBorder="1" applyAlignment="1">
      <alignment horizontal="left" vertical="center"/>
    </xf>
    <xf numFmtId="0" fontId="19" fillId="14" borderId="4" xfId="2" applyFont="1" applyFill="1" applyBorder="1" applyAlignment="1">
      <alignment vertical="center"/>
    </xf>
    <xf numFmtId="0" fontId="24" fillId="14" borderId="20" xfId="2" applyFont="1" applyFill="1" applyBorder="1" applyAlignment="1">
      <alignment horizontal="left" vertical="center"/>
    </xf>
    <xf numFmtId="0" fontId="19" fillId="14" borderId="32" xfId="2" applyFont="1" applyFill="1" applyBorder="1" applyAlignment="1">
      <alignment vertical="center"/>
    </xf>
    <xf numFmtId="0" fontId="24" fillId="14" borderId="21" xfId="2" applyFont="1" applyFill="1" applyBorder="1" applyAlignment="1">
      <alignment horizontal="left" vertical="center"/>
    </xf>
    <xf numFmtId="0" fontId="19" fillId="14" borderId="43" xfId="2" applyFont="1" applyFill="1" applyBorder="1" applyAlignment="1">
      <alignment vertical="center"/>
    </xf>
    <xf numFmtId="0" fontId="24" fillId="14" borderId="59" xfId="2" applyFont="1" applyFill="1" applyBorder="1" applyAlignment="1">
      <alignment horizontal="left" vertical="center"/>
    </xf>
    <xf numFmtId="0" fontId="19" fillId="14" borderId="48" xfId="2" applyFont="1" applyFill="1" applyBorder="1" applyAlignment="1">
      <alignment vertical="center"/>
    </xf>
    <xf numFmtId="0" fontId="32" fillId="14" borderId="61" xfId="2" applyFont="1" applyFill="1" applyBorder="1" applyAlignment="1">
      <alignment horizontal="left" vertical="center" wrapText="1"/>
    </xf>
    <xf numFmtId="0" fontId="19" fillId="14" borderId="6" xfId="2" applyFont="1" applyFill="1" applyBorder="1" applyAlignment="1">
      <alignment vertical="center"/>
    </xf>
    <xf numFmtId="0" fontId="32" fillId="14" borderId="21" xfId="2" applyFont="1" applyFill="1" applyBorder="1" applyAlignment="1">
      <alignment horizontal="left" vertical="center" wrapText="1"/>
    </xf>
    <xf numFmtId="0" fontId="19" fillId="14" borderId="23" xfId="2" applyFont="1" applyFill="1" applyBorder="1" applyAlignment="1">
      <alignment vertical="center"/>
    </xf>
    <xf numFmtId="0" fontId="2" fillId="14" borderId="15" xfId="2" applyFont="1" applyFill="1" applyBorder="1" applyAlignment="1">
      <alignment horizontal="left" vertical="center"/>
    </xf>
    <xf numFmtId="0" fontId="24" fillId="14" borderId="61" xfId="2" applyFont="1" applyFill="1" applyBorder="1" applyAlignment="1">
      <alignment horizontal="left" vertical="center"/>
    </xf>
    <xf numFmtId="0" fontId="24" fillId="14" borderId="60" xfId="2" applyFont="1" applyFill="1" applyBorder="1" applyAlignment="1">
      <alignment horizontal="left" vertical="center"/>
    </xf>
    <xf numFmtId="0" fontId="24" fillId="14" borderId="24" xfId="2" applyFont="1" applyFill="1" applyBorder="1" applyAlignment="1">
      <alignment horizontal="left" vertical="center"/>
    </xf>
    <xf numFmtId="0" fontId="24" fillId="10" borderId="20" xfId="2" applyFont="1" applyFill="1" applyBorder="1" applyAlignment="1">
      <alignment horizontal="left" vertical="center"/>
    </xf>
    <xf numFmtId="0" fontId="24" fillId="10" borderId="21" xfId="2" applyFont="1" applyFill="1" applyBorder="1" applyAlignment="1">
      <alignment horizontal="left" vertical="center"/>
    </xf>
    <xf numFmtId="0" fontId="24" fillId="10" borderId="59" xfId="2" applyFont="1" applyFill="1" applyBorder="1" applyAlignment="1">
      <alignment horizontal="left" vertical="center"/>
    </xf>
    <xf numFmtId="0" fontId="35" fillId="10" borderId="59" xfId="3" applyNumberFormat="1" applyFont="1" applyFill="1" applyBorder="1" applyAlignment="1">
      <alignment horizontal="left" vertical="center"/>
    </xf>
    <xf numFmtId="0" fontId="24" fillId="10" borderId="60" xfId="2" applyFont="1" applyFill="1" applyBorder="1" applyAlignment="1">
      <alignment horizontal="left" vertical="center"/>
    </xf>
    <xf numFmtId="0" fontId="24" fillId="10" borderId="24" xfId="2" applyFont="1" applyFill="1" applyBorder="1" applyAlignment="1">
      <alignment horizontal="left" vertical="center"/>
    </xf>
    <xf numFmtId="0" fontId="32" fillId="10" borderId="61" xfId="2" applyFont="1" applyFill="1" applyBorder="1" applyAlignment="1">
      <alignment horizontal="left" vertical="center" wrapText="1"/>
    </xf>
    <xf numFmtId="0" fontId="32" fillId="10" borderId="21" xfId="2" applyFont="1" applyFill="1" applyBorder="1" applyAlignment="1">
      <alignment horizontal="left" vertical="center" wrapText="1"/>
    </xf>
    <xf numFmtId="0" fontId="2" fillId="10" borderId="15" xfId="2" applyFont="1" applyFill="1" applyBorder="1" applyAlignment="1">
      <alignment horizontal="left" vertical="center"/>
    </xf>
    <xf numFmtId="0" fontId="19" fillId="4" borderId="4" xfId="2" applyFont="1" applyFill="1" applyBorder="1" applyAlignment="1">
      <alignment vertical="center"/>
    </xf>
    <xf numFmtId="0" fontId="24" fillId="4" borderId="20" xfId="2" applyFont="1" applyFill="1" applyBorder="1" applyAlignment="1">
      <alignment horizontal="left" vertical="center"/>
    </xf>
    <xf numFmtId="0" fontId="19" fillId="4" borderId="32" xfId="2" applyFont="1" applyFill="1" applyBorder="1" applyAlignment="1">
      <alignment vertical="center"/>
    </xf>
    <xf numFmtId="0" fontId="24" fillId="4" borderId="21" xfId="2" applyFont="1" applyFill="1" applyBorder="1" applyAlignment="1">
      <alignment horizontal="left" vertical="center"/>
    </xf>
    <xf numFmtId="0" fontId="19" fillId="4" borderId="43" xfId="2" applyFont="1" applyFill="1" applyBorder="1" applyAlignment="1">
      <alignment vertical="center"/>
    </xf>
    <xf numFmtId="0" fontId="24" fillId="4" borderId="59" xfId="2" applyFont="1" applyFill="1" applyBorder="1" applyAlignment="1">
      <alignment horizontal="left" vertical="center"/>
    </xf>
    <xf numFmtId="0" fontId="19" fillId="4" borderId="48" xfId="2" applyFont="1" applyFill="1" applyBorder="1" applyAlignment="1">
      <alignment vertical="center"/>
    </xf>
    <xf numFmtId="0" fontId="24" fillId="4" borderId="20" xfId="2" applyFont="1" applyFill="1" applyBorder="1" applyAlignment="1">
      <alignment horizontal="left"/>
    </xf>
    <xf numFmtId="0" fontId="24" fillId="4" borderId="60" xfId="2" applyFont="1" applyFill="1" applyBorder="1" applyAlignment="1">
      <alignment horizontal="left" vertical="center"/>
    </xf>
    <xf numFmtId="0" fontId="19" fillId="4" borderId="23" xfId="2" applyFont="1" applyFill="1" applyBorder="1" applyAlignment="1">
      <alignment vertical="center"/>
    </xf>
    <xf numFmtId="0" fontId="24" fillId="4" borderId="24" xfId="2" applyFont="1" applyFill="1" applyBorder="1" applyAlignment="1">
      <alignment horizontal="left" vertical="center"/>
    </xf>
    <xf numFmtId="0" fontId="11" fillId="15" borderId="8" xfId="0" applyFont="1" applyFill="1" applyBorder="1" applyAlignment="1">
      <alignment horizontal="center"/>
    </xf>
    <xf numFmtId="0" fontId="2" fillId="0" borderId="6" xfId="0" applyFont="1" applyBorder="1"/>
    <xf numFmtId="0" fontId="19" fillId="10" borderId="34" xfId="2" applyFont="1" applyFill="1" applyBorder="1" applyAlignment="1">
      <alignment horizontal="center" vertical="center"/>
    </xf>
    <xf numFmtId="0" fontId="19" fillId="10" borderId="38" xfId="2" applyFont="1" applyFill="1" applyBorder="1" applyAlignment="1">
      <alignment horizontal="center" vertical="center"/>
    </xf>
    <xf numFmtId="0" fontId="19" fillId="10" borderId="42" xfId="2" applyFont="1" applyFill="1" applyBorder="1" applyAlignment="1">
      <alignment horizontal="center" vertical="center"/>
    </xf>
    <xf numFmtId="0" fontId="19" fillId="10" borderId="47" xfId="2" applyFont="1" applyFill="1" applyBorder="1" applyAlignment="1">
      <alignment horizontal="center" vertical="center"/>
    </xf>
    <xf numFmtId="0" fontId="30" fillId="13" borderId="21" xfId="2" applyFont="1" applyFill="1" applyBorder="1" applyAlignment="1">
      <alignment horizontal="left" vertical="center"/>
    </xf>
    <xf numFmtId="0" fontId="19" fillId="13" borderId="38" xfId="2" applyFont="1" applyFill="1" applyBorder="1" applyAlignment="1">
      <alignment vertical="center"/>
    </xf>
    <xf numFmtId="0" fontId="30" fillId="13" borderId="63" xfId="2" applyFont="1" applyFill="1" applyBorder="1" applyAlignment="1">
      <alignment horizontal="left" vertical="center"/>
    </xf>
    <xf numFmtId="0" fontId="30" fillId="13" borderId="24" xfId="2" applyFont="1" applyFill="1" applyBorder="1" applyAlignment="1">
      <alignment horizontal="left" vertical="center"/>
    </xf>
    <xf numFmtId="0" fontId="4" fillId="5" borderId="65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16" fillId="5" borderId="66" xfId="0" applyFont="1" applyFill="1" applyBorder="1" applyAlignment="1">
      <alignment horizontal="center" vertical="center"/>
    </xf>
    <xf numFmtId="0" fontId="7" fillId="5" borderId="67" xfId="0" applyFont="1" applyFill="1" applyBorder="1" applyAlignment="1">
      <alignment horizontal="center" vertical="center"/>
    </xf>
    <xf numFmtId="0" fontId="16" fillId="5" borderId="65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13" fillId="5" borderId="65" xfId="0" applyFont="1" applyFill="1" applyBorder="1" applyAlignment="1">
      <alignment horizontal="center"/>
    </xf>
    <xf numFmtId="164" fontId="7" fillId="5" borderId="0" xfId="0" applyNumberFormat="1" applyFont="1" applyFill="1" applyBorder="1" applyAlignment="1">
      <alignment horizontal="center"/>
    </xf>
    <xf numFmtId="0" fontId="0" fillId="16" borderId="0" xfId="0" applyFill="1"/>
    <xf numFmtId="0" fontId="10" fillId="5" borderId="68" xfId="0" applyFont="1" applyFill="1" applyBorder="1" applyAlignment="1">
      <alignment horizontal="center" vertical="center"/>
    </xf>
    <xf numFmtId="0" fontId="8" fillId="5" borderId="69" xfId="0" applyFont="1" applyFill="1" applyBorder="1" applyAlignment="1">
      <alignment horizontal="center"/>
    </xf>
    <xf numFmtId="0" fontId="10" fillId="5" borderId="70" xfId="0" applyFont="1" applyFill="1" applyBorder="1" applyAlignment="1">
      <alignment horizontal="left" vertical="center"/>
    </xf>
    <xf numFmtId="0" fontId="10" fillId="5" borderId="70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2" fillId="16" borderId="0" xfId="0" applyFont="1" applyFill="1" applyAlignment="1">
      <alignment horizontal="center"/>
    </xf>
    <xf numFmtId="0" fontId="2" fillId="16" borderId="0" xfId="0" applyFont="1" applyFill="1" applyAlignment="1">
      <alignment vertical="center"/>
    </xf>
    <xf numFmtId="0" fontId="2" fillId="16" borderId="0" xfId="0" applyFont="1" applyFill="1"/>
    <xf numFmtId="0" fontId="19" fillId="5" borderId="36" xfId="2" applyFont="1" applyFill="1" applyBorder="1" applyAlignment="1">
      <alignment horizontal="center" vertical="center"/>
    </xf>
    <xf numFmtId="0" fontId="19" fillId="5" borderId="40" xfId="2" applyFont="1" applyFill="1" applyBorder="1" applyAlignment="1">
      <alignment horizontal="center" vertical="center"/>
    </xf>
    <xf numFmtId="0" fontId="19" fillId="13" borderId="4" xfId="2" applyFont="1" applyFill="1" applyBorder="1" applyAlignment="1">
      <alignment horizontal="center" vertical="center"/>
    </xf>
    <xf numFmtId="0" fontId="19" fillId="13" borderId="6" xfId="2" applyFont="1" applyFill="1" applyBorder="1" applyAlignment="1">
      <alignment horizontal="center" vertical="center"/>
    </xf>
    <xf numFmtId="0" fontId="19" fillId="5" borderId="51" xfId="2" applyFont="1" applyFill="1" applyBorder="1" applyAlignment="1">
      <alignment horizontal="center" vertical="center"/>
    </xf>
    <xf numFmtId="0" fontId="19" fillId="5" borderId="58" xfId="2" applyFont="1" applyFill="1" applyBorder="1" applyAlignment="1">
      <alignment horizontal="center" vertical="center"/>
    </xf>
    <xf numFmtId="0" fontId="19" fillId="13" borderId="16" xfId="2" applyFont="1" applyFill="1" applyBorder="1" applyAlignment="1">
      <alignment horizontal="center" vertical="center"/>
    </xf>
    <xf numFmtId="0" fontId="19" fillId="13" borderId="23" xfId="2" applyFont="1" applyFill="1" applyBorder="1" applyAlignment="1">
      <alignment horizontal="center" vertical="center"/>
    </xf>
    <xf numFmtId="0" fontId="22" fillId="4" borderId="33" xfId="2" applyFont="1" applyFill="1" applyBorder="1" applyAlignment="1">
      <alignment horizontal="center" vertical="center" wrapText="1"/>
    </xf>
    <xf numFmtId="0" fontId="22" fillId="4" borderId="37" xfId="2" applyFont="1" applyFill="1" applyBorder="1" applyAlignment="1">
      <alignment horizontal="center" vertical="center" wrapText="1"/>
    </xf>
    <xf numFmtId="0" fontId="22" fillId="4" borderId="56" xfId="2" applyFont="1" applyFill="1" applyBorder="1" applyAlignment="1">
      <alignment horizontal="center" vertical="center" wrapText="1"/>
    </xf>
    <xf numFmtId="0" fontId="19" fillId="4" borderId="4" xfId="2" applyFont="1" applyFill="1" applyBorder="1" applyAlignment="1">
      <alignment horizontal="center" vertical="center"/>
    </xf>
    <xf numFmtId="0" fontId="19" fillId="4" borderId="6" xfId="2" applyFont="1" applyFill="1" applyBorder="1" applyAlignment="1">
      <alignment horizontal="center" vertical="center"/>
    </xf>
    <xf numFmtId="0" fontId="19" fillId="4" borderId="43" xfId="2" applyFont="1" applyFill="1" applyBorder="1" applyAlignment="1">
      <alignment horizontal="center" vertical="center"/>
    </xf>
    <xf numFmtId="0" fontId="19" fillId="4" borderId="48" xfId="2" applyFont="1" applyFill="1" applyBorder="1" applyAlignment="1">
      <alignment horizontal="center" vertical="center"/>
    </xf>
    <xf numFmtId="0" fontId="19" fillId="4" borderId="23" xfId="2" applyFont="1" applyFill="1" applyBorder="1" applyAlignment="1">
      <alignment horizontal="center" vertical="center"/>
    </xf>
    <xf numFmtId="0" fontId="19" fillId="10" borderId="4" xfId="2" applyFont="1" applyFill="1" applyBorder="1" applyAlignment="1">
      <alignment horizontal="center" vertical="center"/>
    </xf>
    <xf numFmtId="0" fontId="19" fillId="10" borderId="6" xfId="2" applyFont="1" applyFill="1" applyBorder="1" applyAlignment="1">
      <alignment horizontal="center" vertical="center"/>
    </xf>
    <xf numFmtId="0" fontId="19" fillId="10" borderId="43" xfId="2" applyFont="1" applyFill="1" applyBorder="1" applyAlignment="1">
      <alignment horizontal="center" vertical="center"/>
    </xf>
    <xf numFmtId="0" fontId="22" fillId="10" borderId="46" xfId="2" applyFont="1" applyFill="1" applyBorder="1" applyAlignment="1">
      <alignment horizontal="center" vertical="center" wrapText="1"/>
    </xf>
    <xf numFmtId="0" fontId="22" fillId="10" borderId="37" xfId="2" applyFont="1" applyFill="1" applyBorder="1" applyAlignment="1">
      <alignment horizontal="center" vertical="center" wrapText="1"/>
    </xf>
    <xf numFmtId="0" fontId="22" fillId="10" borderId="56" xfId="2" applyFont="1" applyFill="1" applyBorder="1" applyAlignment="1">
      <alignment horizontal="center" vertical="center" wrapText="1"/>
    </xf>
    <xf numFmtId="0" fontId="19" fillId="10" borderId="38" xfId="2" applyFont="1" applyFill="1" applyBorder="1" applyAlignment="1">
      <alignment horizontal="center" vertical="center"/>
    </xf>
    <xf numFmtId="0" fontId="19" fillId="10" borderId="62" xfId="2" applyFont="1" applyFill="1" applyBorder="1" applyAlignment="1">
      <alignment horizontal="center" vertical="center"/>
    </xf>
    <xf numFmtId="0" fontId="19" fillId="10" borderId="48" xfId="2" applyFont="1" applyFill="1" applyBorder="1" applyAlignment="1">
      <alignment horizontal="center" vertical="center"/>
    </xf>
    <xf numFmtId="0" fontId="19" fillId="10" borderId="32" xfId="2" applyFont="1" applyFill="1" applyBorder="1" applyAlignment="1">
      <alignment horizontal="center" vertical="center"/>
    </xf>
    <xf numFmtId="0" fontId="19" fillId="10" borderId="23" xfId="2" applyFont="1" applyFill="1" applyBorder="1" applyAlignment="1">
      <alignment horizontal="center" vertical="center"/>
    </xf>
    <xf numFmtId="0" fontId="19" fillId="14" borderId="48" xfId="2" applyFont="1" applyFill="1" applyBorder="1" applyAlignment="1">
      <alignment horizontal="center" vertical="center"/>
    </xf>
    <xf numFmtId="0" fontId="19" fillId="14" borderId="32" xfId="2" applyFont="1" applyFill="1" applyBorder="1" applyAlignment="1">
      <alignment horizontal="center" vertical="center"/>
    </xf>
    <xf numFmtId="0" fontId="19" fillId="14" borderId="43" xfId="2" applyFont="1" applyFill="1" applyBorder="1" applyAlignment="1">
      <alignment horizontal="center" vertical="center"/>
    </xf>
    <xf numFmtId="0" fontId="19" fillId="14" borderId="38" xfId="2" applyFont="1" applyFill="1" applyBorder="1" applyAlignment="1">
      <alignment horizontal="center" vertical="center"/>
    </xf>
    <xf numFmtId="0" fontId="19" fillId="14" borderId="62" xfId="2" applyFont="1" applyFill="1" applyBorder="1" applyAlignment="1">
      <alignment horizontal="center" vertical="center"/>
    </xf>
    <xf numFmtId="0" fontId="22" fillId="10" borderId="33" xfId="2" applyFont="1" applyFill="1" applyBorder="1" applyAlignment="1">
      <alignment horizontal="center" vertical="center" wrapText="1"/>
    </xf>
    <xf numFmtId="0" fontId="22" fillId="10" borderId="41" xfId="2" applyFont="1" applyFill="1" applyBorder="1" applyAlignment="1">
      <alignment horizontal="center" vertical="center" wrapText="1"/>
    </xf>
    <xf numFmtId="0" fontId="22" fillId="14" borderId="33" xfId="2" applyFont="1" applyFill="1" applyBorder="1" applyAlignment="1">
      <alignment horizontal="center" vertical="center" wrapText="1"/>
    </xf>
    <xf numFmtId="0" fontId="22" fillId="14" borderId="37" xfId="2" applyFont="1" applyFill="1" applyBorder="1" applyAlignment="1">
      <alignment horizontal="center" vertical="center" wrapText="1"/>
    </xf>
    <xf numFmtId="0" fontId="22" fillId="14" borderId="41" xfId="2" applyFont="1" applyFill="1" applyBorder="1" applyAlignment="1">
      <alignment horizontal="center" vertical="center" wrapText="1"/>
    </xf>
    <xf numFmtId="0" fontId="19" fillId="14" borderId="4" xfId="2" applyFont="1" applyFill="1" applyBorder="1" applyAlignment="1">
      <alignment horizontal="center" vertical="center"/>
    </xf>
    <xf numFmtId="0" fontId="19" fillId="14" borderId="6" xfId="2" applyFont="1" applyFill="1" applyBorder="1" applyAlignment="1">
      <alignment horizontal="center" vertical="center"/>
    </xf>
    <xf numFmtId="0" fontId="22" fillId="14" borderId="46" xfId="2" applyFont="1" applyFill="1" applyBorder="1" applyAlignment="1">
      <alignment horizontal="center" vertical="center" wrapText="1"/>
    </xf>
    <xf numFmtId="0" fontId="22" fillId="14" borderId="56" xfId="2" applyFont="1" applyFill="1" applyBorder="1" applyAlignment="1">
      <alignment horizontal="center" vertical="center" wrapText="1"/>
    </xf>
    <xf numFmtId="0" fontId="19" fillId="14" borderId="23" xfId="2" applyFont="1" applyFill="1" applyBorder="1" applyAlignment="1">
      <alignment horizontal="center" vertical="center"/>
    </xf>
    <xf numFmtId="0" fontId="22" fillId="6" borderId="37" xfId="2" applyFont="1" applyFill="1" applyBorder="1" applyAlignment="1">
      <alignment horizontal="center" vertical="center" wrapText="1"/>
    </xf>
    <xf numFmtId="0" fontId="22" fillId="6" borderId="56" xfId="2" applyFont="1" applyFill="1" applyBorder="1" applyAlignment="1">
      <alignment horizontal="center" vertical="center" wrapText="1"/>
    </xf>
    <xf numFmtId="0" fontId="19" fillId="6" borderId="38" xfId="2" applyFont="1" applyFill="1" applyBorder="1" applyAlignment="1">
      <alignment horizontal="center" vertical="center"/>
    </xf>
    <xf numFmtId="0" fontId="19" fillId="6" borderId="47" xfId="2" applyFont="1" applyFill="1" applyBorder="1" applyAlignment="1">
      <alignment horizontal="center" vertical="center"/>
    </xf>
    <xf numFmtId="0" fontId="19" fillId="6" borderId="42" xfId="2" applyFont="1" applyFill="1" applyBorder="1" applyAlignment="1">
      <alignment horizontal="center" vertical="center"/>
    </xf>
    <xf numFmtId="0" fontId="19" fillId="6" borderId="62" xfId="2" applyFont="1" applyFill="1" applyBorder="1" applyAlignment="1">
      <alignment horizontal="center" vertical="center"/>
    </xf>
    <xf numFmtId="0" fontId="22" fillId="6" borderId="33" xfId="2" applyFont="1" applyFill="1" applyBorder="1" applyAlignment="1">
      <alignment horizontal="center" vertical="center" wrapText="1"/>
    </xf>
    <xf numFmtId="0" fontId="22" fillId="6" borderId="41" xfId="2" applyFont="1" applyFill="1" applyBorder="1" applyAlignment="1">
      <alignment horizontal="center" vertical="center" wrapText="1"/>
    </xf>
    <xf numFmtId="0" fontId="19" fillId="6" borderId="4" xfId="2" applyFont="1" applyFill="1" applyBorder="1" applyAlignment="1">
      <alignment horizontal="center" vertical="center"/>
    </xf>
    <xf numFmtId="0" fontId="19" fillId="6" borderId="6" xfId="2" applyFont="1" applyFill="1" applyBorder="1" applyAlignment="1">
      <alignment horizontal="center" vertical="center"/>
    </xf>
    <xf numFmtId="0" fontId="19" fillId="6" borderId="43" xfId="2" applyFont="1" applyFill="1" applyBorder="1" applyAlignment="1">
      <alignment horizontal="center" vertical="center"/>
    </xf>
    <xf numFmtId="0" fontId="22" fillId="6" borderId="46" xfId="2" applyFont="1" applyFill="1" applyBorder="1" applyAlignment="1">
      <alignment horizontal="center" vertical="center" wrapText="1"/>
    </xf>
    <xf numFmtId="0" fontId="19" fillId="6" borderId="48" xfId="2" applyFont="1" applyFill="1" applyBorder="1" applyAlignment="1">
      <alignment horizontal="center" vertical="center"/>
    </xf>
    <xf numFmtId="0" fontId="22" fillId="13" borderId="46" xfId="2" applyFont="1" applyFill="1" applyBorder="1" applyAlignment="1">
      <alignment horizontal="center" vertical="center" wrapText="1"/>
    </xf>
    <xf numFmtId="0" fontId="22" fillId="13" borderId="37" xfId="2" applyFont="1" applyFill="1" applyBorder="1" applyAlignment="1">
      <alignment horizontal="center" vertical="center" wrapText="1"/>
    </xf>
    <xf numFmtId="0" fontId="22" fillId="13" borderId="56" xfId="2" applyFont="1" applyFill="1" applyBorder="1" applyAlignment="1">
      <alignment horizontal="center" vertical="center" wrapText="1"/>
    </xf>
    <xf numFmtId="0" fontId="19" fillId="13" borderId="48" xfId="2" applyFont="1" applyFill="1" applyBorder="1" applyAlignment="1">
      <alignment horizontal="center" vertical="center"/>
    </xf>
    <xf numFmtId="0" fontId="19" fillId="13" borderId="32" xfId="2" applyFont="1" applyFill="1" applyBorder="1" applyAlignment="1">
      <alignment horizontal="center" vertical="center"/>
    </xf>
    <xf numFmtId="0" fontId="19" fillId="13" borderId="47" xfId="2" applyFont="1" applyFill="1" applyBorder="1" applyAlignment="1">
      <alignment horizontal="center" vertical="center"/>
    </xf>
    <xf numFmtId="0" fontId="19" fillId="13" borderId="38" xfId="2" applyFont="1" applyFill="1" applyBorder="1" applyAlignment="1">
      <alignment horizontal="center" vertical="center"/>
    </xf>
    <xf numFmtId="0" fontId="19" fillId="13" borderId="62" xfId="2" applyFont="1" applyFill="1" applyBorder="1" applyAlignment="1">
      <alignment horizontal="center" vertical="center"/>
    </xf>
    <xf numFmtId="0" fontId="22" fillId="12" borderId="37" xfId="2" applyFont="1" applyFill="1" applyBorder="1" applyAlignment="1">
      <alignment horizontal="center" vertical="center" wrapText="1"/>
    </xf>
    <xf numFmtId="0" fontId="22" fillId="12" borderId="56" xfId="2" applyFont="1" applyFill="1" applyBorder="1" applyAlignment="1">
      <alignment horizontal="center" vertical="center" wrapText="1"/>
    </xf>
    <xf numFmtId="0" fontId="19" fillId="12" borderId="48" xfId="2" applyFont="1" applyFill="1" applyBorder="1" applyAlignment="1">
      <alignment horizontal="center" vertical="center"/>
    </xf>
    <xf numFmtId="0" fontId="19" fillId="12" borderId="32" xfId="2" applyFont="1" applyFill="1" applyBorder="1" applyAlignment="1">
      <alignment horizontal="center" vertical="center"/>
    </xf>
    <xf numFmtId="0" fontId="19" fillId="12" borderId="23" xfId="2" applyFont="1" applyFill="1" applyBorder="1" applyAlignment="1">
      <alignment horizontal="center" vertical="center"/>
    </xf>
    <xf numFmtId="0" fontId="22" fillId="13" borderId="33" xfId="2" applyFont="1" applyFill="1" applyBorder="1" applyAlignment="1">
      <alignment horizontal="center" vertical="center" wrapText="1"/>
    </xf>
    <xf numFmtId="0" fontId="22" fillId="13" borderId="41" xfId="2" applyFont="1" applyFill="1" applyBorder="1" applyAlignment="1">
      <alignment horizontal="center" vertical="center" wrapText="1"/>
    </xf>
    <xf numFmtId="0" fontId="19" fillId="13" borderId="43" xfId="2" applyFont="1" applyFill="1" applyBorder="1" applyAlignment="1">
      <alignment horizontal="center" vertical="center"/>
    </xf>
    <xf numFmtId="0" fontId="22" fillId="12" borderId="33" xfId="2" applyFont="1" applyFill="1" applyBorder="1" applyAlignment="1">
      <alignment horizontal="center" vertical="center" wrapText="1"/>
    </xf>
    <xf numFmtId="0" fontId="22" fillId="12" borderId="41" xfId="2" applyFont="1" applyFill="1" applyBorder="1" applyAlignment="1">
      <alignment horizontal="center" vertical="center" wrapText="1"/>
    </xf>
    <xf numFmtId="0" fontId="19" fillId="12" borderId="4" xfId="2" applyFont="1" applyFill="1" applyBorder="1" applyAlignment="1">
      <alignment horizontal="center" vertical="center"/>
    </xf>
    <xf numFmtId="0" fontId="19" fillId="12" borderId="6" xfId="2" applyFont="1" applyFill="1" applyBorder="1" applyAlignment="1">
      <alignment horizontal="center" vertical="center"/>
    </xf>
    <xf numFmtId="0" fontId="19" fillId="12" borderId="43" xfId="2" applyFont="1" applyFill="1" applyBorder="1" applyAlignment="1">
      <alignment horizontal="center" vertical="center"/>
    </xf>
    <xf numFmtId="0" fontId="22" fillId="10" borderId="46" xfId="2" applyFont="1" applyFill="1" applyBorder="1" applyAlignment="1">
      <alignment horizontal="center" vertical="center" textRotation="255"/>
    </xf>
    <xf numFmtId="0" fontId="22" fillId="10" borderId="37" xfId="2" applyFont="1" applyFill="1" applyBorder="1" applyAlignment="1">
      <alignment horizontal="center" vertical="center" textRotation="255"/>
    </xf>
    <xf numFmtId="0" fontId="22" fillId="10" borderId="56" xfId="2" applyFont="1" applyFill="1" applyBorder="1" applyAlignment="1">
      <alignment horizontal="center" vertical="center" textRotation="255"/>
    </xf>
    <xf numFmtId="0" fontId="19" fillId="10" borderId="47" xfId="2" applyFont="1" applyFill="1" applyBorder="1" applyAlignment="1">
      <alignment horizontal="center" vertical="center"/>
    </xf>
    <xf numFmtId="0" fontId="19" fillId="10" borderId="42" xfId="2" applyFont="1" applyFill="1" applyBorder="1" applyAlignment="1">
      <alignment horizontal="center" vertical="center"/>
    </xf>
    <xf numFmtId="0" fontId="25" fillId="10" borderId="46" xfId="2" applyFont="1" applyFill="1" applyBorder="1" applyAlignment="1">
      <alignment horizontal="center" vertical="center" wrapText="1"/>
    </xf>
    <xf numFmtId="0" fontId="25" fillId="10" borderId="37" xfId="2" applyFont="1" applyFill="1" applyBorder="1" applyAlignment="1">
      <alignment horizontal="center" vertical="center" wrapText="1"/>
    </xf>
    <xf numFmtId="0" fontId="25" fillId="10" borderId="41" xfId="2" applyFont="1" applyFill="1" applyBorder="1" applyAlignment="1">
      <alignment horizontal="center" vertical="center" wrapText="1"/>
    </xf>
    <xf numFmtId="0" fontId="27" fillId="10" borderId="47" xfId="2" applyFont="1" applyFill="1" applyBorder="1" applyAlignment="1">
      <alignment horizontal="center" vertical="center"/>
    </xf>
    <xf numFmtId="0" fontId="27" fillId="10" borderId="38" xfId="2" applyFont="1" applyFill="1" applyBorder="1" applyAlignment="1">
      <alignment horizontal="center" vertical="center"/>
    </xf>
    <xf numFmtId="0" fontId="27" fillId="10" borderId="42" xfId="2" applyFont="1" applyFill="1" applyBorder="1" applyAlignment="1">
      <alignment horizontal="center" vertical="center"/>
    </xf>
    <xf numFmtId="0" fontId="18" fillId="10" borderId="1" xfId="2" applyFont="1" applyFill="1" applyBorder="1" applyAlignment="1">
      <alignment horizontal="center" vertical="center" wrapText="1"/>
    </xf>
    <xf numFmtId="0" fontId="18" fillId="10" borderId="2" xfId="2" applyFont="1" applyFill="1" applyBorder="1" applyAlignment="1">
      <alignment horizontal="center" vertical="center" wrapText="1"/>
    </xf>
    <xf numFmtId="0" fontId="19" fillId="10" borderId="34" xfId="2" applyFont="1" applyFill="1" applyBorder="1" applyAlignment="1">
      <alignment horizontal="center" vertical="center"/>
    </xf>
    <xf numFmtId="164" fontId="7" fillId="7" borderId="23" xfId="0" applyNumberFormat="1" applyFont="1" applyFill="1" applyBorder="1" applyAlignment="1">
      <alignment horizontal="center"/>
    </xf>
    <xf numFmtId="164" fontId="12" fillId="8" borderId="13" xfId="0" applyNumberFormat="1" applyFont="1" applyFill="1" applyBorder="1" applyAlignment="1">
      <alignment horizontal="center"/>
    </xf>
    <xf numFmtId="164" fontId="12" fillId="8" borderId="14" xfId="0" applyNumberFormat="1" applyFont="1" applyFill="1" applyBorder="1" applyAlignment="1">
      <alignment horizontal="center"/>
    </xf>
    <xf numFmtId="0" fontId="7" fillId="7" borderId="23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64" xfId="0" applyFont="1" applyFill="1" applyBorder="1" applyAlignment="1">
      <alignment horizontal="center" vertical="center" wrapText="1"/>
    </xf>
    <xf numFmtId="0" fontId="24" fillId="10" borderId="10" xfId="2" applyFont="1" applyFill="1" applyBorder="1" applyAlignment="1">
      <alignment horizontal="center" vertical="center"/>
    </xf>
    <xf numFmtId="0" fontId="24" fillId="10" borderId="71" xfId="2" applyFont="1" applyFill="1" applyBorder="1" applyAlignment="1">
      <alignment horizontal="center" vertical="center"/>
    </xf>
    <xf numFmtId="0" fontId="24" fillId="10" borderId="72" xfId="2" applyFont="1" applyFill="1" applyBorder="1" applyAlignment="1">
      <alignment horizontal="center" vertical="center"/>
    </xf>
    <xf numFmtId="0" fontId="19" fillId="10" borderId="65" xfId="2" applyFont="1" applyFill="1" applyBorder="1" applyAlignment="1">
      <alignment horizontal="center"/>
    </xf>
    <xf numFmtId="0" fontId="19" fillId="10" borderId="71" xfId="2" applyFont="1" applyFill="1" applyBorder="1" applyAlignment="1">
      <alignment horizontal="center"/>
    </xf>
    <xf numFmtId="0" fontId="19" fillId="10" borderId="73" xfId="2" applyFont="1" applyFill="1" applyBorder="1" applyAlignment="1">
      <alignment horizontal="center"/>
    </xf>
    <xf numFmtId="0" fontId="28" fillId="10" borderId="74" xfId="2" applyFont="1" applyFill="1" applyBorder="1" applyAlignment="1">
      <alignment horizontal="center" vertical="center" wrapText="1"/>
    </xf>
    <xf numFmtId="0" fontId="28" fillId="10" borderId="71" xfId="2" applyFont="1" applyFill="1" applyBorder="1" applyAlignment="1">
      <alignment horizontal="center" vertical="center" wrapText="1"/>
    </xf>
    <xf numFmtId="0" fontId="28" fillId="10" borderId="75" xfId="2" applyFont="1" applyFill="1" applyBorder="1" applyAlignment="1">
      <alignment horizontal="center" vertical="center" wrapText="1"/>
    </xf>
    <xf numFmtId="0" fontId="29" fillId="10" borderId="72" xfId="2" applyFont="1" applyFill="1" applyBorder="1" applyAlignment="1">
      <alignment horizontal="center" vertical="center"/>
    </xf>
    <xf numFmtId="0" fontId="24" fillId="10" borderId="10" xfId="2" applyFont="1" applyFill="1" applyBorder="1" applyAlignment="1">
      <alignment horizontal="center"/>
    </xf>
    <xf numFmtId="0" fontId="24" fillId="10" borderId="74" xfId="2" applyFont="1" applyFill="1" applyBorder="1" applyAlignment="1">
      <alignment horizontal="center" vertical="center"/>
    </xf>
    <xf numFmtId="0" fontId="2" fillId="10" borderId="76" xfId="2" applyFont="1" applyFill="1" applyBorder="1" applyAlignment="1">
      <alignment horizontal="center" vertical="center"/>
    </xf>
    <xf numFmtId="0" fontId="24" fillId="10" borderId="73" xfId="2" applyFont="1" applyFill="1" applyBorder="1" applyAlignment="1">
      <alignment horizontal="center" vertical="center"/>
    </xf>
    <xf numFmtId="0" fontId="2" fillId="10" borderId="71" xfId="2" applyFont="1" applyFill="1" applyBorder="1" applyAlignment="1">
      <alignment horizontal="center" vertical="center"/>
    </xf>
    <xf numFmtId="0" fontId="24" fillId="10" borderId="77" xfId="2" applyFont="1" applyFill="1" applyBorder="1" applyAlignment="1">
      <alignment horizontal="center" vertical="center"/>
    </xf>
    <xf numFmtId="0" fontId="32" fillId="10" borderId="76" xfId="2" applyFont="1" applyFill="1" applyBorder="1" applyAlignment="1">
      <alignment horizontal="center" vertical="center" wrapText="1"/>
    </xf>
    <xf numFmtId="0" fontId="32" fillId="10" borderId="71" xfId="2" applyFont="1" applyFill="1" applyBorder="1" applyAlignment="1">
      <alignment horizontal="center" vertical="center" wrapText="1"/>
    </xf>
    <xf numFmtId="0" fontId="2" fillId="10" borderId="78" xfId="2" applyFont="1" applyFill="1" applyBorder="1" applyAlignment="1">
      <alignment horizontal="center" vertical="center"/>
    </xf>
    <xf numFmtId="0" fontId="32" fillId="10" borderId="77" xfId="2" applyFont="1" applyFill="1" applyBorder="1" applyAlignment="1">
      <alignment horizontal="center" vertical="center" wrapText="1"/>
    </xf>
    <xf numFmtId="0" fontId="32" fillId="10" borderId="79" xfId="2" applyFont="1" applyFill="1" applyBorder="1" applyAlignment="1">
      <alignment horizontal="center" vertical="center" wrapText="1"/>
    </xf>
    <xf numFmtId="0" fontId="2" fillId="12" borderId="35" xfId="2" applyFont="1" applyFill="1" applyBorder="1" applyAlignment="1">
      <alignment horizontal="center" vertical="center"/>
    </xf>
    <xf numFmtId="0" fontId="2" fillId="12" borderId="39" xfId="2" applyFont="1" applyFill="1" applyBorder="1" applyAlignment="1">
      <alignment horizontal="center" vertical="center"/>
    </xf>
    <xf numFmtId="0" fontId="2" fillId="12" borderId="44" xfId="2" applyFont="1" applyFill="1" applyBorder="1" applyAlignment="1">
      <alignment horizontal="center" vertical="center"/>
    </xf>
    <xf numFmtId="0" fontId="32" fillId="12" borderId="45" xfId="2" applyFont="1" applyFill="1" applyBorder="1" applyAlignment="1">
      <alignment horizontal="center" vertical="center" wrapText="1"/>
    </xf>
    <xf numFmtId="0" fontId="32" fillId="12" borderId="39" xfId="2" applyFont="1" applyFill="1" applyBorder="1" applyAlignment="1">
      <alignment horizontal="center" vertical="center" wrapText="1"/>
    </xf>
    <xf numFmtId="0" fontId="24" fillId="12" borderId="57" xfId="2" applyFont="1" applyFill="1" applyBorder="1" applyAlignment="1">
      <alignment horizontal="center" vertical="center" wrapText="1"/>
    </xf>
    <xf numFmtId="0" fontId="32" fillId="12" borderId="54" xfId="2" applyFont="1" applyFill="1" applyBorder="1" applyAlignment="1">
      <alignment horizontal="center" vertical="center" wrapText="1"/>
    </xf>
    <xf numFmtId="0" fontId="2" fillId="12" borderId="80" xfId="2" applyFont="1" applyFill="1" applyBorder="1" applyAlignment="1">
      <alignment horizontal="center" vertical="center"/>
    </xf>
    <xf numFmtId="0" fontId="24" fillId="13" borderId="35" xfId="2" applyFont="1" applyFill="1" applyBorder="1" applyAlignment="1">
      <alignment horizontal="center" vertical="center"/>
    </xf>
    <xf numFmtId="0" fontId="24" fillId="13" borderId="39" xfId="2" applyFont="1" applyFill="1" applyBorder="1" applyAlignment="1">
      <alignment horizontal="center" vertical="center"/>
    </xf>
    <xf numFmtId="0" fontId="24" fillId="13" borderId="44" xfId="2" applyFont="1" applyFill="1" applyBorder="1" applyAlignment="1">
      <alignment horizontal="center" vertical="center"/>
    </xf>
    <xf numFmtId="0" fontId="32" fillId="13" borderId="54" xfId="2" applyFont="1" applyFill="1" applyBorder="1" applyAlignment="1">
      <alignment horizontal="center" vertical="center" wrapText="1"/>
    </xf>
    <xf numFmtId="0" fontId="32" fillId="13" borderId="39" xfId="2" applyFont="1" applyFill="1" applyBorder="1" applyAlignment="1">
      <alignment horizontal="center" vertical="center" wrapText="1"/>
    </xf>
    <xf numFmtId="0" fontId="2" fillId="13" borderId="80" xfId="2" applyFont="1" applyFill="1" applyBorder="1" applyAlignment="1">
      <alignment horizontal="center" vertical="center"/>
    </xf>
    <xf numFmtId="0" fontId="24" fillId="13" borderId="54" xfId="2" applyFont="1" applyFill="1" applyBorder="1" applyAlignment="1">
      <alignment horizontal="center" vertical="center"/>
    </xf>
    <xf numFmtId="0" fontId="24" fillId="13" borderId="57" xfId="2" applyFont="1" applyFill="1" applyBorder="1" applyAlignment="1">
      <alignment horizontal="center" vertical="center"/>
    </xf>
    <xf numFmtId="0" fontId="24" fillId="6" borderId="35" xfId="2" applyFont="1" applyFill="1" applyBorder="1" applyAlignment="1">
      <alignment horizontal="center" vertical="center"/>
    </xf>
    <xf numFmtId="0" fontId="24" fillId="6" borderId="39" xfId="2" applyFont="1" applyFill="1" applyBorder="1" applyAlignment="1">
      <alignment horizontal="center" vertical="center"/>
    </xf>
    <xf numFmtId="0" fontId="34" fillId="6" borderId="44" xfId="3" applyNumberFormat="1" applyFont="1" applyFill="1" applyBorder="1" applyAlignment="1">
      <alignment horizontal="center" vertical="center"/>
    </xf>
    <xf numFmtId="0" fontId="24" fillId="6" borderId="54" xfId="2" applyFont="1" applyFill="1" applyBorder="1" applyAlignment="1">
      <alignment horizontal="center"/>
    </xf>
    <xf numFmtId="0" fontId="24" fillId="6" borderId="45" xfId="2" applyFont="1" applyFill="1" applyBorder="1" applyAlignment="1">
      <alignment horizontal="center" vertical="center"/>
    </xf>
    <xf numFmtId="0" fontId="24" fillId="6" borderId="44" xfId="2" applyFont="1" applyFill="1" applyBorder="1" applyAlignment="1">
      <alignment horizontal="center" vertical="center"/>
    </xf>
    <xf numFmtId="0" fontId="24" fillId="6" borderId="54" xfId="2" applyFont="1" applyFill="1" applyBorder="1" applyAlignment="1">
      <alignment horizontal="center" vertical="center"/>
    </xf>
    <xf numFmtId="0" fontId="24" fillId="6" borderId="57" xfId="2" applyFont="1" applyFill="1" applyBorder="1" applyAlignment="1">
      <alignment horizontal="center" vertical="center"/>
    </xf>
    <xf numFmtId="0" fontId="24" fillId="14" borderId="35" xfId="2" applyFont="1" applyFill="1" applyBorder="1" applyAlignment="1">
      <alignment horizontal="center" vertical="center"/>
    </xf>
    <xf numFmtId="0" fontId="24" fillId="14" borderId="39" xfId="2" applyFont="1" applyFill="1" applyBorder="1" applyAlignment="1">
      <alignment horizontal="center" vertical="center"/>
    </xf>
    <xf numFmtId="0" fontId="24" fillId="14" borderId="44" xfId="2" applyFont="1" applyFill="1" applyBorder="1" applyAlignment="1">
      <alignment horizontal="center" vertical="center"/>
    </xf>
    <xf numFmtId="0" fontId="32" fillId="14" borderId="54" xfId="2" applyFont="1" applyFill="1" applyBorder="1" applyAlignment="1">
      <alignment horizontal="center" vertical="center" wrapText="1"/>
    </xf>
    <xf numFmtId="0" fontId="32" fillId="14" borderId="39" xfId="2" applyFont="1" applyFill="1" applyBorder="1" applyAlignment="1">
      <alignment horizontal="center" vertical="center" wrapText="1"/>
    </xf>
    <xf numFmtId="0" fontId="2" fillId="14" borderId="80" xfId="2" applyFont="1" applyFill="1" applyBorder="1" applyAlignment="1">
      <alignment horizontal="center" vertical="center"/>
    </xf>
    <xf numFmtId="0" fontId="24" fillId="14" borderId="54" xfId="2" applyFont="1" applyFill="1" applyBorder="1" applyAlignment="1">
      <alignment horizontal="center" vertical="center"/>
    </xf>
    <xf numFmtId="0" fontId="24" fillId="14" borderId="45" xfId="2" applyFont="1" applyFill="1" applyBorder="1" applyAlignment="1">
      <alignment horizontal="center" vertical="center"/>
    </xf>
    <xf numFmtId="0" fontId="24" fillId="14" borderId="57" xfId="2" applyFont="1" applyFill="1" applyBorder="1" applyAlignment="1">
      <alignment horizontal="center" vertical="center"/>
    </xf>
    <xf numFmtId="0" fontId="24" fillId="10" borderId="35" xfId="2" applyFont="1" applyFill="1" applyBorder="1" applyAlignment="1">
      <alignment horizontal="center" vertical="center"/>
    </xf>
    <xf numFmtId="0" fontId="24" fillId="10" borderId="39" xfId="2" applyFont="1" applyFill="1" applyBorder="1" applyAlignment="1">
      <alignment horizontal="center" vertical="center"/>
    </xf>
    <xf numFmtId="0" fontId="24" fillId="10" borderId="44" xfId="2" applyFont="1" applyFill="1" applyBorder="1" applyAlignment="1">
      <alignment horizontal="center" vertical="center"/>
    </xf>
    <xf numFmtId="0" fontId="35" fillId="10" borderId="44" xfId="3" applyNumberFormat="1" applyFont="1" applyFill="1" applyBorder="1" applyAlignment="1">
      <alignment horizontal="center" vertical="center"/>
    </xf>
    <xf numFmtId="0" fontId="24" fillId="10" borderId="45" xfId="2" applyFont="1" applyFill="1" applyBorder="1" applyAlignment="1">
      <alignment horizontal="center" vertical="center"/>
    </xf>
    <xf numFmtId="0" fontId="24" fillId="10" borderId="57" xfId="2" applyFont="1" applyFill="1" applyBorder="1" applyAlignment="1">
      <alignment horizontal="center" vertical="center"/>
    </xf>
    <xf numFmtId="0" fontId="32" fillId="10" borderId="54" xfId="2" applyFont="1" applyFill="1" applyBorder="1" applyAlignment="1">
      <alignment horizontal="center" vertical="center" wrapText="1"/>
    </xf>
    <xf numFmtId="0" fontId="32" fillId="10" borderId="39" xfId="2" applyFont="1" applyFill="1" applyBorder="1" applyAlignment="1">
      <alignment horizontal="center" vertical="center" wrapText="1"/>
    </xf>
    <xf numFmtId="0" fontId="2" fillId="10" borderId="80" xfId="2" applyFont="1" applyFill="1" applyBorder="1" applyAlignment="1">
      <alignment horizontal="center" vertical="center"/>
    </xf>
    <xf numFmtId="0" fontId="24" fillId="4" borderId="35" xfId="2" applyFont="1" applyFill="1" applyBorder="1" applyAlignment="1">
      <alignment horizontal="center" vertical="center"/>
    </xf>
    <xf numFmtId="0" fontId="24" fillId="4" borderId="39" xfId="2" applyFont="1" applyFill="1" applyBorder="1" applyAlignment="1">
      <alignment horizontal="center" vertical="center"/>
    </xf>
    <xf numFmtId="0" fontId="24" fillId="4" borderId="44" xfId="2" applyFont="1" applyFill="1" applyBorder="1" applyAlignment="1">
      <alignment horizontal="center" vertical="center"/>
    </xf>
    <xf numFmtId="0" fontId="24" fillId="4" borderId="35" xfId="2" applyFont="1" applyFill="1" applyBorder="1" applyAlignment="1">
      <alignment horizontal="center"/>
    </xf>
    <xf numFmtId="0" fontId="24" fillId="4" borderId="45" xfId="2" applyFont="1" applyFill="1" applyBorder="1" applyAlignment="1">
      <alignment horizontal="center" vertical="center"/>
    </xf>
    <xf numFmtId="0" fontId="24" fillId="4" borderId="57" xfId="2" applyFont="1" applyFill="1" applyBorder="1" applyAlignment="1">
      <alignment horizontal="center" vertical="center"/>
    </xf>
    <xf numFmtId="0" fontId="30" fillId="13" borderId="39" xfId="2" applyFont="1" applyFill="1" applyBorder="1" applyAlignment="1">
      <alignment horizontal="center" vertical="center"/>
    </xf>
    <xf numFmtId="0" fontId="30" fillId="13" borderId="50" xfId="2" applyFont="1" applyFill="1" applyBorder="1" applyAlignment="1">
      <alignment horizontal="center" vertical="center"/>
    </xf>
    <xf numFmtId="0" fontId="30" fillId="13" borderId="57" xfId="2" applyFont="1" applyFill="1" applyBorder="1" applyAlignment="1">
      <alignment horizontal="center" vertical="center"/>
    </xf>
    <xf numFmtId="0" fontId="19" fillId="5" borderId="6" xfId="2" applyFont="1" applyFill="1" applyBorder="1"/>
    <xf numFmtId="0" fontId="20" fillId="11" borderId="82" xfId="2" applyFont="1" applyFill="1" applyBorder="1" applyAlignment="1">
      <alignment horizontal="center" vertical="center" wrapText="1"/>
    </xf>
    <xf numFmtId="0" fontId="20" fillId="11" borderId="83" xfId="2" applyFont="1" applyFill="1" applyBorder="1" applyAlignment="1">
      <alignment horizontal="center" vertical="center" wrapText="1"/>
    </xf>
    <xf numFmtId="0" fontId="20" fillId="11" borderId="84" xfId="2" applyFont="1" applyFill="1" applyBorder="1" applyAlignment="1">
      <alignment horizontal="center" vertical="center" wrapText="1"/>
    </xf>
    <xf numFmtId="0" fontId="20" fillId="11" borderId="85" xfId="2" applyFont="1" applyFill="1" applyBorder="1" applyAlignment="1">
      <alignment horizontal="center" vertical="center" wrapText="1"/>
    </xf>
    <xf numFmtId="0" fontId="20" fillId="11" borderId="1" xfId="2" applyFont="1" applyFill="1" applyBorder="1" applyAlignment="1">
      <alignment horizontal="center" vertical="center" wrapText="1"/>
    </xf>
    <xf numFmtId="0" fontId="20" fillId="11" borderId="81" xfId="2" applyFont="1" applyFill="1" applyBorder="1" applyAlignment="1">
      <alignment horizontal="center" vertical="center" wrapText="1"/>
    </xf>
    <xf numFmtId="0" fontId="18" fillId="10" borderId="64" xfId="2" applyFont="1" applyFill="1" applyBorder="1" applyAlignment="1">
      <alignment horizontal="center" vertical="center" wrapText="1"/>
    </xf>
    <xf numFmtId="0" fontId="19" fillId="8" borderId="86" xfId="2" applyFont="1" applyFill="1" applyBorder="1" applyAlignment="1">
      <alignment horizontal="center"/>
    </xf>
    <xf numFmtId="0" fontId="23" fillId="10" borderId="87" xfId="2" applyFont="1" applyFill="1" applyBorder="1" applyAlignment="1">
      <alignment horizontal="center" vertical="center" wrapText="1"/>
    </xf>
    <xf numFmtId="0" fontId="19" fillId="5" borderId="4" xfId="2" applyFont="1" applyFill="1" applyBorder="1"/>
    <xf numFmtId="41" fontId="19" fillId="5" borderId="20" xfId="2" applyNumberFormat="1" applyFont="1" applyFill="1" applyBorder="1"/>
    <xf numFmtId="0" fontId="23" fillId="10" borderId="88" xfId="2" applyFont="1" applyFill="1" applyBorder="1" applyAlignment="1">
      <alignment horizontal="center" vertical="center" wrapText="1"/>
    </xf>
    <xf numFmtId="41" fontId="19" fillId="5" borderId="60" xfId="2" applyNumberFormat="1" applyFont="1" applyFill="1" applyBorder="1"/>
    <xf numFmtId="0" fontId="23" fillId="10" borderId="89" xfId="2" applyFont="1" applyFill="1" applyBorder="1" applyAlignment="1">
      <alignment horizontal="center" vertical="center" wrapText="1"/>
    </xf>
    <xf numFmtId="0" fontId="26" fillId="10" borderId="90" xfId="2" applyFont="1" applyFill="1" applyBorder="1" applyAlignment="1">
      <alignment horizontal="center" vertical="center" wrapText="1"/>
    </xf>
    <xf numFmtId="0" fontId="19" fillId="10" borderId="0" xfId="2" applyFont="1" applyFill="1" applyBorder="1" applyAlignment="1">
      <alignment horizontal="left"/>
    </xf>
    <xf numFmtId="0" fontId="26" fillId="10" borderId="88" xfId="2" applyFont="1" applyFill="1" applyBorder="1" applyAlignment="1">
      <alignment horizontal="center" vertical="center" wrapText="1"/>
    </xf>
    <xf numFmtId="0" fontId="26" fillId="10" borderId="89" xfId="2" applyFont="1" applyFill="1" applyBorder="1" applyAlignment="1">
      <alignment horizontal="center" vertical="center" wrapText="1"/>
    </xf>
    <xf numFmtId="0" fontId="23" fillId="10" borderId="3" xfId="2" applyFont="1" applyFill="1" applyBorder="1" applyAlignment="1">
      <alignment horizontal="center" vertical="center" wrapText="1"/>
    </xf>
    <xf numFmtId="0" fontId="23" fillId="10" borderId="5" xfId="2" applyFont="1" applyFill="1" applyBorder="1" applyAlignment="1">
      <alignment horizontal="center" vertical="center" wrapText="1"/>
    </xf>
    <xf numFmtId="0" fontId="23" fillId="10" borderId="91" xfId="2" applyFont="1" applyFill="1" applyBorder="1" applyAlignment="1">
      <alignment horizontal="center" vertical="center" wrapText="1"/>
    </xf>
    <xf numFmtId="0" fontId="23" fillId="10" borderId="90" xfId="2" applyFont="1" applyFill="1" applyBorder="1" applyAlignment="1">
      <alignment horizontal="center" vertical="center" wrapText="1"/>
    </xf>
    <xf numFmtId="0" fontId="24" fillId="10" borderId="0" xfId="2" applyFont="1" applyFill="1" applyBorder="1" applyAlignment="1">
      <alignment horizontal="left"/>
    </xf>
    <xf numFmtId="0" fontId="31" fillId="10" borderId="90" xfId="2" applyFont="1" applyFill="1" applyBorder="1" applyAlignment="1">
      <alignment horizontal="center" vertical="center" wrapText="1"/>
    </xf>
    <xf numFmtId="0" fontId="31" fillId="10" borderId="88" xfId="2" applyFont="1" applyFill="1" applyBorder="1" applyAlignment="1">
      <alignment horizontal="center" vertical="center" wrapText="1"/>
    </xf>
    <xf numFmtId="0" fontId="23" fillId="10" borderId="92" xfId="2" applyFont="1" applyFill="1" applyBorder="1" applyAlignment="1">
      <alignment horizontal="center" vertical="center" wrapText="1"/>
    </xf>
    <xf numFmtId="0" fontId="23" fillId="10" borderId="93" xfId="2" applyFont="1" applyFill="1" applyBorder="1" applyAlignment="1">
      <alignment horizontal="center" vertical="center" wrapText="1"/>
    </xf>
    <xf numFmtId="0" fontId="23" fillId="10" borderId="22" xfId="2" applyFont="1" applyFill="1" applyBorder="1" applyAlignment="1">
      <alignment horizontal="center" vertical="center" wrapText="1"/>
    </xf>
    <xf numFmtId="0" fontId="23" fillId="12" borderId="3" xfId="2" applyFont="1" applyFill="1" applyBorder="1" applyAlignment="1">
      <alignment horizontal="center" vertical="center" wrapText="1"/>
    </xf>
    <xf numFmtId="0" fontId="23" fillId="12" borderId="5" xfId="2" applyFont="1" applyFill="1" applyBorder="1" applyAlignment="1">
      <alignment horizontal="center" vertical="center" wrapText="1"/>
    </xf>
    <xf numFmtId="0" fontId="23" fillId="12" borderId="91" xfId="2" applyFont="1" applyFill="1" applyBorder="1" applyAlignment="1">
      <alignment horizontal="center" vertical="center" wrapText="1"/>
    </xf>
    <xf numFmtId="0" fontId="23" fillId="12" borderId="93" xfId="2" applyFont="1" applyFill="1" applyBorder="1" applyAlignment="1">
      <alignment horizontal="center" vertical="center" wrapText="1"/>
    </xf>
    <xf numFmtId="0" fontId="23" fillId="12" borderId="22" xfId="2" applyFont="1" applyFill="1" applyBorder="1" applyAlignment="1">
      <alignment horizontal="center" vertical="center" wrapText="1"/>
    </xf>
    <xf numFmtId="0" fontId="23" fillId="12" borderId="92" xfId="2" applyFont="1" applyFill="1" applyBorder="1" applyAlignment="1">
      <alignment horizontal="center" vertical="center" wrapText="1"/>
    </xf>
    <xf numFmtId="0" fontId="23" fillId="13" borderId="3" xfId="2" applyFont="1" applyFill="1" applyBorder="1" applyAlignment="1">
      <alignment horizontal="center" vertical="center" wrapText="1"/>
    </xf>
    <xf numFmtId="0" fontId="23" fillId="13" borderId="5" xfId="2" applyFont="1" applyFill="1" applyBorder="1" applyAlignment="1">
      <alignment horizontal="center" vertical="center" wrapText="1"/>
    </xf>
    <xf numFmtId="0" fontId="23" fillId="13" borderId="91" xfId="2" applyFont="1" applyFill="1" applyBorder="1" applyAlignment="1">
      <alignment horizontal="center" vertical="center" wrapText="1"/>
    </xf>
    <xf numFmtId="0" fontId="23" fillId="13" borderId="92" xfId="2" applyFont="1" applyFill="1" applyBorder="1" applyAlignment="1">
      <alignment horizontal="center" vertical="center" wrapText="1"/>
    </xf>
    <xf numFmtId="0" fontId="23" fillId="13" borderId="93" xfId="2" applyFont="1" applyFill="1" applyBorder="1" applyAlignment="1">
      <alignment horizontal="center" vertical="center" wrapText="1"/>
    </xf>
    <xf numFmtId="0" fontId="23" fillId="13" borderId="22" xfId="2" applyFont="1" applyFill="1" applyBorder="1" applyAlignment="1">
      <alignment horizontal="center" vertical="center" wrapText="1"/>
    </xf>
    <xf numFmtId="0" fontId="31" fillId="13" borderId="90" xfId="2" applyFont="1" applyFill="1" applyBorder="1" applyAlignment="1">
      <alignment horizontal="center" vertical="center" wrapText="1"/>
    </xf>
    <xf numFmtId="0" fontId="31" fillId="13" borderId="88" xfId="2" applyFont="1" applyFill="1" applyBorder="1" applyAlignment="1">
      <alignment horizontal="center" vertical="center" wrapText="1"/>
    </xf>
    <xf numFmtId="0" fontId="31" fillId="13" borderId="94" xfId="2" applyFont="1" applyFill="1" applyBorder="1" applyAlignment="1">
      <alignment horizontal="center" vertical="center" wrapText="1"/>
    </xf>
    <xf numFmtId="0" fontId="23" fillId="6" borderId="3" xfId="2" applyFont="1" applyFill="1" applyBorder="1" applyAlignment="1">
      <alignment horizontal="center" vertical="center" wrapText="1"/>
    </xf>
    <xf numFmtId="0" fontId="23" fillId="6" borderId="5" xfId="2" applyFont="1" applyFill="1" applyBorder="1" applyAlignment="1">
      <alignment horizontal="center" vertical="center" wrapText="1"/>
    </xf>
    <xf numFmtId="0" fontId="23" fillId="6" borderId="91" xfId="2" applyFont="1" applyFill="1" applyBorder="1" applyAlignment="1">
      <alignment horizontal="center" vertical="center" wrapText="1"/>
    </xf>
    <xf numFmtId="0" fontId="23" fillId="6" borderId="92" xfId="2" applyFont="1" applyFill="1" applyBorder="1" applyAlignment="1">
      <alignment horizontal="center" vertical="center" wrapText="1"/>
    </xf>
    <xf numFmtId="0" fontId="31" fillId="6" borderId="88" xfId="2" applyFont="1" applyFill="1" applyBorder="1" applyAlignment="1">
      <alignment horizontal="center" vertical="center" wrapText="1"/>
    </xf>
    <xf numFmtId="0" fontId="31" fillId="6" borderId="90" xfId="2" applyFont="1" applyFill="1" applyBorder="1" applyAlignment="1">
      <alignment horizontal="center" vertical="center" wrapText="1"/>
    </xf>
    <xf numFmtId="0" fontId="31" fillId="6" borderId="89" xfId="2" applyFont="1" applyFill="1" applyBorder="1" applyAlignment="1">
      <alignment horizontal="center" vertical="center" wrapText="1"/>
    </xf>
    <xf numFmtId="0" fontId="23" fillId="6" borderId="88" xfId="2" applyFont="1" applyFill="1" applyBorder="1" applyAlignment="1">
      <alignment horizontal="center" vertical="center" wrapText="1"/>
    </xf>
    <xf numFmtId="0" fontId="23" fillId="6" borderId="94" xfId="2" applyFont="1" applyFill="1" applyBorder="1" applyAlignment="1">
      <alignment horizontal="center" vertical="center" wrapText="1"/>
    </xf>
    <xf numFmtId="0" fontId="23" fillId="14" borderId="3" xfId="2" applyFont="1" applyFill="1" applyBorder="1" applyAlignment="1">
      <alignment horizontal="center" vertical="center" wrapText="1"/>
    </xf>
    <xf numFmtId="0" fontId="23" fillId="14" borderId="5" xfId="2" applyFont="1" applyFill="1" applyBorder="1" applyAlignment="1">
      <alignment horizontal="center" vertical="center" wrapText="1"/>
    </xf>
    <xf numFmtId="0" fontId="23" fillId="14" borderId="91" xfId="2" applyFont="1" applyFill="1" applyBorder="1" applyAlignment="1">
      <alignment horizontal="center" vertical="center" wrapText="1"/>
    </xf>
    <xf numFmtId="0" fontId="23" fillId="14" borderId="92" xfId="2" applyFont="1" applyFill="1" applyBorder="1" applyAlignment="1">
      <alignment horizontal="center" vertical="center" wrapText="1"/>
    </xf>
    <xf numFmtId="0" fontId="23" fillId="14" borderId="93" xfId="2" applyFont="1" applyFill="1" applyBorder="1" applyAlignment="1">
      <alignment horizontal="center" vertical="center" wrapText="1"/>
    </xf>
    <xf numFmtId="0" fontId="23" fillId="14" borderId="22" xfId="2" applyFont="1" applyFill="1" applyBorder="1" applyAlignment="1">
      <alignment horizontal="center" vertical="center" wrapText="1"/>
    </xf>
    <xf numFmtId="0" fontId="23" fillId="14" borderId="88" xfId="2" applyFont="1" applyFill="1" applyBorder="1" applyAlignment="1">
      <alignment horizontal="center" vertical="center" wrapText="1"/>
    </xf>
    <xf numFmtId="0" fontId="23" fillId="14" borderId="94" xfId="2" applyFont="1" applyFill="1" applyBorder="1" applyAlignment="1">
      <alignment horizontal="center" vertical="center" wrapText="1"/>
    </xf>
    <xf numFmtId="0" fontId="23" fillId="10" borderId="94" xfId="2" applyFont="1" applyFill="1" applyBorder="1" applyAlignment="1">
      <alignment horizontal="center" vertical="center" wrapText="1"/>
    </xf>
    <xf numFmtId="0" fontId="23" fillId="4" borderId="3" xfId="2" applyFont="1" applyFill="1" applyBorder="1" applyAlignment="1">
      <alignment horizontal="center" vertical="center" wrapText="1"/>
    </xf>
    <xf numFmtId="0" fontId="23" fillId="4" borderId="5" xfId="2" applyFont="1" applyFill="1" applyBorder="1" applyAlignment="1">
      <alignment horizontal="center" vertical="center" wrapText="1"/>
    </xf>
    <xf numFmtId="0" fontId="23" fillId="4" borderId="91" xfId="2" applyFont="1" applyFill="1" applyBorder="1" applyAlignment="1">
      <alignment horizontal="center" vertical="center" wrapText="1"/>
    </xf>
    <xf numFmtId="0" fontId="23" fillId="4" borderId="92" xfId="2" applyFont="1" applyFill="1" applyBorder="1" applyAlignment="1">
      <alignment horizontal="center" vertical="center" wrapText="1"/>
    </xf>
    <xf numFmtId="0" fontId="23" fillId="4" borderId="22" xfId="2" applyFont="1" applyFill="1" applyBorder="1" applyAlignment="1">
      <alignment horizontal="center" vertical="center" wrapText="1"/>
    </xf>
    <xf numFmtId="0" fontId="5" fillId="13" borderId="3" xfId="2" applyFont="1" applyFill="1" applyBorder="1" applyAlignment="1">
      <alignment horizontal="center" vertical="center" wrapText="1"/>
    </xf>
    <xf numFmtId="0" fontId="5" fillId="13" borderId="5" xfId="2" applyFont="1" applyFill="1" applyBorder="1" applyAlignment="1">
      <alignment horizontal="center" vertical="center" wrapText="1"/>
    </xf>
    <xf numFmtId="0" fontId="5" fillId="13" borderId="95" xfId="2" applyFont="1" applyFill="1" applyBorder="1" applyAlignment="1">
      <alignment horizontal="center" vertical="center" wrapText="1"/>
    </xf>
    <xf numFmtId="0" fontId="5" fillId="13" borderId="22" xfId="2" applyFont="1" applyFill="1" applyBorder="1" applyAlignment="1">
      <alignment horizontal="center" vertical="center" wrapText="1"/>
    </xf>
    <xf numFmtId="0" fontId="19" fillId="5" borderId="23" xfId="2" applyFont="1" applyFill="1" applyBorder="1"/>
    <xf numFmtId="41" fontId="19" fillId="5" borderId="96" xfId="2" applyNumberFormat="1" applyFont="1" applyFill="1" applyBorder="1"/>
    <xf numFmtId="0" fontId="36" fillId="8" borderId="2" xfId="2" applyFont="1" applyFill="1" applyBorder="1" applyAlignment="1">
      <alignment horizontal="center" vertical="center"/>
    </xf>
    <xf numFmtId="41" fontId="22" fillId="8" borderId="2" xfId="2" applyNumberFormat="1" applyFont="1" applyFill="1" applyBorder="1" applyAlignment="1">
      <alignment horizontal="center" vertical="center"/>
    </xf>
    <xf numFmtId="165" fontId="10" fillId="5" borderId="55" xfId="1" applyNumberFormat="1" applyFont="1" applyFill="1" applyBorder="1" applyAlignment="1">
      <alignment horizontal="center" vertical="center"/>
    </xf>
    <xf numFmtId="165" fontId="10" fillId="5" borderId="97" xfId="1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43" fontId="9" fillId="2" borderId="98" xfId="1" applyFont="1" applyFill="1" applyBorder="1" applyAlignment="1">
      <alignment horizontal="center" vertical="center"/>
    </xf>
    <xf numFmtId="43" fontId="9" fillId="2" borderId="32" xfId="1" applyFont="1" applyFill="1" applyBorder="1" applyAlignment="1">
      <alignment horizontal="center" vertical="center"/>
    </xf>
    <xf numFmtId="0" fontId="7" fillId="7" borderId="99" xfId="0" applyFont="1" applyFill="1" applyBorder="1" applyAlignment="1">
      <alignment horizontal="center" vertical="center"/>
    </xf>
    <xf numFmtId="165" fontId="2" fillId="5" borderId="6" xfId="0" applyNumberFormat="1" applyFont="1" applyFill="1" applyBorder="1"/>
    <xf numFmtId="0" fontId="9" fillId="2" borderId="18" xfId="0" applyFont="1" applyFill="1" applyBorder="1" applyAlignment="1">
      <alignment horizontal="center" vertical="center"/>
    </xf>
    <xf numFmtId="43" fontId="9" fillId="2" borderId="45" xfId="1" applyFont="1" applyFill="1" applyBorder="1" applyAlignment="1">
      <alignment horizontal="center" vertical="center"/>
    </xf>
    <xf numFmtId="43" fontId="9" fillId="2" borderId="18" xfId="1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64" xfId="0" applyFont="1" applyFill="1" applyBorder="1" applyAlignment="1">
      <alignment horizontal="center" vertical="center"/>
    </xf>
    <xf numFmtId="43" fontId="3" fillId="0" borderId="0" xfId="1" applyFont="1" applyAlignment="1">
      <alignment horizontal="center" vertical="center" wrapText="1"/>
    </xf>
    <xf numFmtId="43" fontId="2" fillId="16" borderId="0" xfId="1" applyFont="1" applyFill="1" applyAlignment="1">
      <alignment horizontal="center"/>
    </xf>
    <xf numFmtId="0" fontId="2" fillId="0" borderId="6" xfId="0" applyFont="1" applyBorder="1" applyAlignment="1">
      <alignment horizontal="center"/>
    </xf>
    <xf numFmtId="43" fontId="2" fillId="0" borderId="0" xfId="1" applyFont="1" applyAlignment="1">
      <alignment horizontal="center"/>
    </xf>
    <xf numFmtId="43" fontId="9" fillId="2" borderId="98" xfId="1" applyFont="1" applyFill="1" applyBorder="1" applyAlignment="1">
      <alignment horizontal="center" vertical="center" wrapText="1"/>
    </xf>
    <xf numFmtId="0" fontId="8" fillId="2" borderId="93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165" fontId="5" fillId="5" borderId="57" xfId="0" applyNumberFormat="1" applyFont="1" applyFill="1" applyBorder="1" applyAlignment="1">
      <alignment horizontal="center"/>
    </xf>
    <xf numFmtId="165" fontId="5" fillId="5" borderId="7" xfId="0" applyNumberFormat="1" applyFont="1" applyFill="1" applyBorder="1" applyAlignment="1">
      <alignment horizontal="center"/>
    </xf>
    <xf numFmtId="165" fontId="5" fillId="5" borderId="44" xfId="0" applyNumberFormat="1" applyFont="1" applyFill="1" applyBorder="1" applyAlignment="1">
      <alignment horizontal="center"/>
    </xf>
    <xf numFmtId="165" fontId="5" fillId="5" borderId="52" xfId="0" applyNumberFormat="1" applyFont="1" applyFill="1" applyBorder="1" applyAlignment="1">
      <alignment horizontal="center"/>
    </xf>
    <xf numFmtId="165" fontId="5" fillId="0" borderId="44" xfId="0" applyNumberFormat="1" applyFont="1" applyBorder="1" applyAlignment="1">
      <alignment horizontal="center"/>
    </xf>
    <xf numFmtId="165" fontId="5" fillId="0" borderId="52" xfId="0" applyNumberFormat="1" applyFont="1" applyBorder="1" applyAlignment="1">
      <alignment horizontal="center"/>
    </xf>
    <xf numFmtId="165" fontId="37" fillId="5" borderId="44" xfId="0" applyNumberFormat="1" applyFont="1" applyFill="1" applyBorder="1" applyAlignment="1">
      <alignment horizontal="center"/>
    </xf>
    <xf numFmtId="165" fontId="37" fillId="5" borderId="52" xfId="0" applyNumberFormat="1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 vertical="center"/>
    </xf>
    <xf numFmtId="0" fontId="13" fillId="5" borderId="0" xfId="0" applyFont="1" applyFill="1" applyBorder="1"/>
    <xf numFmtId="0" fontId="16" fillId="7" borderId="100" xfId="0" applyFont="1" applyFill="1" applyBorder="1" applyAlignment="1">
      <alignment horizontal="center" vertical="center"/>
    </xf>
    <xf numFmtId="0" fontId="7" fillId="7" borderId="101" xfId="0" applyFont="1" applyFill="1" applyBorder="1" applyAlignment="1">
      <alignment horizontal="center" vertical="center"/>
    </xf>
    <xf numFmtId="0" fontId="7" fillId="7" borderId="102" xfId="0" applyFont="1" applyFill="1" applyBorder="1" applyAlignment="1">
      <alignment horizontal="center" vertical="center"/>
    </xf>
    <xf numFmtId="0" fontId="16" fillId="4" borderId="103" xfId="0" applyFont="1" applyFill="1" applyBorder="1" applyAlignment="1">
      <alignment horizontal="center" vertical="center"/>
    </xf>
    <xf numFmtId="0" fontId="7" fillId="4" borderId="104" xfId="0" applyFont="1" applyFill="1" applyBorder="1" applyAlignment="1">
      <alignment horizontal="center" vertical="center"/>
    </xf>
    <xf numFmtId="49" fontId="7" fillId="4" borderId="105" xfId="0" applyNumberFormat="1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64" xfId="0" applyFont="1" applyFill="1" applyBorder="1" applyAlignment="1">
      <alignment horizontal="center" vertical="center"/>
    </xf>
    <xf numFmtId="0" fontId="6" fillId="4" borderId="103" xfId="0" applyFont="1" applyFill="1" applyBorder="1" applyAlignment="1">
      <alignment horizontal="center" vertical="center"/>
    </xf>
    <xf numFmtId="0" fontId="7" fillId="4" borderId="104" xfId="0" applyFont="1" applyFill="1" applyBorder="1" applyAlignment="1">
      <alignment vertical="center"/>
    </xf>
    <xf numFmtId="0" fontId="7" fillId="4" borderId="105" xfId="0" applyFont="1" applyFill="1" applyBorder="1" applyAlignment="1">
      <alignment horizontal="center" vertical="center"/>
    </xf>
    <xf numFmtId="43" fontId="7" fillId="4" borderId="85" xfId="1" applyFont="1" applyFill="1" applyBorder="1" applyAlignment="1">
      <alignment horizontal="center" vertical="center" wrapText="1"/>
    </xf>
    <xf numFmtId="43" fontId="7" fillId="4" borderId="2" xfId="1" applyFont="1" applyFill="1" applyBorder="1" applyAlignment="1">
      <alignment horizontal="center" vertical="center" wrapText="1"/>
    </xf>
    <xf numFmtId="43" fontId="7" fillId="4" borderId="64" xfId="1" applyFont="1" applyFill="1" applyBorder="1" applyAlignment="1">
      <alignment horizontal="center" vertical="center" wrapText="1"/>
    </xf>
    <xf numFmtId="0" fontId="7" fillId="4" borderId="104" xfId="0" applyFont="1" applyFill="1" applyBorder="1" applyAlignment="1">
      <alignment horizontal="left" vertical="center"/>
    </xf>
    <xf numFmtId="0" fontId="7" fillId="4" borderId="105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64" xfId="0" applyFont="1" applyFill="1" applyBorder="1" applyAlignment="1">
      <alignment horizontal="center"/>
    </xf>
    <xf numFmtId="0" fontId="2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6" fillId="7" borderId="100" xfId="0" applyFont="1" applyFill="1" applyBorder="1" applyAlignment="1">
      <alignment horizontal="center" vertical="center"/>
    </xf>
    <xf numFmtId="0" fontId="7" fillId="7" borderId="106" xfId="0" applyFont="1" applyFill="1" applyBorder="1" applyAlignment="1">
      <alignment horizontal="center" vertical="center"/>
    </xf>
    <xf numFmtId="0" fontId="7" fillId="7" borderId="107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/>
    </xf>
    <xf numFmtId="0" fontId="13" fillId="0" borderId="69" xfId="0" applyFont="1" applyBorder="1" applyAlignment="1">
      <alignment horizontal="center"/>
    </xf>
    <xf numFmtId="164" fontId="7" fillId="7" borderId="70" xfId="0" applyNumberFormat="1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43" fontId="9" fillId="5" borderId="18" xfId="1" applyFont="1" applyFill="1" applyBorder="1" applyAlignment="1">
      <alignment horizontal="center" vertical="center"/>
    </xf>
    <xf numFmtId="0" fontId="14" fillId="9" borderId="6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/>
    </xf>
    <xf numFmtId="0" fontId="10" fillId="5" borderId="18" xfId="0" applyFont="1" applyFill="1" applyBorder="1" applyAlignment="1">
      <alignment horizontal="left" vertical="center"/>
    </xf>
    <xf numFmtId="0" fontId="10" fillId="5" borderId="108" xfId="0" applyFont="1" applyFill="1" applyBorder="1" applyAlignment="1">
      <alignment horizontal="center" vertical="center"/>
    </xf>
    <xf numFmtId="0" fontId="2" fillId="5" borderId="32" xfId="0" applyFont="1" applyFill="1" applyBorder="1"/>
    <xf numFmtId="0" fontId="9" fillId="4" borderId="109" xfId="0" applyFont="1" applyFill="1" applyBorder="1" applyAlignment="1">
      <alignment horizontal="center" vertical="center"/>
    </xf>
    <xf numFmtId="0" fontId="9" fillId="4" borderId="110" xfId="0" applyFont="1" applyFill="1" applyBorder="1" applyAlignment="1">
      <alignment horizontal="center" vertical="center"/>
    </xf>
    <xf numFmtId="0" fontId="9" fillId="4" borderId="111" xfId="0" applyFont="1" applyFill="1" applyBorder="1" applyAlignment="1">
      <alignment horizontal="center" vertical="center"/>
    </xf>
    <xf numFmtId="165" fontId="2" fillId="5" borderId="60" xfId="0" applyNumberFormat="1" applyFont="1" applyFill="1" applyBorder="1"/>
    <xf numFmtId="165" fontId="2" fillId="5" borderId="21" xfId="0" applyNumberFormat="1" applyFont="1" applyFill="1" applyBorder="1"/>
    <xf numFmtId="0" fontId="2" fillId="5" borderId="23" xfId="0" applyFont="1" applyFill="1" applyBorder="1"/>
    <xf numFmtId="165" fontId="2" fillId="5" borderId="24" xfId="0" applyNumberFormat="1" applyFont="1" applyFill="1" applyBorder="1"/>
    <xf numFmtId="165" fontId="38" fillId="5" borderId="1" xfId="0" applyNumberFormat="1" applyFont="1" applyFill="1" applyBorder="1" applyAlignment="1">
      <alignment horizontal="center"/>
    </xf>
    <xf numFmtId="165" fontId="38" fillId="5" borderId="64" xfId="0" applyNumberFormat="1" applyFont="1" applyFill="1" applyBorder="1" applyAlignment="1">
      <alignment horizontal="center"/>
    </xf>
    <xf numFmtId="0" fontId="39" fillId="8" borderId="1" xfId="0" applyFont="1" applyFill="1" applyBorder="1" applyAlignment="1">
      <alignment horizontal="center" vertical="center"/>
    </xf>
    <xf numFmtId="0" fontId="39" fillId="8" borderId="2" xfId="0" applyFont="1" applyFill="1" applyBorder="1" applyAlignment="1">
      <alignment horizontal="center" vertical="center"/>
    </xf>
    <xf numFmtId="0" fontId="39" fillId="8" borderId="64" xfId="0" applyFont="1" applyFill="1" applyBorder="1" applyAlignment="1">
      <alignment horizontal="center" vertical="center"/>
    </xf>
  </cellXfs>
  <cellStyles count="4">
    <cellStyle name="Lien hypertexte" xfId="3" builtinId="8"/>
    <cellStyle name="Milliers" xfId="1" builtinId="3"/>
    <cellStyle name="Normal" xfId="0" builtinId="0"/>
    <cellStyle name="Normal 2" xfId="2" xr:uid="{D3252F05-4311-494D-B47D-48935C4FC4C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X30_" connectionId="1" xr16:uid="{5AB96C82-5AE3-4282-AB01-12879E6C42F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B0EA2CC2-04B7-47D9-8683-A745EE5DB9AD}">
  <we:reference id="wa200003136" version="1.0.0.0" store="en-US" storeType="OMEX"/>
  <we:alternateReferences>
    <we:reference id="wa200003136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_xldudf_W3W_CONVERTTOCOORD</we:customFunctionIds>
        <we:customFunctionIds>_xldudf_W3W_CONVERTTO3WA</we:customFunctionIds>
        <we:customFunctionIds>_xldudf_W3W_AUTOSUGGEST</we:customFunctionIds>
        <we:customFunctionIds>_xldudf_W3W_AUTOSUGGESTFOCUS</we:customFunctionIds>
        <we:customFunctionIds>_xldudf_W3W_AUTOSUGGESTCOUNTRYCLIP</we:customFunctionIds>
        <we:customFunctionIds>_xldudf_W3W_LANGUAGECHANGE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D007-4F83-47A0-909E-7D016FCDA3A7}">
  <dimension ref="A1:Q128"/>
  <sheetViews>
    <sheetView showGridLines="0" topLeftCell="B1" zoomScaleNormal="100" workbookViewId="0">
      <pane ySplit="3" topLeftCell="A4" activePane="bottomLeft" state="frozen"/>
      <selection activeCell="B1" sqref="B1"/>
      <selection pane="bottomLeft" activeCell="H3" sqref="H3:I3"/>
    </sheetView>
  </sheetViews>
  <sheetFormatPr baseColWidth="10" defaultColWidth="8.125" defaultRowHeight="12.75" x14ac:dyDescent="0.2"/>
  <cols>
    <col min="1" max="1" width="22.25" style="89" hidden="1" customWidth="1"/>
    <col min="2" max="2" width="18.25" style="88" customWidth="1"/>
    <col min="3" max="3" width="7.375" style="89" bestFit="1" customWidth="1"/>
    <col min="4" max="4" width="17.375" style="89" customWidth="1"/>
    <col min="5" max="5" width="21.375" style="89" customWidth="1"/>
    <col min="6" max="6" width="25.625" style="56" customWidth="1"/>
    <col min="7" max="7" width="12.5" style="105" customWidth="1"/>
    <col min="8" max="16384" width="8.125" style="56"/>
  </cols>
  <sheetData>
    <row r="1" spans="1:17" ht="13.5" thickBot="1" x14ac:dyDescent="0.25"/>
    <row r="2" spans="1:17" ht="54.75" customHeight="1" thickBot="1" x14ac:dyDescent="0.25">
      <c r="A2" s="283" t="s">
        <v>626</v>
      </c>
      <c r="B2" s="284"/>
      <c r="C2" s="284"/>
      <c r="D2" s="284"/>
      <c r="E2" s="284"/>
      <c r="F2" s="284"/>
      <c r="G2" s="284"/>
      <c r="H2" s="284"/>
      <c r="I2" s="375"/>
    </row>
    <row r="3" spans="1:17" s="58" customFormat="1" ht="25.5" customHeight="1" thickBot="1" x14ac:dyDescent="0.25">
      <c r="A3" s="57" t="s">
        <v>525</v>
      </c>
      <c r="B3" s="369" t="s">
        <v>526</v>
      </c>
      <c r="C3" s="370" t="s">
        <v>527</v>
      </c>
      <c r="D3" s="371" t="s">
        <v>528</v>
      </c>
      <c r="E3" s="371" t="s">
        <v>335</v>
      </c>
      <c r="F3" s="372" t="s">
        <v>336</v>
      </c>
      <c r="G3" s="373" t="s">
        <v>529</v>
      </c>
      <c r="H3" s="373" t="s">
        <v>629</v>
      </c>
      <c r="I3" s="374" t="s">
        <v>630</v>
      </c>
    </row>
    <row r="4" spans="1:17" ht="15" customHeight="1" x14ac:dyDescent="0.2">
      <c r="A4" s="228" t="s">
        <v>530</v>
      </c>
      <c r="B4" s="377" t="s">
        <v>531</v>
      </c>
      <c r="C4" s="171"/>
      <c r="D4" s="285" t="s">
        <v>532</v>
      </c>
      <c r="E4" s="59" t="s">
        <v>533</v>
      </c>
      <c r="F4" s="60" t="s">
        <v>534</v>
      </c>
      <c r="G4" s="296">
        <v>4</v>
      </c>
      <c r="H4" s="378"/>
      <c r="I4" s="379">
        <f>G4*H4</f>
        <v>0</v>
      </c>
      <c r="J4" s="58"/>
      <c r="K4" s="58"/>
      <c r="L4" s="58"/>
      <c r="M4" s="58"/>
      <c r="N4" s="58"/>
      <c r="O4" s="58"/>
      <c r="P4" s="58"/>
      <c r="Q4" s="58"/>
    </row>
    <row r="5" spans="1:17" ht="15" customHeight="1" x14ac:dyDescent="0.2">
      <c r="A5" s="216"/>
      <c r="B5" s="380"/>
      <c r="C5" s="172"/>
      <c r="D5" s="218"/>
      <c r="E5" s="61" t="s">
        <v>535</v>
      </c>
      <c r="F5" s="62" t="s">
        <v>536</v>
      </c>
      <c r="G5" s="297">
        <v>4</v>
      </c>
      <c r="H5" s="368"/>
      <c r="I5" s="381">
        <f t="shared" ref="I5:I68" si="0">G5*H5</f>
        <v>0</v>
      </c>
    </row>
    <row r="6" spans="1:17" ht="15" customHeight="1" x14ac:dyDescent="0.2">
      <c r="A6" s="216"/>
      <c r="B6" s="380"/>
      <c r="C6" s="172">
        <v>1</v>
      </c>
      <c r="D6" s="218"/>
      <c r="E6" s="61" t="s">
        <v>537</v>
      </c>
      <c r="F6" s="62" t="s">
        <v>538</v>
      </c>
      <c r="G6" s="297">
        <v>4</v>
      </c>
      <c r="H6" s="368"/>
      <c r="I6" s="381">
        <f t="shared" si="0"/>
        <v>0</v>
      </c>
    </row>
    <row r="7" spans="1:17" ht="15" customHeight="1" x14ac:dyDescent="0.2">
      <c r="A7" s="216"/>
      <c r="B7" s="380"/>
      <c r="C7" s="172"/>
      <c r="D7" s="218"/>
      <c r="E7" s="61" t="s">
        <v>539</v>
      </c>
      <c r="F7" s="62">
        <v>4058965</v>
      </c>
      <c r="G7" s="297">
        <v>3</v>
      </c>
      <c r="H7" s="368"/>
      <c r="I7" s="381">
        <f t="shared" si="0"/>
        <v>0</v>
      </c>
    </row>
    <row r="8" spans="1:17" ht="15" customHeight="1" x14ac:dyDescent="0.2">
      <c r="A8" s="216"/>
      <c r="B8" s="380"/>
      <c r="C8" s="172"/>
      <c r="D8" s="218"/>
      <c r="E8" s="61" t="s">
        <v>540</v>
      </c>
      <c r="F8" s="62" t="s">
        <v>541</v>
      </c>
      <c r="G8" s="297">
        <v>3</v>
      </c>
      <c r="H8" s="368"/>
      <c r="I8" s="381">
        <f t="shared" si="0"/>
        <v>0</v>
      </c>
    </row>
    <row r="9" spans="1:17" ht="15" customHeight="1" thickBot="1" x14ac:dyDescent="0.25">
      <c r="A9" s="229"/>
      <c r="B9" s="382"/>
      <c r="C9" s="173"/>
      <c r="D9" s="276"/>
      <c r="E9" s="63" t="s">
        <v>542</v>
      </c>
      <c r="F9" s="64" t="s">
        <v>543</v>
      </c>
      <c r="G9" s="298">
        <v>2</v>
      </c>
      <c r="H9" s="368"/>
      <c r="I9" s="381">
        <f t="shared" si="0"/>
        <v>0</v>
      </c>
    </row>
    <row r="10" spans="1:17" ht="15" customHeight="1" thickTop="1" x14ac:dyDescent="0.2">
      <c r="A10" s="228" t="s">
        <v>530</v>
      </c>
      <c r="B10" s="380" t="s">
        <v>544</v>
      </c>
      <c r="C10" s="172"/>
      <c r="D10" s="218" t="s">
        <v>545</v>
      </c>
      <c r="E10" s="65" t="s">
        <v>533</v>
      </c>
      <c r="F10" s="66" t="s">
        <v>333</v>
      </c>
      <c r="G10" s="296">
        <v>4</v>
      </c>
      <c r="H10" s="368"/>
      <c r="I10" s="381">
        <f t="shared" si="0"/>
        <v>0</v>
      </c>
    </row>
    <row r="11" spans="1:17" ht="15" customHeight="1" x14ac:dyDescent="0.2">
      <c r="A11" s="216"/>
      <c r="B11" s="380"/>
      <c r="C11" s="172"/>
      <c r="D11" s="218"/>
      <c r="E11" s="61" t="s">
        <v>535</v>
      </c>
      <c r="F11" s="62" t="s">
        <v>546</v>
      </c>
      <c r="G11" s="297">
        <v>4</v>
      </c>
      <c r="H11" s="368"/>
      <c r="I11" s="381">
        <f t="shared" si="0"/>
        <v>0</v>
      </c>
    </row>
    <row r="12" spans="1:17" ht="15" customHeight="1" x14ac:dyDescent="0.2">
      <c r="A12" s="216"/>
      <c r="B12" s="380"/>
      <c r="C12" s="172">
        <v>1</v>
      </c>
      <c r="D12" s="218"/>
      <c r="E12" s="61" t="s">
        <v>537</v>
      </c>
      <c r="F12" s="62" t="s">
        <v>331</v>
      </c>
      <c r="G12" s="297">
        <v>4</v>
      </c>
      <c r="H12" s="368"/>
      <c r="I12" s="381">
        <f t="shared" si="0"/>
        <v>0</v>
      </c>
    </row>
    <row r="13" spans="1:17" ht="15" customHeight="1" x14ac:dyDescent="0.2">
      <c r="A13" s="216"/>
      <c r="B13" s="380"/>
      <c r="C13" s="172"/>
      <c r="D13" s="218"/>
      <c r="E13" s="61" t="s">
        <v>547</v>
      </c>
      <c r="F13" s="62">
        <v>3973233</v>
      </c>
      <c r="G13" s="297">
        <v>3</v>
      </c>
      <c r="H13" s="368"/>
      <c r="I13" s="381">
        <f t="shared" si="0"/>
        <v>0</v>
      </c>
    </row>
    <row r="14" spans="1:17" ht="15" customHeight="1" x14ac:dyDescent="0.2">
      <c r="A14" s="216"/>
      <c r="B14" s="380"/>
      <c r="C14" s="172"/>
      <c r="D14" s="218"/>
      <c r="E14" s="61" t="s">
        <v>548</v>
      </c>
      <c r="F14" s="62" t="s">
        <v>549</v>
      </c>
      <c r="G14" s="297">
        <v>3</v>
      </c>
      <c r="H14" s="368"/>
      <c r="I14" s="381">
        <f t="shared" si="0"/>
        <v>0</v>
      </c>
    </row>
    <row r="15" spans="1:17" ht="15" customHeight="1" thickBot="1" x14ac:dyDescent="0.25">
      <c r="A15" s="229"/>
      <c r="B15" s="382"/>
      <c r="C15" s="173"/>
      <c r="D15" s="276"/>
      <c r="E15" s="63" t="s">
        <v>542</v>
      </c>
      <c r="F15" s="64" t="s">
        <v>550</v>
      </c>
      <c r="G15" s="298">
        <v>2</v>
      </c>
      <c r="H15" s="368"/>
      <c r="I15" s="381">
        <f t="shared" si="0"/>
        <v>0</v>
      </c>
    </row>
    <row r="16" spans="1:17" ht="15" customHeight="1" thickTop="1" x14ac:dyDescent="0.2">
      <c r="A16" s="277" t="s">
        <v>551</v>
      </c>
      <c r="B16" s="383" t="s">
        <v>552</v>
      </c>
      <c r="C16" s="280">
        <v>1</v>
      </c>
      <c r="D16" s="280" t="s">
        <v>553</v>
      </c>
      <c r="E16" s="67" t="s">
        <v>533</v>
      </c>
      <c r="F16" s="384">
        <v>26544403</v>
      </c>
      <c r="G16" s="299">
        <v>4</v>
      </c>
      <c r="H16" s="368"/>
      <c r="I16" s="381">
        <f t="shared" si="0"/>
        <v>0</v>
      </c>
    </row>
    <row r="17" spans="1:9" ht="15" customHeight="1" x14ac:dyDescent="0.2">
      <c r="A17" s="278"/>
      <c r="B17" s="385"/>
      <c r="C17" s="281"/>
      <c r="D17" s="281"/>
      <c r="E17" s="68" t="s">
        <v>535</v>
      </c>
      <c r="F17" s="69">
        <v>26560201</v>
      </c>
      <c r="G17" s="300"/>
      <c r="H17" s="368"/>
      <c r="I17" s="381">
        <f t="shared" si="0"/>
        <v>0</v>
      </c>
    </row>
    <row r="18" spans="1:9" ht="15" customHeight="1" thickBot="1" x14ac:dyDescent="0.25">
      <c r="A18" s="279"/>
      <c r="B18" s="386"/>
      <c r="C18" s="282"/>
      <c r="D18" s="282"/>
      <c r="E18" s="70" t="s">
        <v>554</v>
      </c>
      <c r="F18" s="71" t="s">
        <v>555</v>
      </c>
      <c r="G18" s="301">
        <v>2</v>
      </c>
      <c r="H18" s="368"/>
      <c r="I18" s="381">
        <f t="shared" si="0"/>
        <v>0</v>
      </c>
    </row>
    <row r="19" spans="1:9" ht="15" customHeight="1" thickTop="1" x14ac:dyDescent="0.2">
      <c r="A19" s="215" t="s">
        <v>556</v>
      </c>
      <c r="B19" s="380" t="s">
        <v>557</v>
      </c>
      <c r="C19" s="218">
        <v>1</v>
      </c>
      <c r="D19" s="218" t="s">
        <v>558</v>
      </c>
      <c r="E19" s="72" t="s">
        <v>533</v>
      </c>
      <c r="F19" s="73">
        <v>2654403</v>
      </c>
      <c r="G19" s="302">
        <v>4</v>
      </c>
      <c r="H19" s="368"/>
      <c r="I19" s="381">
        <f t="shared" si="0"/>
        <v>0</v>
      </c>
    </row>
    <row r="20" spans="1:9" ht="15" customHeight="1" x14ac:dyDescent="0.2">
      <c r="A20" s="216"/>
      <c r="B20" s="380"/>
      <c r="C20" s="218"/>
      <c r="D20" s="218"/>
      <c r="E20" s="65" t="s">
        <v>559</v>
      </c>
      <c r="F20" s="74">
        <v>2656043</v>
      </c>
      <c r="G20" s="303">
        <v>4</v>
      </c>
      <c r="H20" s="368"/>
      <c r="I20" s="381">
        <f t="shared" si="0"/>
        <v>0</v>
      </c>
    </row>
    <row r="21" spans="1:9" ht="15" customHeight="1" x14ac:dyDescent="0.2">
      <c r="A21" s="216"/>
      <c r="B21" s="380"/>
      <c r="C21" s="218"/>
      <c r="D21" s="218"/>
      <c r="E21" s="65" t="s">
        <v>560</v>
      </c>
      <c r="F21" s="75">
        <v>26560143</v>
      </c>
      <c r="G21" s="304">
        <v>4</v>
      </c>
      <c r="H21" s="368"/>
      <c r="I21" s="381">
        <f t="shared" si="0"/>
        <v>0</v>
      </c>
    </row>
    <row r="22" spans="1:9" ht="15" customHeight="1" thickBot="1" x14ac:dyDescent="0.25">
      <c r="A22" s="229"/>
      <c r="B22" s="382"/>
      <c r="C22" s="276"/>
      <c r="D22" s="276"/>
      <c r="E22" s="63" t="s">
        <v>554</v>
      </c>
      <c r="F22" s="76" t="s">
        <v>561</v>
      </c>
      <c r="G22" s="305">
        <v>2</v>
      </c>
      <c r="H22" s="368"/>
      <c r="I22" s="381">
        <f t="shared" si="0"/>
        <v>0</v>
      </c>
    </row>
    <row r="23" spans="1:9" ht="15" customHeight="1" thickTop="1" x14ac:dyDescent="0.2">
      <c r="A23" s="228" t="s">
        <v>562</v>
      </c>
      <c r="B23" s="387" t="s">
        <v>563</v>
      </c>
      <c r="C23" s="212">
        <v>1</v>
      </c>
      <c r="D23" s="212" t="s">
        <v>564</v>
      </c>
      <c r="E23" s="59" t="s">
        <v>533</v>
      </c>
      <c r="F23" s="77" t="s">
        <v>565</v>
      </c>
      <c r="G23" s="306">
        <v>4</v>
      </c>
      <c r="H23" s="368"/>
      <c r="I23" s="381">
        <f t="shared" si="0"/>
        <v>0</v>
      </c>
    </row>
    <row r="24" spans="1:9" ht="15" customHeight="1" x14ac:dyDescent="0.2">
      <c r="A24" s="216"/>
      <c r="B24" s="388"/>
      <c r="C24" s="213"/>
      <c r="D24" s="213"/>
      <c r="E24" s="65" t="s">
        <v>535</v>
      </c>
      <c r="F24" s="66">
        <v>26561118</v>
      </c>
      <c r="G24" s="307">
        <v>4</v>
      </c>
      <c r="H24" s="368"/>
      <c r="I24" s="381">
        <f t="shared" si="0"/>
        <v>0</v>
      </c>
    </row>
    <row r="25" spans="1:9" ht="14.45" customHeight="1" thickBot="1" x14ac:dyDescent="0.25">
      <c r="A25" s="229"/>
      <c r="B25" s="389"/>
      <c r="C25" s="214"/>
      <c r="D25" s="214"/>
      <c r="E25" s="63" t="s">
        <v>554</v>
      </c>
      <c r="F25" s="64" t="s">
        <v>566</v>
      </c>
      <c r="G25" s="298">
        <v>3</v>
      </c>
      <c r="H25" s="368"/>
      <c r="I25" s="381">
        <f t="shared" si="0"/>
        <v>0</v>
      </c>
    </row>
    <row r="26" spans="1:9" ht="14.45" customHeight="1" thickTop="1" x14ac:dyDescent="0.2">
      <c r="A26" s="215" t="s">
        <v>567</v>
      </c>
      <c r="B26" s="390" t="s">
        <v>568</v>
      </c>
      <c r="C26" s="174"/>
      <c r="D26" s="174"/>
      <c r="E26" s="78" t="s">
        <v>533</v>
      </c>
      <c r="F26" s="79">
        <v>2654403</v>
      </c>
      <c r="G26" s="308">
        <v>4</v>
      </c>
      <c r="H26" s="368"/>
      <c r="I26" s="381">
        <f t="shared" si="0"/>
        <v>0</v>
      </c>
    </row>
    <row r="27" spans="1:9" ht="14.45" customHeight="1" x14ac:dyDescent="0.2">
      <c r="A27" s="216"/>
      <c r="B27" s="380"/>
      <c r="C27" s="172">
        <v>1</v>
      </c>
      <c r="D27" s="172" t="s">
        <v>569</v>
      </c>
      <c r="E27" s="65" t="s">
        <v>535</v>
      </c>
      <c r="F27" s="62" t="s">
        <v>328</v>
      </c>
      <c r="G27" s="297">
        <v>4</v>
      </c>
      <c r="H27" s="368"/>
      <c r="I27" s="381">
        <f t="shared" si="0"/>
        <v>0</v>
      </c>
    </row>
    <row r="28" spans="1:9" ht="14.45" customHeight="1" thickBot="1" x14ac:dyDescent="0.25">
      <c r="A28" s="229"/>
      <c r="B28" s="382"/>
      <c r="C28" s="173"/>
      <c r="D28" s="173"/>
      <c r="E28" s="63" t="s">
        <v>554</v>
      </c>
      <c r="F28" s="80">
        <v>26510353</v>
      </c>
      <c r="G28" s="309">
        <v>3</v>
      </c>
      <c r="H28" s="368"/>
      <c r="I28" s="381">
        <f t="shared" si="0"/>
        <v>0</v>
      </c>
    </row>
    <row r="29" spans="1:9" ht="14.45" customHeight="1" thickTop="1" x14ac:dyDescent="0.2">
      <c r="A29" s="216" t="s">
        <v>567</v>
      </c>
      <c r="B29" s="380" t="s">
        <v>570</v>
      </c>
      <c r="C29" s="172"/>
      <c r="D29" s="172"/>
      <c r="E29" s="65" t="s">
        <v>533</v>
      </c>
      <c r="F29" s="391">
        <v>26544403</v>
      </c>
      <c r="G29" s="299">
        <v>4</v>
      </c>
      <c r="H29" s="368"/>
      <c r="I29" s="381">
        <f t="shared" si="0"/>
        <v>0</v>
      </c>
    </row>
    <row r="30" spans="1:9" ht="14.45" customHeight="1" x14ac:dyDescent="0.2">
      <c r="A30" s="216"/>
      <c r="B30" s="380"/>
      <c r="C30" s="172">
        <v>1</v>
      </c>
      <c r="D30" s="172" t="s">
        <v>569</v>
      </c>
      <c r="E30" s="65" t="s">
        <v>535</v>
      </c>
      <c r="F30" s="81">
        <v>26560143</v>
      </c>
      <c r="G30" s="310">
        <v>4</v>
      </c>
      <c r="H30" s="368"/>
      <c r="I30" s="381">
        <f t="shared" si="0"/>
        <v>0</v>
      </c>
    </row>
    <row r="31" spans="1:9" ht="14.45" customHeight="1" thickBot="1" x14ac:dyDescent="0.25">
      <c r="A31" s="229"/>
      <c r="B31" s="382"/>
      <c r="C31" s="173"/>
      <c r="D31" s="173"/>
      <c r="E31" s="63" t="s">
        <v>554</v>
      </c>
      <c r="F31" s="80">
        <v>26510337</v>
      </c>
      <c r="G31" s="309">
        <v>3</v>
      </c>
      <c r="H31" s="368"/>
      <c r="I31" s="381">
        <f t="shared" si="0"/>
        <v>0</v>
      </c>
    </row>
    <row r="32" spans="1:9" ht="12.75" customHeight="1" thickTop="1" x14ac:dyDescent="0.2">
      <c r="A32" s="272" t="s">
        <v>571</v>
      </c>
      <c r="B32" s="380" t="s">
        <v>572</v>
      </c>
      <c r="C32" s="218">
        <v>2</v>
      </c>
      <c r="D32" s="218" t="s">
        <v>573</v>
      </c>
      <c r="E32" s="65" t="s">
        <v>533</v>
      </c>
      <c r="F32" s="66" t="s">
        <v>574</v>
      </c>
      <c r="G32" s="307">
        <v>8</v>
      </c>
      <c r="H32" s="368"/>
      <c r="I32" s="381">
        <f t="shared" si="0"/>
        <v>0</v>
      </c>
    </row>
    <row r="33" spans="1:9" ht="15" customHeight="1" x14ac:dyDescent="0.2">
      <c r="A33" s="273"/>
      <c r="B33" s="380"/>
      <c r="C33" s="218"/>
      <c r="D33" s="218"/>
      <c r="E33" s="61" t="s">
        <v>535</v>
      </c>
      <c r="F33" s="62" t="s">
        <v>575</v>
      </c>
      <c r="G33" s="297">
        <v>8</v>
      </c>
      <c r="H33" s="368"/>
      <c r="I33" s="381">
        <f t="shared" si="0"/>
        <v>0</v>
      </c>
    </row>
    <row r="34" spans="1:9" ht="15.75" customHeight="1" thickBot="1" x14ac:dyDescent="0.25">
      <c r="A34" s="273"/>
      <c r="B34" s="380"/>
      <c r="C34" s="218"/>
      <c r="D34" s="218"/>
      <c r="E34" s="61" t="s">
        <v>554</v>
      </c>
      <c r="F34" s="62" t="s">
        <v>576</v>
      </c>
      <c r="G34" s="297">
        <v>6</v>
      </c>
      <c r="H34" s="368"/>
      <c r="I34" s="381">
        <f t="shared" si="0"/>
        <v>0</v>
      </c>
    </row>
    <row r="35" spans="1:9" ht="15.75" customHeight="1" thickTop="1" x14ac:dyDescent="0.2">
      <c r="A35" s="273"/>
      <c r="B35" s="392" t="s">
        <v>577</v>
      </c>
      <c r="C35" s="275">
        <v>3</v>
      </c>
      <c r="D35" s="275" t="s">
        <v>573</v>
      </c>
      <c r="E35" s="78" t="s">
        <v>533</v>
      </c>
      <c r="F35" s="82" t="s">
        <v>578</v>
      </c>
      <c r="G35" s="311">
        <v>12</v>
      </c>
      <c r="H35" s="368"/>
      <c r="I35" s="381">
        <f t="shared" si="0"/>
        <v>0</v>
      </c>
    </row>
    <row r="36" spans="1:9" ht="15" customHeight="1" x14ac:dyDescent="0.2">
      <c r="A36" s="273"/>
      <c r="B36" s="393"/>
      <c r="C36" s="218"/>
      <c r="D36" s="218"/>
      <c r="E36" s="61" t="s">
        <v>535</v>
      </c>
      <c r="F36" s="62" t="s">
        <v>579</v>
      </c>
      <c r="G36" s="297">
        <v>12</v>
      </c>
      <c r="H36" s="368"/>
      <c r="I36" s="381">
        <f t="shared" si="0"/>
        <v>0</v>
      </c>
    </row>
    <row r="37" spans="1:9" ht="15.75" customHeight="1" thickBot="1" x14ac:dyDescent="0.25">
      <c r="A37" s="273"/>
      <c r="B37" s="393"/>
      <c r="C37" s="218"/>
      <c r="D37" s="218"/>
      <c r="E37" s="61" t="s">
        <v>554</v>
      </c>
      <c r="F37" s="62" t="s">
        <v>580</v>
      </c>
      <c r="G37" s="297">
        <v>9</v>
      </c>
      <c r="H37" s="368"/>
      <c r="I37" s="381">
        <f t="shared" si="0"/>
        <v>0</v>
      </c>
    </row>
    <row r="38" spans="1:9" ht="15.75" customHeight="1" thickTop="1" x14ac:dyDescent="0.2">
      <c r="A38" s="273"/>
      <c r="B38" s="392" t="s">
        <v>581</v>
      </c>
      <c r="C38" s="275">
        <v>3</v>
      </c>
      <c r="D38" s="275" t="s">
        <v>573</v>
      </c>
      <c r="E38" s="78" t="s">
        <v>533</v>
      </c>
      <c r="F38" s="82" t="s">
        <v>582</v>
      </c>
      <c r="G38" s="311">
        <v>12</v>
      </c>
      <c r="H38" s="368"/>
      <c r="I38" s="381">
        <f t="shared" si="0"/>
        <v>0</v>
      </c>
    </row>
    <row r="39" spans="1:9" ht="15" customHeight="1" x14ac:dyDescent="0.2">
      <c r="A39" s="273"/>
      <c r="B39" s="393"/>
      <c r="C39" s="218"/>
      <c r="D39" s="218"/>
      <c r="E39" s="61" t="s">
        <v>583</v>
      </c>
      <c r="F39" s="62" t="s">
        <v>579</v>
      </c>
      <c r="G39" s="297">
        <v>12</v>
      </c>
      <c r="H39" s="368"/>
      <c r="I39" s="381">
        <f t="shared" si="0"/>
        <v>0</v>
      </c>
    </row>
    <row r="40" spans="1:9" ht="15.75" customHeight="1" thickBot="1" x14ac:dyDescent="0.25">
      <c r="A40" s="273"/>
      <c r="B40" s="393"/>
      <c r="C40" s="218"/>
      <c r="D40" s="218"/>
      <c r="E40" s="61" t="s">
        <v>554</v>
      </c>
      <c r="F40" s="62">
        <v>135326209</v>
      </c>
      <c r="G40" s="297">
        <v>9</v>
      </c>
      <c r="H40" s="368"/>
      <c r="I40" s="381">
        <f t="shared" si="0"/>
        <v>0</v>
      </c>
    </row>
    <row r="41" spans="1:9" ht="15.75" customHeight="1" thickTop="1" x14ac:dyDescent="0.2">
      <c r="A41" s="273"/>
      <c r="B41" s="392" t="s">
        <v>584</v>
      </c>
      <c r="C41" s="275">
        <v>1</v>
      </c>
      <c r="D41" s="275" t="s">
        <v>585</v>
      </c>
      <c r="E41" s="78" t="s">
        <v>533</v>
      </c>
      <c r="F41" s="82">
        <v>507108</v>
      </c>
      <c r="G41" s="311">
        <v>4</v>
      </c>
      <c r="H41" s="368"/>
      <c r="I41" s="381">
        <f t="shared" si="0"/>
        <v>0</v>
      </c>
    </row>
    <row r="42" spans="1:9" ht="15" customHeight="1" x14ac:dyDescent="0.2">
      <c r="A42" s="273"/>
      <c r="B42" s="393"/>
      <c r="C42" s="218"/>
      <c r="D42" s="218"/>
      <c r="E42" s="61" t="s">
        <v>583</v>
      </c>
      <c r="F42" s="62" t="s">
        <v>328</v>
      </c>
      <c r="G42" s="297">
        <v>4</v>
      </c>
      <c r="H42" s="368"/>
      <c r="I42" s="381">
        <f t="shared" si="0"/>
        <v>0</v>
      </c>
    </row>
    <row r="43" spans="1:9" ht="15.75" customHeight="1" thickBot="1" x14ac:dyDescent="0.25">
      <c r="A43" s="273"/>
      <c r="B43" s="393"/>
      <c r="C43" s="218"/>
      <c r="D43" s="218"/>
      <c r="E43" s="61" t="s">
        <v>554</v>
      </c>
      <c r="F43" s="62">
        <v>5543091</v>
      </c>
      <c r="G43" s="297">
        <v>1</v>
      </c>
      <c r="H43" s="368"/>
      <c r="I43" s="381">
        <f t="shared" si="0"/>
        <v>0</v>
      </c>
    </row>
    <row r="44" spans="1:9" ht="15.75" customHeight="1" thickTop="1" x14ac:dyDescent="0.2">
      <c r="A44" s="273"/>
      <c r="B44" s="390" t="s">
        <v>586</v>
      </c>
      <c r="C44" s="275">
        <v>4</v>
      </c>
      <c r="D44" s="275" t="s">
        <v>585</v>
      </c>
      <c r="E44" s="78" t="s">
        <v>533</v>
      </c>
      <c r="F44" s="82">
        <v>140517050</v>
      </c>
      <c r="G44" s="311">
        <v>16</v>
      </c>
      <c r="H44" s="368"/>
      <c r="I44" s="381">
        <f t="shared" si="0"/>
        <v>0</v>
      </c>
    </row>
    <row r="45" spans="1:9" ht="15.75" customHeight="1" x14ac:dyDescent="0.2">
      <c r="A45" s="273"/>
      <c r="B45" s="380"/>
      <c r="C45" s="218"/>
      <c r="D45" s="218"/>
      <c r="E45" s="61" t="s">
        <v>583</v>
      </c>
      <c r="F45" s="66">
        <v>26561117</v>
      </c>
      <c r="G45" s="307">
        <v>16</v>
      </c>
      <c r="H45" s="368"/>
      <c r="I45" s="381">
        <f t="shared" si="0"/>
        <v>0</v>
      </c>
    </row>
    <row r="46" spans="1:9" ht="15" customHeight="1" thickBot="1" x14ac:dyDescent="0.25">
      <c r="A46" s="273"/>
      <c r="B46" s="382"/>
      <c r="C46" s="276"/>
      <c r="D46" s="276"/>
      <c r="E46" s="61" t="s">
        <v>554</v>
      </c>
      <c r="F46" s="62">
        <v>135326206</v>
      </c>
      <c r="G46" s="297">
        <v>12</v>
      </c>
      <c r="H46" s="368"/>
      <c r="I46" s="381">
        <f t="shared" si="0"/>
        <v>0</v>
      </c>
    </row>
    <row r="47" spans="1:9" ht="15.75" customHeight="1" thickTop="1" x14ac:dyDescent="0.2">
      <c r="A47" s="273"/>
      <c r="B47" s="380" t="s">
        <v>587</v>
      </c>
      <c r="C47" s="218">
        <v>5</v>
      </c>
      <c r="D47" s="218" t="s">
        <v>573</v>
      </c>
      <c r="E47" s="78" t="s">
        <v>533</v>
      </c>
      <c r="F47" s="82">
        <v>140517050</v>
      </c>
      <c r="G47" s="311">
        <v>20</v>
      </c>
      <c r="H47" s="368"/>
      <c r="I47" s="381">
        <f t="shared" si="0"/>
        <v>0</v>
      </c>
    </row>
    <row r="48" spans="1:9" ht="15.75" customHeight="1" x14ac:dyDescent="0.2">
      <c r="A48" s="273"/>
      <c r="B48" s="380"/>
      <c r="C48" s="218"/>
      <c r="D48" s="218"/>
      <c r="E48" s="61" t="s">
        <v>535</v>
      </c>
      <c r="F48" s="66" t="s">
        <v>588</v>
      </c>
      <c r="G48" s="307">
        <v>20</v>
      </c>
      <c r="H48" s="368"/>
      <c r="I48" s="381">
        <f t="shared" si="0"/>
        <v>0</v>
      </c>
    </row>
    <row r="49" spans="1:9" ht="15" customHeight="1" thickBot="1" x14ac:dyDescent="0.25">
      <c r="A49" s="273"/>
      <c r="B49" s="380"/>
      <c r="C49" s="218"/>
      <c r="D49" s="218"/>
      <c r="E49" s="61" t="s">
        <v>554</v>
      </c>
      <c r="F49" s="62">
        <v>5543091</v>
      </c>
      <c r="G49" s="297">
        <v>15</v>
      </c>
      <c r="H49" s="368"/>
      <c r="I49" s="381">
        <f t="shared" si="0"/>
        <v>0</v>
      </c>
    </row>
    <row r="50" spans="1:9" ht="15.75" customHeight="1" thickTop="1" x14ac:dyDescent="0.2">
      <c r="A50" s="273"/>
      <c r="B50" s="394" t="s">
        <v>589</v>
      </c>
      <c r="C50" s="220">
        <v>17</v>
      </c>
      <c r="D50" s="220" t="s">
        <v>573</v>
      </c>
      <c r="E50" s="78" t="s">
        <v>533</v>
      </c>
      <c r="F50" s="83">
        <v>140517050</v>
      </c>
      <c r="G50" s="312">
        <f>C50*4</f>
        <v>68</v>
      </c>
      <c r="H50" s="368"/>
      <c r="I50" s="381">
        <f t="shared" si="0"/>
        <v>0</v>
      </c>
    </row>
    <row r="51" spans="1:9" ht="15.75" customHeight="1" x14ac:dyDescent="0.2">
      <c r="A51" s="273"/>
      <c r="B51" s="395"/>
      <c r="C51" s="221"/>
      <c r="D51" s="221"/>
      <c r="E51" s="61" t="s">
        <v>535</v>
      </c>
      <c r="F51" s="84">
        <v>26561117</v>
      </c>
      <c r="G51" s="313">
        <v>68</v>
      </c>
      <c r="H51" s="368"/>
      <c r="I51" s="381">
        <f t="shared" si="0"/>
        <v>0</v>
      </c>
    </row>
    <row r="52" spans="1:9" ht="15" customHeight="1" thickBot="1" x14ac:dyDescent="0.25">
      <c r="A52" s="273"/>
      <c r="B52" s="388"/>
      <c r="C52" s="213"/>
      <c r="D52" s="213"/>
      <c r="E52" s="61" t="s">
        <v>554</v>
      </c>
      <c r="F52" s="85">
        <v>5543091</v>
      </c>
      <c r="G52" s="314">
        <f>C50*3</f>
        <v>51</v>
      </c>
      <c r="H52" s="368"/>
      <c r="I52" s="381">
        <f t="shared" si="0"/>
        <v>0</v>
      </c>
    </row>
    <row r="53" spans="1:9" ht="16.5" customHeight="1" thickTop="1" x14ac:dyDescent="0.2">
      <c r="A53" s="273"/>
      <c r="B53" s="394" t="s">
        <v>589</v>
      </c>
      <c r="C53" s="220">
        <v>2</v>
      </c>
      <c r="D53" s="220" t="s">
        <v>585</v>
      </c>
      <c r="E53" s="78" t="s">
        <v>533</v>
      </c>
      <c r="F53" s="83">
        <v>507108</v>
      </c>
      <c r="G53" s="315">
        <v>8</v>
      </c>
      <c r="H53" s="368"/>
      <c r="I53" s="381">
        <f t="shared" si="0"/>
        <v>0</v>
      </c>
    </row>
    <row r="54" spans="1:9" ht="13.9" customHeight="1" x14ac:dyDescent="0.2">
      <c r="A54" s="273"/>
      <c r="B54" s="388"/>
      <c r="C54" s="213"/>
      <c r="D54" s="213"/>
      <c r="E54" s="61" t="s">
        <v>535</v>
      </c>
      <c r="F54" s="84" t="s">
        <v>328</v>
      </c>
      <c r="G54" s="313">
        <v>8</v>
      </c>
      <c r="H54" s="368"/>
      <c r="I54" s="381">
        <f t="shared" si="0"/>
        <v>0</v>
      </c>
    </row>
    <row r="55" spans="1:9" ht="15.75" customHeight="1" thickBot="1" x14ac:dyDescent="0.25">
      <c r="A55" s="274"/>
      <c r="B55" s="396"/>
      <c r="C55" s="222"/>
      <c r="D55" s="222"/>
      <c r="E55" s="86" t="s">
        <v>554</v>
      </c>
      <c r="F55" s="87">
        <v>5543095</v>
      </c>
      <c r="G55" s="316">
        <v>6</v>
      </c>
      <c r="H55" s="368"/>
      <c r="I55" s="381">
        <f t="shared" si="0"/>
        <v>0</v>
      </c>
    </row>
    <row r="56" spans="1:9" ht="15.75" customHeight="1" x14ac:dyDescent="0.2">
      <c r="A56" s="267" t="s">
        <v>590</v>
      </c>
      <c r="B56" s="397" t="s">
        <v>591</v>
      </c>
      <c r="C56" s="269">
        <v>1</v>
      </c>
      <c r="D56" s="269" t="s">
        <v>592</v>
      </c>
      <c r="E56" s="90" t="s">
        <v>19</v>
      </c>
      <c r="F56" s="91">
        <v>1106326</v>
      </c>
      <c r="G56" s="317">
        <v>4</v>
      </c>
      <c r="H56" s="368"/>
      <c r="I56" s="381">
        <f t="shared" si="0"/>
        <v>0</v>
      </c>
    </row>
    <row r="57" spans="1:9" ht="15.75" customHeight="1" x14ac:dyDescent="0.2">
      <c r="A57" s="259"/>
      <c r="B57" s="398"/>
      <c r="C57" s="270"/>
      <c r="D57" s="270"/>
      <c r="E57" s="92" t="s">
        <v>17</v>
      </c>
      <c r="F57" s="93" t="s">
        <v>329</v>
      </c>
      <c r="G57" s="318">
        <v>4</v>
      </c>
      <c r="H57" s="368"/>
      <c r="I57" s="381">
        <f t="shared" si="0"/>
        <v>0</v>
      </c>
    </row>
    <row r="58" spans="1:9" ht="15.75" customHeight="1" thickBot="1" x14ac:dyDescent="0.25">
      <c r="A58" s="259"/>
      <c r="B58" s="399"/>
      <c r="C58" s="271"/>
      <c r="D58" s="271"/>
      <c r="E58" s="94" t="s">
        <v>80</v>
      </c>
      <c r="F58" s="95" t="s">
        <v>330</v>
      </c>
      <c r="G58" s="319">
        <v>4</v>
      </c>
      <c r="H58" s="368"/>
      <c r="I58" s="381">
        <f t="shared" si="0"/>
        <v>0</v>
      </c>
    </row>
    <row r="59" spans="1:9" ht="15.75" customHeight="1" thickTop="1" x14ac:dyDescent="0.2">
      <c r="A59" s="259"/>
      <c r="B59" s="400" t="s">
        <v>589</v>
      </c>
      <c r="C59" s="262">
        <v>1</v>
      </c>
      <c r="D59" s="262" t="s">
        <v>593</v>
      </c>
      <c r="E59" s="96" t="s">
        <v>533</v>
      </c>
      <c r="F59" s="97">
        <v>2654403</v>
      </c>
      <c r="G59" s="320">
        <v>4</v>
      </c>
      <c r="H59" s="368"/>
      <c r="I59" s="381">
        <f t="shared" si="0"/>
        <v>0</v>
      </c>
    </row>
    <row r="60" spans="1:9" ht="15.75" customHeight="1" x14ac:dyDescent="0.2">
      <c r="A60" s="259"/>
      <c r="B60" s="398"/>
      <c r="C60" s="270"/>
      <c r="D60" s="270"/>
      <c r="E60" s="98" t="s">
        <v>535</v>
      </c>
      <c r="F60" s="99">
        <v>4461492</v>
      </c>
      <c r="G60" s="321">
        <v>4</v>
      </c>
      <c r="H60" s="368"/>
      <c r="I60" s="381">
        <f t="shared" si="0"/>
        <v>0</v>
      </c>
    </row>
    <row r="61" spans="1:9" ht="15.75" customHeight="1" thickBot="1" x14ac:dyDescent="0.25">
      <c r="A61" s="268"/>
      <c r="B61" s="401"/>
      <c r="C61" s="263"/>
      <c r="D61" s="263"/>
      <c r="E61" s="100" t="s">
        <v>554</v>
      </c>
      <c r="F61" s="101">
        <v>26510362</v>
      </c>
      <c r="G61" s="322">
        <v>3</v>
      </c>
      <c r="H61" s="368"/>
      <c r="I61" s="381">
        <f t="shared" si="0"/>
        <v>0</v>
      </c>
    </row>
    <row r="62" spans="1:9" ht="15.75" customHeight="1" thickTop="1" x14ac:dyDescent="0.2">
      <c r="A62" s="259" t="s">
        <v>594</v>
      </c>
      <c r="B62" s="402" t="s">
        <v>589</v>
      </c>
      <c r="C62" s="261">
        <v>1</v>
      </c>
      <c r="D62" s="261" t="s">
        <v>573</v>
      </c>
      <c r="E62" s="102" t="s">
        <v>533</v>
      </c>
      <c r="F62" s="103">
        <v>140517050</v>
      </c>
      <c r="G62" s="323">
        <v>4</v>
      </c>
      <c r="H62" s="368"/>
      <c r="I62" s="381">
        <f t="shared" si="0"/>
        <v>0</v>
      </c>
    </row>
    <row r="63" spans="1:9" ht="15.75" customHeight="1" x14ac:dyDescent="0.2">
      <c r="A63" s="259"/>
      <c r="B63" s="400"/>
      <c r="C63" s="262"/>
      <c r="D63" s="262"/>
      <c r="E63" s="98" t="s">
        <v>535</v>
      </c>
      <c r="F63" s="99">
        <v>26561117</v>
      </c>
      <c r="G63" s="321">
        <v>4</v>
      </c>
      <c r="H63" s="368"/>
      <c r="I63" s="381">
        <f t="shared" si="0"/>
        <v>0</v>
      </c>
    </row>
    <row r="64" spans="1:9" ht="15.75" customHeight="1" thickBot="1" x14ac:dyDescent="0.25">
      <c r="A64" s="260"/>
      <c r="B64" s="401"/>
      <c r="C64" s="263"/>
      <c r="D64" s="263"/>
      <c r="E64" s="100" t="s">
        <v>554</v>
      </c>
      <c r="F64" s="104">
        <v>5543091</v>
      </c>
      <c r="G64" s="324">
        <v>3</v>
      </c>
      <c r="H64" s="368"/>
      <c r="I64" s="381">
        <f t="shared" si="0"/>
        <v>0</v>
      </c>
    </row>
    <row r="65" spans="1:9" ht="16.5" customHeight="1" x14ac:dyDescent="0.2">
      <c r="A65" s="264" t="s">
        <v>595</v>
      </c>
      <c r="B65" s="403" t="s">
        <v>596</v>
      </c>
      <c r="C65" s="198">
        <v>2</v>
      </c>
      <c r="D65" s="198" t="s">
        <v>597</v>
      </c>
      <c r="E65" s="106" t="s">
        <v>533</v>
      </c>
      <c r="F65" s="107" t="s">
        <v>598</v>
      </c>
      <c r="G65" s="325">
        <v>8</v>
      </c>
      <c r="H65" s="368"/>
      <c r="I65" s="381">
        <f t="shared" si="0"/>
        <v>0</v>
      </c>
    </row>
    <row r="66" spans="1:9" ht="15.6" customHeight="1" x14ac:dyDescent="0.2">
      <c r="A66" s="252"/>
      <c r="B66" s="404"/>
      <c r="C66" s="199"/>
      <c r="D66" s="199"/>
      <c r="E66" s="108" t="s">
        <v>535</v>
      </c>
      <c r="F66" s="109" t="s">
        <v>599</v>
      </c>
      <c r="G66" s="326">
        <v>8</v>
      </c>
      <c r="H66" s="368"/>
      <c r="I66" s="381">
        <f t="shared" si="0"/>
        <v>0</v>
      </c>
    </row>
    <row r="67" spans="1:9" ht="13.5" thickBot="1" x14ac:dyDescent="0.25">
      <c r="A67" s="265"/>
      <c r="B67" s="405"/>
      <c r="C67" s="266"/>
      <c r="D67" s="266"/>
      <c r="E67" s="110" t="s">
        <v>554</v>
      </c>
      <c r="F67" s="111" t="s">
        <v>600</v>
      </c>
      <c r="G67" s="327">
        <v>8</v>
      </c>
      <c r="H67" s="368"/>
      <c r="I67" s="381">
        <f t="shared" si="0"/>
        <v>0</v>
      </c>
    </row>
    <row r="68" spans="1:9" ht="16.149999999999999" customHeight="1" thickTop="1" x14ac:dyDescent="0.2">
      <c r="A68" s="251" t="s">
        <v>601</v>
      </c>
      <c r="B68" s="406" t="s">
        <v>589</v>
      </c>
      <c r="C68" s="254">
        <v>2</v>
      </c>
      <c r="D68" s="254" t="s">
        <v>573</v>
      </c>
      <c r="E68" s="112" t="s">
        <v>533</v>
      </c>
      <c r="F68" s="113">
        <v>140517050</v>
      </c>
      <c r="G68" s="328">
        <v>8</v>
      </c>
      <c r="H68" s="368"/>
      <c r="I68" s="381">
        <f t="shared" si="0"/>
        <v>0</v>
      </c>
    </row>
    <row r="69" spans="1:9" ht="15.6" customHeight="1" x14ac:dyDescent="0.2">
      <c r="A69" s="252"/>
      <c r="B69" s="407"/>
      <c r="C69" s="255"/>
      <c r="D69" s="255"/>
      <c r="E69" s="114" t="s">
        <v>535</v>
      </c>
      <c r="F69" s="115">
        <v>26561117</v>
      </c>
      <c r="G69" s="329">
        <v>8</v>
      </c>
      <c r="H69" s="368"/>
      <c r="I69" s="381">
        <f t="shared" ref="I69:I127" si="1">G69*H69</f>
        <v>0</v>
      </c>
    </row>
    <row r="70" spans="1:9" ht="16.149999999999999" customHeight="1" thickBot="1" x14ac:dyDescent="0.25">
      <c r="A70" s="252"/>
      <c r="B70" s="408"/>
      <c r="C70" s="203"/>
      <c r="D70" s="203"/>
      <c r="E70" s="116" t="s">
        <v>554</v>
      </c>
      <c r="F70" s="117">
        <v>5543091</v>
      </c>
      <c r="G70" s="330">
        <v>6</v>
      </c>
      <c r="H70" s="368"/>
      <c r="I70" s="381">
        <f t="shared" si="1"/>
        <v>0</v>
      </c>
    </row>
    <row r="71" spans="1:9" ht="16.149999999999999" customHeight="1" thickTop="1" x14ac:dyDescent="0.2">
      <c r="A71" s="252"/>
      <c r="B71" s="409" t="s">
        <v>581</v>
      </c>
      <c r="C71" s="256">
        <v>1</v>
      </c>
      <c r="D71" s="256" t="s">
        <v>573</v>
      </c>
      <c r="E71" s="112" t="s">
        <v>533</v>
      </c>
      <c r="F71" s="118" t="s">
        <v>582</v>
      </c>
      <c r="G71" s="331">
        <v>4</v>
      </c>
      <c r="H71" s="368"/>
      <c r="I71" s="381">
        <f t="shared" si="1"/>
        <v>0</v>
      </c>
    </row>
    <row r="72" spans="1:9" ht="15.6" customHeight="1" x14ac:dyDescent="0.2">
      <c r="A72" s="252"/>
      <c r="B72" s="410"/>
      <c r="C72" s="257"/>
      <c r="D72" s="257"/>
      <c r="E72" s="114" t="s">
        <v>583</v>
      </c>
      <c r="F72" s="109" t="s">
        <v>579</v>
      </c>
      <c r="G72" s="326">
        <v>4</v>
      </c>
      <c r="H72" s="368"/>
      <c r="I72" s="381">
        <f t="shared" si="1"/>
        <v>0</v>
      </c>
    </row>
    <row r="73" spans="1:9" ht="16.149999999999999" customHeight="1" thickBot="1" x14ac:dyDescent="0.25">
      <c r="A73" s="253"/>
      <c r="B73" s="411"/>
      <c r="C73" s="258"/>
      <c r="D73" s="258"/>
      <c r="E73" s="116" t="s">
        <v>554</v>
      </c>
      <c r="F73" s="119">
        <v>135326209</v>
      </c>
      <c r="G73" s="332">
        <v>3</v>
      </c>
      <c r="H73" s="368"/>
      <c r="I73" s="381">
        <f t="shared" si="1"/>
        <v>0</v>
      </c>
    </row>
    <row r="74" spans="1:9" ht="15.75" customHeight="1" x14ac:dyDescent="0.2">
      <c r="A74" s="244" t="s">
        <v>602</v>
      </c>
      <c r="B74" s="412" t="s">
        <v>332</v>
      </c>
      <c r="C74" s="246">
        <v>1</v>
      </c>
      <c r="D74" s="246" t="s">
        <v>603</v>
      </c>
      <c r="E74" s="120" t="s">
        <v>533</v>
      </c>
      <c r="F74" s="121">
        <v>4621171</v>
      </c>
      <c r="G74" s="333">
        <v>4</v>
      </c>
      <c r="H74" s="368"/>
      <c r="I74" s="381">
        <f t="shared" si="1"/>
        <v>0</v>
      </c>
    </row>
    <row r="75" spans="1:9" x14ac:dyDescent="0.2">
      <c r="A75" s="238"/>
      <c r="B75" s="413"/>
      <c r="C75" s="247"/>
      <c r="D75" s="247"/>
      <c r="E75" s="122" t="s">
        <v>535</v>
      </c>
      <c r="F75" s="123">
        <v>4356493</v>
      </c>
      <c r="G75" s="334">
        <v>4</v>
      </c>
      <c r="H75" s="368"/>
      <c r="I75" s="381">
        <f t="shared" si="1"/>
        <v>0</v>
      </c>
    </row>
    <row r="76" spans="1:9" ht="15.75" thickBot="1" x14ac:dyDescent="0.25">
      <c r="A76" s="245"/>
      <c r="B76" s="414"/>
      <c r="C76" s="248"/>
      <c r="D76" s="248"/>
      <c r="E76" s="124" t="s">
        <v>554</v>
      </c>
      <c r="F76" s="125">
        <v>1304678</v>
      </c>
      <c r="G76" s="335">
        <v>4</v>
      </c>
      <c r="H76" s="368"/>
      <c r="I76" s="381">
        <f t="shared" si="1"/>
        <v>0</v>
      </c>
    </row>
    <row r="77" spans="1:9" ht="13.5" thickTop="1" x14ac:dyDescent="0.2">
      <c r="A77" s="249" t="s">
        <v>602</v>
      </c>
      <c r="B77" s="415" t="s">
        <v>604</v>
      </c>
      <c r="C77" s="250">
        <v>1</v>
      </c>
      <c r="D77" s="250" t="s">
        <v>569</v>
      </c>
      <c r="E77" s="126" t="s">
        <v>533</v>
      </c>
      <c r="F77" s="127" t="s">
        <v>565</v>
      </c>
      <c r="G77" s="336">
        <v>4</v>
      </c>
      <c r="H77" s="368"/>
      <c r="I77" s="381">
        <f t="shared" si="1"/>
        <v>0</v>
      </c>
    </row>
    <row r="78" spans="1:9" x14ac:dyDescent="0.2">
      <c r="A78" s="238"/>
      <c r="B78" s="413"/>
      <c r="C78" s="247"/>
      <c r="D78" s="247"/>
      <c r="E78" s="122" t="s">
        <v>535</v>
      </c>
      <c r="F78" s="128">
        <v>26561118</v>
      </c>
      <c r="G78" s="337">
        <v>4</v>
      </c>
      <c r="H78" s="368"/>
      <c r="I78" s="381">
        <f t="shared" si="1"/>
        <v>0</v>
      </c>
    </row>
    <row r="79" spans="1:9" ht="13.5" thickBot="1" x14ac:dyDescent="0.25">
      <c r="A79" s="245"/>
      <c r="B79" s="414"/>
      <c r="C79" s="248"/>
      <c r="D79" s="248"/>
      <c r="E79" s="124" t="s">
        <v>554</v>
      </c>
      <c r="F79" s="129" t="s">
        <v>566</v>
      </c>
      <c r="G79" s="338">
        <v>4</v>
      </c>
      <c r="H79" s="368"/>
      <c r="I79" s="381">
        <f t="shared" si="1"/>
        <v>0</v>
      </c>
    </row>
    <row r="80" spans="1:9" ht="16.149999999999999" customHeight="1" thickTop="1" x14ac:dyDescent="0.2">
      <c r="A80" s="238" t="s">
        <v>605</v>
      </c>
      <c r="B80" s="416" t="s">
        <v>581</v>
      </c>
      <c r="C80" s="240">
        <v>2</v>
      </c>
      <c r="D80" s="240" t="s">
        <v>573</v>
      </c>
      <c r="E80" s="122" t="s">
        <v>533</v>
      </c>
      <c r="F80" s="128" t="s">
        <v>582</v>
      </c>
      <c r="G80" s="337">
        <v>8</v>
      </c>
      <c r="H80" s="368"/>
      <c r="I80" s="381">
        <f t="shared" si="1"/>
        <v>0</v>
      </c>
    </row>
    <row r="81" spans="1:9" ht="15.6" customHeight="1" x14ac:dyDescent="0.2">
      <c r="A81" s="238"/>
      <c r="B81" s="416"/>
      <c r="C81" s="240"/>
      <c r="D81" s="240"/>
      <c r="E81" s="130" t="s">
        <v>583</v>
      </c>
      <c r="F81" s="123" t="s">
        <v>579</v>
      </c>
      <c r="G81" s="334">
        <v>8</v>
      </c>
      <c r="H81" s="368"/>
      <c r="I81" s="381">
        <f t="shared" si="1"/>
        <v>0</v>
      </c>
    </row>
    <row r="82" spans="1:9" ht="16.149999999999999" customHeight="1" thickBot="1" x14ac:dyDescent="0.25">
      <c r="A82" s="238"/>
      <c r="B82" s="416"/>
      <c r="C82" s="240"/>
      <c r="D82" s="240"/>
      <c r="E82" s="130" t="s">
        <v>554</v>
      </c>
      <c r="F82" s="123">
        <v>135326209</v>
      </c>
      <c r="G82" s="334">
        <v>6</v>
      </c>
      <c r="H82" s="368"/>
      <c r="I82" s="381">
        <f t="shared" si="1"/>
        <v>0</v>
      </c>
    </row>
    <row r="83" spans="1:9" ht="16.149999999999999" customHeight="1" thickTop="1" x14ac:dyDescent="0.2">
      <c r="A83" s="238"/>
      <c r="B83" s="417" t="s">
        <v>577</v>
      </c>
      <c r="C83" s="241">
        <v>2</v>
      </c>
      <c r="D83" s="241" t="s">
        <v>573</v>
      </c>
      <c r="E83" s="126" t="s">
        <v>533</v>
      </c>
      <c r="F83" s="131" t="s">
        <v>578</v>
      </c>
      <c r="G83" s="339">
        <v>8</v>
      </c>
      <c r="H83" s="368"/>
      <c r="I83" s="381">
        <f t="shared" si="1"/>
        <v>0</v>
      </c>
    </row>
    <row r="84" spans="1:9" ht="15.6" customHeight="1" x14ac:dyDescent="0.2">
      <c r="A84" s="238"/>
      <c r="B84" s="416"/>
      <c r="C84" s="240"/>
      <c r="D84" s="240"/>
      <c r="E84" s="130" t="s">
        <v>535</v>
      </c>
      <c r="F84" s="123" t="s">
        <v>579</v>
      </c>
      <c r="G84" s="334">
        <v>8</v>
      </c>
      <c r="H84" s="368"/>
      <c r="I84" s="381">
        <f t="shared" si="1"/>
        <v>0</v>
      </c>
    </row>
    <row r="85" spans="1:9" ht="15.6" customHeight="1" thickBot="1" x14ac:dyDescent="0.25">
      <c r="A85" s="238"/>
      <c r="B85" s="418"/>
      <c r="C85" s="242"/>
      <c r="D85" s="242"/>
      <c r="E85" s="124" t="s">
        <v>554</v>
      </c>
      <c r="F85" s="129" t="s">
        <v>580</v>
      </c>
      <c r="G85" s="338">
        <v>6</v>
      </c>
      <c r="H85" s="368"/>
      <c r="I85" s="381">
        <f t="shared" si="1"/>
        <v>0</v>
      </c>
    </row>
    <row r="86" spans="1:9" ht="15.6" customHeight="1" thickTop="1" x14ac:dyDescent="0.2">
      <c r="A86" s="238"/>
      <c r="B86" s="419" t="s">
        <v>572</v>
      </c>
      <c r="C86" s="240">
        <v>1</v>
      </c>
      <c r="D86" s="240" t="s">
        <v>573</v>
      </c>
      <c r="E86" s="122" t="s">
        <v>533</v>
      </c>
      <c r="F86" s="128" t="s">
        <v>574</v>
      </c>
      <c r="G86" s="337">
        <v>4</v>
      </c>
      <c r="H86" s="368"/>
      <c r="I86" s="381">
        <f t="shared" si="1"/>
        <v>0</v>
      </c>
    </row>
    <row r="87" spans="1:9" ht="15.6" customHeight="1" x14ac:dyDescent="0.2">
      <c r="A87" s="238"/>
      <c r="B87" s="419"/>
      <c r="C87" s="240"/>
      <c r="D87" s="240"/>
      <c r="E87" s="130" t="s">
        <v>535</v>
      </c>
      <c r="F87" s="123" t="s">
        <v>575</v>
      </c>
      <c r="G87" s="334">
        <v>4</v>
      </c>
      <c r="H87" s="368"/>
      <c r="I87" s="381">
        <f t="shared" si="1"/>
        <v>0</v>
      </c>
    </row>
    <row r="88" spans="1:9" ht="15.6" customHeight="1" thickBot="1" x14ac:dyDescent="0.25">
      <c r="A88" s="239"/>
      <c r="B88" s="420"/>
      <c r="C88" s="243"/>
      <c r="D88" s="243"/>
      <c r="E88" s="132" t="s">
        <v>554</v>
      </c>
      <c r="F88" s="133" t="s">
        <v>576</v>
      </c>
      <c r="G88" s="340">
        <v>3</v>
      </c>
      <c r="H88" s="368"/>
      <c r="I88" s="381">
        <f t="shared" si="1"/>
        <v>0</v>
      </c>
    </row>
    <row r="89" spans="1:9" x14ac:dyDescent="0.2">
      <c r="A89" s="230" t="s">
        <v>606</v>
      </c>
      <c r="B89" s="421" t="s">
        <v>607</v>
      </c>
      <c r="C89" s="233">
        <v>1</v>
      </c>
      <c r="D89" s="233" t="s">
        <v>553</v>
      </c>
      <c r="E89" s="134" t="s">
        <v>533</v>
      </c>
      <c r="F89" s="135">
        <v>2654403</v>
      </c>
      <c r="G89" s="341">
        <v>4</v>
      </c>
      <c r="H89" s="368"/>
      <c r="I89" s="381">
        <f t="shared" si="1"/>
        <v>0</v>
      </c>
    </row>
    <row r="90" spans="1:9" x14ac:dyDescent="0.2">
      <c r="A90" s="231"/>
      <c r="B90" s="422"/>
      <c r="C90" s="234"/>
      <c r="D90" s="234"/>
      <c r="E90" s="136" t="s">
        <v>535</v>
      </c>
      <c r="F90" s="137">
        <v>26561118</v>
      </c>
      <c r="G90" s="342">
        <v>4</v>
      </c>
      <c r="H90" s="368"/>
      <c r="I90" s="381">
        <f t="shared" si="1"/>
        <v>0</v>
      </c>
    </row>
    <row r="91" spans="1:9" ht="13.5" thickBot="1" x14ac:dyDescent="0.25">
      <c r="A91" s="232"/>
      <c r="B91" s="423"/>
      <c r="C91" s="225"/>
      <c r="D91" s="225"/>
      <c r="E91" s="138" t="s">
        <v>554</v>
      </c>
      <c r="F91" s="139" t="s">
        <v>608</v>
      </c>
      <c r="G91" s="343">
        <v>4</v>
      </c>
      <c r="H91" s="368"/>
      <c r="I91" s="381">
        <f t="shared" si="1"/>
        <v>0</v>
      </c>
    </row>
    <row r="92" spans="1:9" ht="16.149999999999999" customHeight="1" thickTop="1" x14ac:dyDescent="0.2">
      <c r="A92" s="235" t="s">
        <v>609</v>
      </c>
      <c r="B92" s="424" t="s">
        <v>589</v>
      </c>
      <c r="C92" s="223">
        <v>1</v>
      </c>
      <c r="D92" s="223" t="s">
        <v>573</v>
      </c>
      <c r="E92" s="140" t="s">
        <v>533</v>
      </c>
      <c r="F92" s="141">
        <v>140517050</v>
      </c>
      <c r="G92" s="344">
        <v>4</v>
      </c>
      <c r="H92" s="368"/>
      <c r="I92" s="381">
        <f t="shared" si="1"/>
        <v>0</v>
      </c>
    </row>
    <row r="93" spans="1:9" ht="15.6" customHeight="1" x14ac:dyDescent="0.2">
      <c r="A93" s="231"/>
      <c r="B93" s="425"/>
      <c r="C93" s="224"/>
      <c r="D93" s="224"/>
      <c r="E93" s="142" t="s">
        <v>535</v>
      </c>
      <c r="F93" s="143">
        <v>26561117</v>
      </c>
      <c r="G93" s="345">
        <v>4</v>
      </c>
      <c r="H93" s="368"/>
      <c r="I93" s="381">
        <f t="shared" si="1"/>
        <v>0</v>
      </c>
    </row>
    <row r="94" spans="1:9" ht="16.149999999999999" customHeight="1" thickBot="1" x14ac:dyDescent="0.25">
      <c r="A94" s="231"/>
      <c r="B94" s="426"/>
      <c r="C94" s="237"/>
      <c r="D94" s="237"/>
      <c r="E94" s="144" t="s">
        <v>554</v>
      </c>
      <c r="F94" s="145">
        <v>5543091</v>
      </c>
      <c r="G94" s="346">
        <v>3</v>
      </c>
      <c r="H94" s="368"/>
      <c r="I94" s="381">
        <f t="shared" si="1"/>
        <v>0</v>
      </c>
    </row>
    <row r="95" spans="1:9" ht="16.149999999999999" customHeight="1" thickTop="1" x14ac:dyDescent="0.2">
      <c r="A95" s="231"/>
      <c r="B95" s="424" t="s">
        <v>577</v>
      </c>
      <c r="C95" s="223">
        <v>1</v>
      </c>
      <c r="D95" s="223" t="s">
        <v>573</v>
      </c>
      <c r="E95" s="140" t="s">
        <v>533</v>
      </c>
      <c r="F95" s="146" t="s">
        <v>578</v>
      </c>
      <c r="G95" s="347">
        <v>4</v>
      </c>
      <c r="H95" s="368"/>
      <c r="I95" s="381">
        <f t="shared" si="1"/>
        <v>0</v>
      </c>
    </row>
    <row r="96" spans="1:9" ht="15.6" customHeight="1" x14ac:dyDescent="0.2">
      <c r="A96" s="231"/>
      <c r="B96" s="425"/>
      <c r="C96" s="224"/>
      <c r="D96" s="224"/>
      <c r="E96" s="142" t="s">
        <v>535</v>
      </c>
      <c r="F96" s="137" t="s">
        <v>579</v>
      </c>
      <c r="G96" s="342">
        <v>4</v>
      </c>
      <c r="H96" s="368"/>
      <c r="I96" s="381">
        <f t="shared" si="1"/>
        <v>0</v>
      </c>
    </row>
    <row r="97" spans="1:9" ht="16.149999999999999" customHeight="1" thickBot="1" x14ac:dyDescent="0.25">
      <c r="A97" s="231"/>
      <c r="B97" s="423"/>
      <c r="C97" s="225"/>
      <c r="D97" s="225"/>
      <c r="E97" s="138" t="s">
        <v>554</v>
      </c>
      <c r="F97" s="139" t="s">
        <v>580</v>
      </c>
      <c r="G97" s="343">
        <v>2</v>
      </c>
      <c r="H97" s="368"/>
      <c r="I97" s="381">
        <f t="shared" si="1"/>
        <v>0</v>
      </c>
    </row>
    <row r="98" spans="1:9" ht="16.149999999999999" customHeight="1" thickTop="1" x14ac:dyDescent="0.2">
      <c r="A98" s="231"/>
      <c r="B98" s="427" t="s">
        <v>572</v>
      </c>
      <c r="C98" s="226">
        <v>1</v>
      </c>
      <c r="D98" s="226" t="s">
        <v>573</v>
      </c>
      <c r="E98" s="136" t="s">
        <v>533</v>
      </c>
      <c r="F98" s="147" t="s">
        <v>574</v>
      </c>
      <c r="G98" s="348">
        <v>4</v>
      </c>
      <c r="H98" s="368"/>
      <c r="I98" s="381">
        <f t="shared" si="1"/>
        <v>0</v>
      </c>
    </row>
    <row r="99" spans="1:9" ht="15.6" customHeight="1" x14ac:dyDescent="0.2">
      <c r="A99" s="231"/>
      <c r="B99" s="427"/>
      <c r="C99" s="226"/>
      <c r="D99" s="226"/>
      <c r="E99" s="142" t="s">
        <v>535</v>
      </c>
      <c r="F99" s="137" t="s">
        <v>575</v>
      </c>
      <c r="G99" s="342">
        <v>4</v>
      </c>
      <c r="H99" s="368"/>
      <c r="I99" s="381">
        <f t="shared" si="1"/>
        <v>0</v>
      </c>
    </row>
    <row r="100" spans="1:9" ht="16.149999999999999" customHeight="1" thickBot="1" x14ac:dyDescent="0.25">
      <c r="A100" s="236"/>
      <c r="B100" s="428"/>
      <c r="C100" s="227"/>
      <c r="D100" s="227"/>
      <c r="E100" s="144" t="s">
        <v>554</v>
      </c>
      <c r="F100" s="148" t="s">
        <v>576</v>
      </c>
      <c r="G100" s="349">
        <v>3</v>
      </c>
      <c r="H100" s="368"/>
      <c r="I100" s="381">
        <f t="shared" si="1"/>
        <v>0</v>
      </c>
    </row>
    <row r="101" spans="1:9" ht="13.9" customHeight="1" x14ac:dyDescent="0.2">
      <c r="A101" s="228" t="s">
        <v>610</v>
      </c>
      <c r="B101" s="387" t="s">
        <v>611</v>
      </c>
      <c r="C101" s="212">
        <v>1</v>
      </c>
      <c r="D101" s="212" t="s">
        <v>553</v>
      </c>
      <c r="E101" s="59" t="s">
        <v>533</v>
      </c>
      <c r="F101" s="149" t="s">
        <v>612</v>
      </c>
      <c r="G101" s="350">
        <v>4</v>
      </c>
      <c r="H101" s="368"/>
      <c r="I101" s="381">
        <f t="shared" si="1"/>
        <v>0</v>
      </c>
    </row>
    <row r="102" spans="1:9" ht="13.9" customHeight="1" x14ac:dyDescent="0.2">
      <c r="A102" s="216"/>
      <c r="B102" s="388"/>
      <c r="C102" s="213"/>
      <c r="D102" s="213"/>
      <c r="E102" s="65" t="s">
        <v>535</v>
      </c>
      <c r="F102" s="150" t="s">
        <v>613</v>
      </c>
      <c r="G102" s="351">
        <v>4</v>
      </c>
      <c r="H102" s="368"/>
      <c r="I102" s="381">
        <f t="shared" si="1"/>
        <v>0</v>
      </c>
    </row>
    <row r="103" spans="1:9" ht="14.45" customHeight="1" thickBot="1" x14ac:dyDescent="0.25">
      <c r="A103" s="216"/>
      <c r="B103" s="389"/>
      <c r="C103" s="214"/>
      <c r="D103" s="214"/>
      <c r="E103" s="63" t="s">
        <v>554</v>
      </c>
      <c r="F103" s="151" t="s">
        <v>614</v>
      </c>
      <c r="G103" s="352">
        <v>4</v>
      </c>
      <c r="H103" s="368"/>
      <c r="I103" s="381">
        <f t="shared" si="1"/>
        <v>0</v>
      </c>
    </row>
    <row r="104" spans="1:9" ht="13.15" customHeight="1" thickTop="1" x14ac:dyDescent="0.2">
      <c r="A104" s="216"/>
      <c r="B104" s="387" t="s">
        <v>332</v>
      </c>
      <c r="C104" s="212">
        <v>1</v>
      </c>
      <c r="D104" s="212" t="s">
        <v>603</v>
      </c>
      <c r="E104" s="59" t="s">
        <v>533</v>
      </c>
      <c r="F104" s="149">
        <v>4621171</v>
      </c>
      <c r="G104" s="350">
        <v>4</v>
      </c>
      <c r="H104" s="368"/>
      <c r="I104" s="381">
        <f t="shared" si="1"/>
        <v>0</v>
      </c>
    </row>
    <row r="105" spans="1:9" ht="13.9" customHeight="1" x14ac:dyDescent="0.2">
      <c r="A105" s="216"/>
      <c r="B105" s="388"/>
      <c r="C105" s="213"/>
      <c r="D105" s="213"/>
      <c r="E105" s="65" t="s">
        <v>535</v>
      </c>
      <c r="F105" s="150">
        <v>4356493</v>
      </c>
      <c r="G105" s="351">
        <v>4</v>
      </c>
      <c r="H105" s="368"/>
      <c r="I105" s="381">
        <f t="shared" si="1"/>
        <v>0</v>
      </c>
    </row>
    <row r="106" spans="1:9" ht="15" customHeight="1" thickBot="1" x14ac:dyDescent="0.25">
      <c r="A106" s="229"/>
      <c r="B106" s="389"/>
      <c r="C106" s="214"/>
      <c r="D106" s="214"/>
      <c r="E106" s="63" t="s">
        <v>554</v>
      </c>
      <c r="F106" s="152">
        <v>1304678</v>
      </c>
      <c r="G106" s="353">
        <v>4</v>
      </c>
      <c r="H106" s="368"/>
      <c r="I106" s="381">
        <f t="shared" si="1"/>
        <v>0</v>
      </c>
    </row>
    <row r="107" spans="1:9" ht="16.149999999999999" customHeight="1" thickTop="1" x14ac:dyDescent="0.2">
      <c r="A107" s="215" t="s">
        <v>609</v>
      </c>
      <c r="B107" s="380" t="s">
        <v>572</v>
      </c>
      <c r="C107" s="218">
        <v>1</v>
      </c>
      <c r="D107" s="218" t="s">
        <v>573</v>
      </c>
      <c r="E107" s="65" t="s">
        <v>533</v>
      </c>
      <c r="F107" s="153" t="s">
        <v>574</v>
      </c>
      <c r="G107" s="354">
        <v>4</v>
      </c>
      <c r="H107" s="368"/>
      <c r="I107" s="381">
        <f t="shared" si="1"/>
        <v>0</v>
      </c>
    </row>
    <row r="108" spans="1:9" ht="14.45" customHeight="1" x14ac:dyDescent="0.2">
      <c r="A108" s="216"/>
      <c r="B108" s="380"/>
      <c r="C108" s="218"/>
      <c r="D108" s="218"/>
      <c r="E108" s="61" t="s">
        <v>535</v>
      </c>
      <c r="F108" s="150" t="s">
        <v>575</v>
      </c>
      <c r="G108" s="351">
        <v>4</v>
      </c>
      <c r="H108" s="368"/>
      <c r="I108" s="381">
        <f t="shared" si="1"/>
        <v>0</v>
      </c>
    </row>
    <row r="109" spans="1:9" ht="15" customHeight="1" thickBot="1" x14ac:dyDescent="0.25">
      <c r="A109" s="216"/>
      <c r="B109" s="429"/>
      <c r="C109" s="219"/>
      <c r="D109" s="219"/>
      <c r="E109" s="86" t="s">
        <v>554</v>
      </c>
      <c r="F109" s="154" t="s">
        <v>576</v>
      </c>
      <c r="G109" s="355">
        <v>3</v>
      </c>
      <c r="H109" s="368"/>
      <c r="I109" s="381">
        <f t="shared" si="1"/>
        <v>0</v>
      </c>
    </row>
    <row r="110" spans="1:9" ht="15" customHeight="1" thickTop="1" x14ac:dyDescent="0.2">
      <c r="A110" s="216"/>
      <c r="B110" s="394" t="s">
        <v>589</v>
      </c>
      <c r="C110" s="220">
        <v>1</v>
      </c>
      <c r="D110" s="220" t="s">
        <v>573</v>
      </c>
      <c r="E110" s="78" t="s">
        <v>533</v>
      </c>
      <c r="F110" s="155">
        <v>140517050</v>
      </c>
      <c r="G110" s="356">
        <v>4</v>
      </c>
      <c r="H110" s="368"/>
      <c r="I110" s="381">
        <f t="shared" si="1"/>
        <v>0</v>
      </c>
    </row>
    <row r="111" spans="1:9" ht="14.45" customHeight="1" x14ac:dyDescent="0.2">
      <c r="A111" s="216"/>
      <c r="B111" s="395"/>
      <c r="C111" s="221"/>
      <c r="D111" s="221"/>
      <c r="E111" s="61" t="s">
        <v>535</v>
      </c>
      <c r="F111" s="156">
        <v>26561117</v>
      </c>
      <c r="G111" s="357">
        <v>4</v>
      </c>
      <c r="H111" s="368"/>
      <c r="I111" s="381">
        <f t="shared" si="1"/>
        <v>0</v>
      </c>
    </row>
    <row r="112" spans="1:9" ht="15" customHeight="1" thickBot="1" x14ac:dyDescent="0.25">
      <c r="A112" s="217"/>
      <c r="B112" s="396"/>
      <c r="C112" s="222"/>
      <c r="D112" s="222"/>
      <c r="E112" s="86" t="s">
        <v>554</v>
      </c>
      <c r="F112" s="157">
        <v>5543091</v>
      </c>
      <c r="G112" s="358">
        <v>3</v>
      </c>
      <c r="H112" s="368"/>
      <c r="I112" s="381">
        <f t="shared" si="1"/>
        <v>0</v>
      </c>
    </row>
    <row r="113" spans="1:9" ht="13.9" customHeight="1" x14ac:dyDescent="0.2">
      <c r="A113" s="204" t="s">
        <v>610</v>
      </c>
      <c r="B113" s="430" t="s">
        <v>596</v>
      </c>
      <c r="C113" s="207">
        <v>1</v>
      </c>
      <c r="D113" s="207" t="s">
        <v>597</v>
      </c>
      <c r="E113" s="158" t="s">
        <v>533</v>
      </c>
      <c r="F113" s="159" t="s">
        <v>598</v>
      </c>
      <c r="G113" s="359">
        <v>4</v>
      </c>
      <c r="H113" s="368"/>
      <c r="I113" s="381">
        <f t="shared" si="1"/>
        <v>0</v>
      </c>
    </row>
    <row r="114" spans="1:9" ht="13.9" customHeight="1" x14ac:dyDescent="0.2">
      <c r="A114" s="205"/>
      <c r="B114" s="431"/>
      <c r="C114" s="208"/>
      <c r="D114" s="208"/>
      <c r="E114" s="160" t="s">
        <v>535</v>
      </c>
      <c r="F114" s="161" t="s">
        <v>599</v>
      </c>
      <c r="G114" s="360">
        <v>4</v>
      </c>
      <c r="H114" s="368"/>
      <c r="I114" s="381">
        <f t="shared" si="1"/>
        <v>0</v>
      </c>
    </row>
    <row r="115" spans="1:9" ht="14.45" customHeight="1" thickBot="1" x14ac:dyDescent="0.25">
      <c r="A115" s="205"/>
      <c r="B115" s="432"/>
      <c r="C115" s="209"/>
      <c r="D115" s="209"/>
      <c r="E115" s="162" t="s">
        <v>554</v>
      </c>
      <c r="F115" s="163" t="s">
        <v>600</v>
      </c>
      <c r="G115" s="361">
        <v>4</v>
      </c>
      <c r="H115" s="368"/>
      <c r="I115" s="381">
        <f t="shared" si="1"/>
        <v>0</v>
      </c>
    </row>
    <row r="116" spans="1:9" ht="14.45" customHeight="1" thickTop="1" x14ac:dyDescent="0.2">
      <c r="A116" s="205"/>
      <c r="B116" s="433" t="s">
        <v>615</v>
      </c>
      <c r="C116" s="210">
        <v>1</v>
      </c>
      <c r="D116" s="210" t="s">
        <v>616</v>
      </c>
      <c r="E116" s="164" t="s">
        <v>533</v>
      </c>
      <c r="F116" s="165" t="s">
        <v>565</v>
      </c>
      <c r="G116" s="362">
        <v>4</v>
      </c>
      <c r="H116" s="368"/>
      <c r="I116" s="381">
        <f t="shared" si="1"/>
        <v>0</v>
      </c>
    </row>
    <row r="117" spans="1:9" ht="13.9" customHeight="1" x14ac:dyDescent="0.2">
      <c r="A117" s="205"/>
      <c r="B117" s="431"/>
      <c r="C117" s="208"/>
      <c r="D117" s="208"/>
      <c r="E117" s="160" t="s">
        <v>535</v>
      </c>
      <c r="F117" s="166">
        <v>26561118</v>
      </c>
      <c r="G117" s="363">
        <v>4</v>
      </c>
      <c r="H117" s="368"/>
      <c r="I117" s="381">
        <f t="shared" si="1"/>
        <v>0</v>
      </c>
    </row>
    <row r="118" spans="1:9" ht="14.45" customHeight="1" thickBot="1" x14ac:dyDescent="0.25">
      <c r="A118" s="206"/>
      <c r="B118" s="434"/>
      <c r="C118" s="211"/>
      <c r="D118" s="211"/>
      <c r="E118" s="167" t="s">
        <v>554</v>
      </c>
      <c r="F118" s="168" t="s">
        <v>566</v>
      </c>
      <c r="G118" s="364">
        <v>4</v>
      </c>
      <c r="H118" s="368"/>
      <c r="I118" s="381">
        <f t="shared" si="1"/>
        <v>0</v>
      </c>
    </row>
    <row r="119" spans="1:9" x14ac:dyDescent="0.2">
      <c r="A119" s="196" t="s">
        <v>617</v>
      </c>
      <c r="B119" s="435" t="s">
        <v>618</v>
      </c>
      <c r="C119" s="198">
        <v>1</v>
      </c>
      <c r="D119" s="198" t="s">
        <v>553</v>
      </c>
      <c r="E119" s="106" t="s">
        <v>533</v>
      </c>
      <c r="F119" s="107">
        <v>2654403</v>
      </c>
      <c r="G119" s="325">
        <v>4</v>
      </c>
      <c r="H119" s="368"/>
      <c r="I119" s="381">
        <f t="shared" si="1"/>
        <v>0</v>
      </c>
    </row>
    <row r="120" spans="1:9" x14ac:dyDescent="0.2">
      <c r="A120" s="197"/>
      <c r="B120" s="436"/>
      <c r="C120" s="199"/>
      <c r="D120" s="199"/>
      <c r="E120" s="108" t="s">
        <v>535</v>
      </c>
      <c r="F120" s="109">
        <v>26561118</v>
      </c>
      <c r="G120" s="326">
        <v>4</v>
      </c>
      <c r="H120" s="368"/>
      <c r="I120" s="381">
        <f t="shared" si="1"/>
        <v>0</v>
      </c>
    </row>
    <row r="121" spans="1:9" ht="13.5" thickBot="1" x14ac:dyDescent="0.25">
      <c r="A121" s="197"/>
      <c r="B121" s="436"/>
      <c r="C121" s="199"/>
      <c r="D121" s="199"/>
      <c r="E121" s="110" t="s">
        <v>554</v>
      </c>
      <c r="F121" s="111" t="s">
        <v>608</v>
      </c>
      <c r="G121" s="327">
        <v>4</v>
      </c>
      <c r="H121" s="368"/>
      <c r="I121" s="381">
        <f t="shared" si="1"/>
        <v>0</v>
      </c>
    </row>
    <row r="122" spans="1:9" ht="15.75" thickTop="1" x14ac:dyDescent="0.2">
      <c r="A122" s="197" t="s">
        <v>619</v>
      </c>
      <c r="B122" s="436" t="s">
        <v>620</v>
      </c>
      <c r="C122" s="199">
        <v>1</v>
      </c>
      <c r="D122" s="199" t="s">
        <v>553</v>
      </c>
      <c r="E122" s="106" t="s">
        <v>533</v>
      </c>
      <c r="F122" s="175">
        <v>4627133</v>
      </c>
      <c r="G122" s="365">
        <v>4</v>
      </c>
      <c r="H122" s="368"/>
      <c r="I122" s="381">
        <f t="shared" si="1"/>
        <v>0</v>
      </c>
    </row>
    <row r="123" spans="1:9" ht="15" x14ac:dyDescent="0.2">
      <c r="A123" s="197"/>
      <c r="B123" s="436"/>
      <c r="C123" s="199"/>
      <c r="D123" s="199"/>
      <c r="E123" s="114" t="s">
        <v>535</v>
      </c>
      <c r="F123" s="175">
        <v>26560608</v>
      </c>
      <c r="G123" s="365">
        <v>4</v>
      </c>
      <c r="H123" s="368"/>
      <c r="I123" s="381">
        <f t="shared" si="1"/>
        <v>0</v>
      </c>
    </row>
    <row r="124" spans="1:9" ht="15" x14ac:dyDescent="0.2">
      <c r="A124" s="200"/>
      <c r="B124" s="437"/>
      <c r="C124" s="202"/>
      <c r="D124" s="202"/>
      <c r="E124" s="114" t="s">
        <v>537</v>
      </c>
      <c r="F124" s="175">
        <v>26560608</v>
      </c>
      <c r="G124" s="366">
        <v>4</v>
      </c>
      <c r="H124" s="368"/>
      <c r="I124" s="381">
        <f t="shared" si="1"/>
        <v>0</v>
      </c>
    </row>
    <row r="125" spans="1:9" ht="15" x14ac:dyDescent="0.2">
      <c r="A125" s="200"/>
      <c r="B125" s="437"/>
      <c r="C125" s="202"/>
      <c r="D125" s="202"/>
      <c r="E125" s="176" t="s">
        <v>547</v>
      </c>
      <c r="F125" s="177">
        <v>4415122</v>
      </c>
      <c r="G125" s="366">
        <v>3</v>
      </c>
      <c r="H125" s="368"/>
      <c r="I125" s="381">
        <f t="shared" si="1"/>
        <v>0</v>
      </c>
    </row>
    <row r="126" spans="1:9" ht="15" x14ac:dyDescent="0.2">
      <c r="A126" s="200"/>
      <c r="B126" s="437"/>
      <c r="C126" s="202"/>
      <c r="D126" s="202"/>
      <c r="E126" s="114" t="s">
        <v>540</v>
      </c>
      <c r="F126" s="177" t="s">
        <v>621</v>
      </c>
      <c r="G126" s="366">
        <v>4</v>
      </c>
      <c r="H126" s="368"/>
      <c r="I126" s="381">
        <f t="shared" si="1"/>
        <v>0</v>
      </c>
    </row>
    <row r="127" spans="1:9" ht="15.75" thickBot="1" x14ac:dyDescent="0.25">
      <c r="A127" s="201"/>
      <c r="B127" s="438"/>
      <c r="C127" s="203"/>
      <c r="D127" s="203"/>
      <c r="E127" s="116" t="s">
        <v>542</v>
      </c>
      <c r="F127" s="178" t="s">
        <v>622</v>
      </c>
      <c r="G127" s="367">
        <v>3</v>
      </c>
      <c r="H127" s="439"/>
      <c r="I127" s="440">
        <f t="shared" si="1"/>
        <v>0</v>
      </c>
    </row>
    <row r="128" spans="1:9" ht="21" customHeight="1" thickBot="1" x14ac:dyDescent="0.25">
      <c r="B128" s="441" t="s">
        <v>631</v>
      </c>
      <c r="C128" s="441"/>
      <c r="D128" s="441"/>
      <c r="E128" s="441"/>
      <c r="F128" s="441"/>
      <c r="G128" s="376"/>
      <c r="H128" s="442">
        <f>SUM(I4:I127)</f>
        <v>0</v>
      </c>
      <c r="I128" s="442"/>
    </row>
  </sheetData>
  <mergeCells count="133">
    <mergeCell ref="B128:F128"/>
    <mergeCell ref="H128:I128"/>
    <mergeCell ref="A4:A9"/>
    <mergeCell ref="B4:B9"/>
    <mergeCell ref="D4:D9"/>
    <mergeCell ref="A10:A15"/>
    <mergeCell ref="B10:B15"/>
    <mergeCell ref="D10:D15"/>
    <mergeCell ref="A23:A25"/>
    <mergeCell ref="B23:B25"/>
    <mergeCell ref="C23:C25"/>
    <mergeCell ref="D23:D25"/>
    <mergeCell ref="A2:I2"/>
    <mergeCell ref="A26:A28"/>
    <mergeCell ref="B26:B28"/>
    <mergeCell ref="A16:A18"/>
    <mergeCell ref="B16:B18"/>
    <mergeCell ref="C16:C18"/>
    <mergeCell ref="D16:D18"/>
    <mergeCell ref="A19:A22"/>
    <mergeCell ref="B19:B22"/>
    <mergeCell ref="C19:C22"/>
    <mergeCell ref="D19:D22"/>
    <mergeCell ref="A29:A31"/>
    <mergeCell ref="B29:B31"/>
    <mergeCell ref="A32:A55"/>
    <mergeCell ref="B32:B34"/>
    <mergeCell ref="C32:C34"/>
    <mergeCell ref="D32:D34"/>
    <mergeCell ref="B35:B37"/>
    <mergeCell ref="C35:C37"/>
    <mergeCell ref="D35:D37"/>
    <mergeCell ref="B38:B40"/>
    <mergeCell ref="B47:B49"/>
    <mergeCell ref="C47:C49"/>
    <mergeCell ref="D47:D49"/>
    <mergeCell ref="B50:B52"/>
    <mergeCell ref="C50:C52"/>
    <mergeCell ref="D50:D52"/>
    <mergeCell ref="C38:C40"/>
    <mergeCell ref="D38:D40"/>
    <mergeCell ref="B41:B43"/>
    <mergeCell ref="C41:C43"/>
    <mergeCell ref="D41:D43"/>
    <mergeCell ref="B44:B46"/>
    <mergeCell ref="C44:C46"/>
    <mergeCell ref="D44:D46"/>
    <mergeCell ref="A62:A64"/>
    <mergeCell ref="B62:B64"/>
    <mergeCell ref="C62:C64"/>
    <mergeCell ref="D62:D64"/>
    <mergeCell ref="A65:A67"/>
    <mergeCell ref="B65:B67"/>
    <mergeCell ref="C65:C67"/>
    <mergeCell ref="D65:D67"/>
    <mergeCell ref="B53:B55"/>
    <mergeCell ref="C53:C55"/>
    <mergeCell ref="D53:D55"/>
    <mergeCell ref="A56:A61"/>
    <mergeCell ref="B56:B58"/>
    <mergeCell ref="C56:C58"/>
    <mergeCell ref="D56:D58"/>
    <mergeCell ref="B59:B61"/>
    <mergeCell ref="C59:C61"/>
    <mergeCell ref="D59:D61"/>
    <mergeCell ref="A74:A76"/>
    <mergeCell ref="B74:B76"/>
    <mergeCell ref="C74:C76"/>
    <mergeCell ref="D74:D76"/>
    <mergeCell ref="A77:A79"/>
    <mergeCell ref="B77:B79"/>
    <mergeCell ref="C77:C79"/>
    <mergeCell ref="D77:D79"/>
    <mergeCell ref="A68:A73"/>
    <mergeCell ref="B68:B70"/>
    <mergeCell ref="C68:C70"/>
    <mergeCell ref="D68:D70"/>
    <mergeCell ref="B71:B73"/>
    <mergeCell ref="C71:C73"/>
    <mergeCell ref="D71:D73"/>
    <mergeCell ref="A80:A88"/>
    <mergeCell ref="B80:B82"/>
    <mergeCell ref="C80:C82"/>
    <mergeCell ref="D80:D82"/>
    <mergeCell ref="B83:B85"/>
    <mergeCell ref="C83:C85"/>
    <mergeCell ref="D83:D85"/>
    <mergeCell ref="B86:B88"/>
    <mergeCell ref="C86:C88"/>
    <mergeCell ref="D86:D88"/>
    <mergeCell ref="A89:A91"/>
    <mergeCell ref="B89:B91"/>
    <mergeCell ref="C89:C91"/>
    <mergeCell ref="D89:D91"/>
    <mergeCell ref="A92:A100"/>
    <mergeCell ref="B92:B94"/>
    <mergeCell ref="C92:C94"/>
    <mergeCell ref="D92:D94"/>
    <mergeCell ref="B95:B97"/>
    <mergeCell ref="C95:C97"/>
    <mergeCell ref="D104:D106"/>
    <mergeCell ref="A107:A112"/>
    <mergeCell ref="B107:B109"/>
    <mergeCell ref="C107:C109"/>
    <mergeCell ref="D107:D109"/>
    <mergeCell ref="B110:B112"/>
    <mergeCell ref="C110:C112"/>
    <mergeCell ref="D110:D112"/>
    <mergeCell ref="D95:D97"/>
    <mergeCell ref="B98:B100"/>
    <mergeCell ref="C98:C100"/>
    <mergeCell ref="D98:D100"/>
    <mergeCell ref="A101:A106"/>
    <mergeCell ref="B101:B103"/>
    <mergeCell ref="C101:C103"/>
    <mergeCell ref="D101:D103"/>
    <mergeCell ref="B104:B106"/>
    <mergeCell ref="C104:C106"/>
    <mergeCell ref="A119:A121"/>
    <mergeCell ref="B119:B121"/>
    <mergeCell ref="C119:C121"/>
    <mergeCell ref="D119:D121"/>
    <mergeCell ref="A122:A127"/>
    <mergeCell ref="B122:B127"/>
    <mergeCell ref="C122:C127"/>
    <mergeCell ref="D122:D127"/>
    <mergeCell ref="A113:A118"/>
    <mergeCell ref="B113:B115"/>
    <mergeCell ref="C113:C115"/>
    <mergeCell ref="D113:D115"/>
    <mergeCell ref="B116:B118"/>
    <mergeCell ref="C116:C118"/>
    <mergeCell ref="D116:D118"/>
  </mergeCells>
  <pageMargins left="0.35433070866141736" right="0.31496062992125984" top="0.39370078740157483" bottom="0.39370078740157483" header="0.31496062992125984" footer="0.31496062992125984"/>
  <pageSetup paperSize="9" scale="80" orientation="portrait" r:id="rId1"/>
  <rowBreaks count="1" manualBreakCount="1">
    <brk id="64" min="1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DD3A5-895B-4973-9AFF-1F7CCC40A4D3}">
  <dimension ref="A1:N295"/>
  <sheetViews>
    <sheetView showGridLines="0" zoomScale="80" zoomScaleNormal="80" workbookViewId="0">
      <selection activeCell="G7" sqref="G7:H8"/>
    </sheetView>
  </sheetViews>
  <sheetFormatPr baseColWidth="10" defaultColWidth="10.125" defaultRowHeight="15" x14ac:dyDescent="0.25"/>
  <cols>
    <col min="1" max="1" width="3.375" style="1" bestFit="1" customWidth="1"/>
    <col min="2" max="2" width="28.375" style="2" bestFit="1" customWidth="1"/>
    <col min="3" max="3" width="19.125" style="1" customWidth="1"/>
    <col min="4" max="4" width="33.5" style="3" bestFit="1" customWidth="1"/>
    <col min="5" max="5" width="6.625" style="3" bestFit="1" customWidth="1"/>
    <col min="6" max="6" width="9" style="460" customWidth="1"/>
    <col min="7" max="16384" width="10.125" style="3"/>
  </cols>
  <sheetData>
    <row r="1" spans="1:14" ht="21" thickBot="1" x14ac:dyDescent="0.3">
      <c r="E1" s="4"/>
      <c r="F1" s="457"/>
    </row>
    <row r="2" spans="1:14" ht="44.25" customHeight="1" thickBot="1" x14ac:dyDescent="0.3">
      <c r="A2" s="291" t="s">
        <v>627</v>
      </c>
      <c r="B2" s="292"/>
      <c r="C2" s="292"/>
      <c r="D2" s="292"/>
      <c r="E2" s="292"/>
      <c r="F2" s="292"/>
      <c r="G2" s="292"/>
      <c r="H2" s="505"/>
    </row>
    <row r="3" spans="1:14" ht="10.5" customHeight="1" thickBot="1" x14ac:dyDescent="0.3">
      <c r="A3" s="193"/>
      <c r="B3" s="194"/>
      <c r="C3" s="193"/>
      <c r="D3" s="195"/>
      <c r="E3" s="195"/>
      <c r="F3" s="458"/>
      <c r="G3" s="458"/>
      <c r="H3" s="458"/>
    </row>
    <row r="4" spans="1:14" ht="21" thickBot="1" x14ac:dyDescent="0.3">
      <c r="A4" s="506" t="s">
        <v>3</v>
      </c>
      <c r="B4" s="507"/>
      <c r="C4" s="507"/>
      <c r="D4" s="507"/>
      <c r="E4" s="507"/>
      <c r="F4" s="507"/>
      <c r="G4" s="507"/>
      <c r="H4" s="508"/>
      <c r="I4" s="25"/>
      <c r="J4" s="25"/>
      <c r="K4" s="25"/>
      <c r="L4" s="25"/>
      <c r="M4" s="25"/>
      <c r="N4" s="25"/>
    </row>
    <row r="5" spans="1:14" ht="7.5" customHeight="1" thickBot="1" x14ac:dyDescent="0.3">
      <c r="A5" s="179"/>
      <c r="B5" s="180"/>
      <c r="C5" s="180"/>
      <c r="D5" s="180"/>
      <c r="E5" s="180"/>
      <c r="F5" s="180"/>
      <c r="H5" s="25"/>
      <c r="I5" s="25"/>
      <c r="J5" s="25"/>
      <c r="K5" s="25"/>
      <c r="L5" s="25"/>
      <c r="M5" s="25"/>
      <c r="N5" s="25"/>
    </row>
    <row r="6" spans="1:14" ht="19.5" thickBot="1" x14ac:dyDescent="0.3">
      <c r="A6" s="483" t="s">
        <v>4</v>
      </c>
      <c r="B6" s="484" t="s">
        <v>5</v>
      </c>
      <c r="C6" s="485" t="s">
        <v>6</v>
      </c>
      <c r="D6" s="481"/>
      <c r="E6" s="481"/>
      <c r="F6" s="486"/>
      <c r="G6" s="487"/>
      <c r="H6" s="488"/>
      <c r="I6" s="25"/>
      <c r="J6" s="25"/>
      <c r="K6" s="25"/>
      <c r="L6" s="25"/>
      <c r="M6" s="25"/>
      <c r="N6" s="25"/>
    </row>
    <row r="7" spans="1:14" s="25" customFormat="1" ht="31.5" x14ac:dyDescent="0.25">
      <c r="A7" s="453" t="s">
        <v>7</v>
      </c>
      <c r="B7" s="450" t="s">
        <v>8</v>
      </c>
      <c r="C7" s="450" t="s">
        <v>9</v>
      </c>
      <c r="D7" s="450" t="s">
        <v>10</v>
      </c>
      <c r="E7" s="450" t="s">
        <v>11</v>
      </c>
      <c r="F7" s="461" t="s">
        <v>411</v>
      </c>
      <c r="G7" s="446" t="s">
        <v>629</v>
      </c>
      <c r="H7" s="447" t="s">
        <v>630</v>
      </c>
    </row>
    <row r="8" spans="1:14" s="5" customFormat="1" ht="15.75" x14ac:dyDescent="0.25">
      <c r="A8" s="26">
        <v>1</v>
      </c>
      <c r="B8" s="6" t="s">
        <v>5</v>
      </c>
      <c r="C8" s="6" t="s">
        <v>13</v>
      </c>
      <c r="D8" s="27" t="s">
        <v>14</v>
      </c>
      <c r="E8" s="6" t="s">
        <v>255</v>
      </c>
      <c r="F8" s="443">
        <v>80</v>
      </c>
      <c r="G8" s="445"/>
      <c r="H8" s="449">
        <f>F8*G8</f>
        <v>0</v>
      </c>
    </row>
    <row r="9" spans="1:14" s="5" customFormat="1" ht="15.75" x14ac:dyDescent="0.25">
      <c r="A9" s="26">
        <v>2</v>
      </c>
      <c r="B9" s="6" t="s">
        <v>5</v>
      </c>
      <c r="C9" s="6" t="s">
        <v>126</v>
      </c>
      <c r="D9" s="27" t="s">
        <v>416</v>
      </c>
      <c r="E9" s="6" t="s">
        <v>255</v>
      </c>
      <c r="F9" s="443">
        <v>100</v>
      </c>
      <c r="G9" s="445"/>
      <c r="H9" s="449">
        <f t="shared" ref="H9:H72" si="0">F9*G9</f>
        <v>0</v>
      </c>
    </row>
    <row r="10" spans="1:14" s="5" customFormat="1" ht="15.75" x14ac:dyDescent="0.25">
      <c r="A10" s="26">
        <v>3</v>
      </c>
      <c r="B10" s="6" t="s">
        <v>5</v>
      </c>
      <c r="C10" s="6" t="s">
        <v>16</v>
      </c>
      <c r="D10" s="27" t="s">
        <v>17</v>
      </c>
      <c r="E10" s="6" t="s">
        <v>255</v>
      </c>
      <c r="F10" s="443">
        <v>500</v>
      </c>
      <c r="G10" s="445"/>
      <c r="H10" s="449">
        <f t="shared" si="0"/>
        <v>0</v>
      </c>
    </row>
    <row r="11" spans="1:14" s="5" customFormat="1" ht="15.75" x14ac:dyDescent="0.25">
      <c r="A11" s="26">
        <v>4</v>
      </c>
      <c r="B11" s="6" t="s">
        <v>5</v>
      </c>
      <c r="C11" s="6" t="s">
        <v>18</v>
      </c>
      <c r="D11" s="27" t="s">
        <v>19</v>
      </c>
      <c r="E11" s="6" t="s">
        <v>255</v>
      </c>
      <c r="F11" s="443">
        <v>150</v>
      </c>
      <c r="G11" s="445"/>
      <c r="H11" s="449">
        <f t="shared" si="0"/>
        <v>0</v>
      </c>
    </row>
    <row r="12" spans="1:14" s="5" customFormat="1" ht="15.75" x14ac:dyDescent="0.25">
      <c r="A12" s="26">
        <v>5</v>
      </c>
      <c r="B12" s="6" t="s">
        <v>5</v>
      </c>
      <c r="C12" s="6" t="s">
        <v>20</v>
      </c>
      <c r="D12" s="27" t="s">
        <v>21</v>
      </c>
      <c r="E12" s="6" t="s">
        <v>255</v>
      </c>
      <c r="F12" s="443">
        <v>100</v>
      </c>
      <c r="G12" s="445"/>
      <c r="H12" s="449">
        <f t="shared" si="0"/>
        <v>0</v>
      </c>
    </row>
    <row r="13" spans="1:14" s="5" customFormat="1" ht="15.75" x14ac:dyDescent="0.25">
      <c r="A13" s="26">
        <v>6</v>
      </c>
      <c r="B13" s="6" t="s">
        <v>5</v>
      </c>
      <c r="C13" s="9" t="s">
        <v>360</v>
      </c>
      <c r="D13" s="27" t="s">
        <v>21</v>
      </c>
      <c r="E13" s="6" t="s">
        <v>255</v>
      </c>
      <c r="F13" s="443">
        <v>100</v>
      </c>
      <c r="G13" s="445"/>
      <c r="H13" s="449">
        <f t="shared" si="0"/>
        <v>0</v>
      </c>
    </row>
    <row r="14" spans="1:14" s="5" customFormat="1" ht="15.75" x14ac:dyDescent="0.25">
      <c r="A14" s="26">
        <v>7</v>
      </c>
      <c r="B14" s="6" t="s">
        <v>5</v>
      </c>
      <c r="C14" s="16" t="s">
        <v>430</v>
      </c>
      <c r="D14" s="27" t="s">
        <v>428</v>
      </c>
      <c r="E14" s="6" t="s">
        <v>255</v>
      </c>
      <c r="F14" s="443">
        <v>50</v>
      </c>
      <c r="G14" s="445"/>
      <c r="H14" s="449">
        <f t="shared" si="0"/>
        <v>0</v>
      </c>
    </row>
    <row r="15" spans="1:14" s="5" customFormat="1" ht="15.75" x14ac:dyDescent="0.25">
      <c r="A15" s="26">
        <v>8</v>
      </c>
      <c r="B15" s="6" t="s">
        <v>5</v>
      </c>
      <c r="C15" s="17" t="s">
        <v>431</v>
      </c>
      <c r="D15" s="27" t="s">
        <v>429</v>
      </c>
      <c r="E15" s="6" t="s">
        <v>255</v>
      </c>
      <c r="F15" s="443">
        <v>30</v>
      </c>
      <c r="G15" s="445"/>
      <c r="H15" s="449">
        <f t="shared" si="0"/>
        <v>0</v>
      </c>
    </row>
    <row r="16" spans="1:14" s="5" customFormat="1" ht="15.75" x14ac:dyDescent="0.25">
      <c r="A16" s="26">
        <v>9</v>
      </c>
      <c r="B16" s="6" t="s">
        <v>5</v>
      </c>
      <c r="C16" s="18" t="s">
        <v>432</v>
      </c>
      <c r="D16" s="27" t="s">
        <v>412</v>
      </c>
      <c r="E16" s="6" t="s">
        <v>255</v>
      </c>
      <c r="F16" s="443">
        <v>40</v>
      </c>
      <c r="G16" s="445"/>
      <c r="H16" s="449">
        <f t="shared" si="0"/>
        <v>0</v>
      </c>
    </row>
    <row r="17" spans="1:8" s="5" customFormat="1" ht="15.75" x14ac:dyDescent="0.25">
      <c r="A17" s="26">
        <v>10</v>
      </c>
      <c r="B17" s="6" t="s">
        <v>5</v>
      </c>
      <c r="C17" s="29" t="s">
        <v>22</v>
      </c>
      <c r="D17" s="27" t="s">
        <v>412</v>
      </c>
      <c r="E17" s="6" t="s">
        <v>255</v>
      </c>
      <c r="F17" s="443">
        <v>30</v>
      </c>
      <c r="G17" s="445"/>
      <c r="H17" s="449">
        <f t="shared" si="0"/>
        <v>0</v>
      </c>
    </row>
    <row r="18" spans="1:8" s="5" customFormat="1" ht="15.75" x14ac:dyDescent="0.25">
      <c r="A18" s="26">
        <v>11</v>
      </c>
      <c r="B18" s="6" t="s">
        <v>5</v>
      </c>
      <c r="C18" s="6" t="s">
        <v>24</v>
      </c>
      <c r="D18" s="27" t="s">
        <v>23</v>
      </c>
      <c r="E18" s="6" t="s">
        <v>255</v>
      </c>
      <c r="F18" s="443">
        <v>2</v>
      </c>
      <c r="G18" s="445"/>
      <c r="H18" s="449">
        <f t="shared" si="0"/>
        <v>0</v>
      </c>
    </row>
    <row r="19" spans="1:8" s="5" customFormat="1" ht="15.75" x14ac:dyDescent="0.25">
      <c r="A19" s="26">
        <v>12</v>
      </c>
      <c r="B19" s="6" t="s">
        <v>5</v>
      </c>
      <c r="C19" s="30" t="s">
        <v>265</v>
      </c>
      <c r="D19" s="31" t="s">
        <v>165</v>
      </c>
      <c r="E19" s="6" t="s">
        <v>255</v>
      </c>
      <c r="F19" s="443">
        <v>120</v>
      </c>
      <c r="G19" s="445"/>
      <c r="H19" s="449">
        <f t="shared" si="0"/>
        <v>0</v>
      </c>
    </row>
    <row r="20" spans="1:8" s="5" customFormat="1" ht="15.75" x14ac:dyDescent="0.25">
      <c r="A20" s="26">
        <v>13</v>
      </c>
      <c r="B20" s="6" t="s">
        <v>5</v>
      </c>
      <c r="C20" s="32" t="s">
        <v>269</v>
      </c>
      <c r="D20" s="33" t="s">
        <v>427</v>
      </c>
      <c r="E20" s="6" t="s">
        <v>255</v>
      </c>
      <c r="F20" s="443">
        <v>120</v>
      </c>
      <c r="G20" s="445"/>
      <c r="H20" s="449">
        <f t="shared" si="0"/>
        <v>0</v>
      </c>
    </row>
    <row r="21" spans="1:8" s="5" customFormat="1" ht="15.75" x14ac:dyDescent="0.25">
      <c r="A21" s="26">
        <v>14</v>
      </c>
      <c r="B21" s="6" t="s">
        <v>5</v>
      </c>
      <c r="C21" s="34" t="s">
        <v>271</v>
      </c>
      <c r="D21" s="35" t="s">
        <v>451</v>
      </c>
      <c r="E21" s="6" t="s">
        <v>255</v>
      </c>
      <c r="F21" s="443">
        <v>20</v>
      </c>
      <c r="G21" s="445"/>
      <c r="H21" s="449">
        <f t="shared" si="0"/>
        <v>0</v>
      </c>
    </row>
    <row r="22" spans="1:8" s="5" customFormat="1" ht="15.75" x14ac:dyDescent="0.25">
      <c r="A22" s="26">
        <v>15</v>
      </c>
      <c r="B22" s="6" t="s">
        <v>5</v>
      </c>
      <c r="C22" s="9" t="s">
        <v>361</v>
      </c>
      <c r="D22" s="8" t="s">
        <v>352</v>
      </c>
      <c r="E22" s="6" t="s">
        <v>255</v>
      </c>
      <c r="F22" s="443">
        <v>16</v>
      </c>
      <c r="G22" s="445"/>
      <c r="H22" s="449">
        <f t="shared" si="0"/>
        <v>0</v>
      </c>
    </row>
    <row r="23" spans="1:8" s="5" customFormat="1" ht="15.75" x14ac:dyDescent="0.25">
      <c r="A23" s="26">
        <v>16</v>
      </c>
      <c r="B23" s="6" t="s">
        <v>5</v>
      </c>
      <c r="C23" s="9" t="s">
        <v>362</v>
      </c>
      <c r="D23" s="8" t="s">
        <v>353</v>
      </c>
      <c r="E23" s="36" t="s">
        <v>255</v>
      </c>
      <c r="F23" s="443">
        <v>16</v>
      </c>
      <c r="G23" s="445"/>
      <c r="H23" s="449">
        <f t="shared" si="0"/>
        <v>0</v>
      </c>
    </row>
    <row r="24" spans="1:8" s="5" customFormat="1" ht="15.75" x14ac:dyDescent="0.25">
      <c r="A24" s="26">
        <v>17</v>
      </c>
      <c r="B24" s="6" t="s">
        <v>5</v>
      </c>
      <c r="C24" s="9" t="s">
        <v>363</v>
      </c>
      <c r="D24" s="8" t="s">
        <v>354</v>
      </c>
      <c r="E24" s="37" t="s">
        <v>255</v>
      </c>
      <c r="F24" s="444">
        <v>16</v>
      </c>
      <c r="G24" s="445"/>
      <c r="H24" s="449">
        <f t="shared" si="0"/>
        <v>0</v>
      </c>
    </row>
    <row r="25" spans="1:8" s="5" customFormat="1" ht="15.75" x14ac:dyDescent="0.25">
      <c r="A25" s="26">
        <v>18</v>
      </c>
      <c r="B25" s="6" t="s">
        <v>5</v>
      </c>
      <c r="C25" s="9" t="s">
        <v>364</v>
      </c>
      <c r="D25" s="8" t="s">
        <v>355</v>
      </c>
      <c r="E25" s="37" t="s">
        <v>255</v>
      </c>
      <c r="F25" s="444">
        <v>16</v>
      </c>
      <c r="G25" s="445"/>
      <c r="H25" s="449">
        <f t="shared" si="0"/>
        <v>0</v>
      </c>
    </row>
    <row r="26" spans="1:8" s="5" customFormat="1" ht="15.75" x14ac:dyDescent="0.25">
      <c r="A26" s="26">
        <v>19</v>
      </c>
      <c r="B26" s="6" t="s">
        <v>5</v>
      </c>
      <c r="C26" s="9" t="s">
        <v>300</v>
      </c>
      <c r="D26" s="8" t="s">
        <v>298</v>
      </c>
      <c r="E26" s="37" t="s">
        <v>371</v>
      </c>
      <c r="F26" s="444">
        <v>50</v>
      </c>
      <c r="G26" s="445"/>
      <c r="H26" s="449">
        <f t="shared" si="0"/>
        <v>0</v>
      </c>
    </row>
    <row r="27" spans="1:8" s="5" customFormat="1" ht="15.75" x14ac:dyDescent="0.25">
      <c r="A27" s="26">
        <v>20</v>
      </c>
      <c r="B27" s="6" t="s">
        <v>5</v>
      </c>
      <c r="C27" s="9" t="s">
        <v>316</v>
      </c>
      <c r="D27" s="8" t="s">
        <v>143</v>
      </c>
      <c r="E27" s="37" t="s">
        <v>371</v>
      </c>
      <c r="F27" s="444">
        <v>50</v>
      </c>
      <c r="G27" s="445"/>
      <c r="H27" s="449">
        <f t="shared" si="0"/>
        <v>0</v>
      </c>
    </row>
    <row r="28" spans="1:8" s="5" customFormat="1" ht="15.75" x14ac:dyDescent="0.25">
      <c r="A28" s="26">
        <v>21</v>
      </c>
      <c r="B28" s="6" t="s">
        <v>5</v>
      </c>
      <c r="C28" s="9" t="s">
        <v>365</v>
      </c>
      <c r="D28" s="8" t="s">
        <v>143</v>
      </c>
      <c r="E28" s="37" t="s">
        <v>371</v>
      </c>
      <c r="F28" s="444">
        <v>50</v>
      </c>
      <c r="G28" s="445"/>
      <c r="H28" s="449">
        <f t="shared" si="0"/>
        <v>0</v>
      </c>
    </row>
    <row r="29" spans="1:8" s="5" customFormat="1" ht="15.75" x14ac:dyDescent="0.25">
      <c r="A29" s="26">
        <v>22</v>
      </c>
      <c r="B29" s="6" t="s">
        <v>5</v>
      </c>
      <c r="C29" s="9" t="s">
        <v>418</v>
      </c>
      <c r="D29" s="8" t="s">
        <v>417</v>
      </c>
      <c r="E29" s="37" t="s">
        <v>255</v>
      </c>
      <c r="F29" s="444">
        <v>20</v>
      </c>
      <c r="G29" s="445"/>
      <c r="H29" s="449">
        <f t="shared" si="0"/>
        <v>0</v>
      </c>
    </row>
    <row r="30" spans="1:8" s="5" customFormat="1" ht="15.75" x14ac:dyDescent="0.25">
      <c r="A30" s="26">
        <v>23</v>
      </c>
      <c r="B30" s="6" t="s">
        <v>5</v>
      </c>
      <c r="C30" s="9" t="s">
        <v>453</v>
      </c>
      <c r="D30" s="8" t="s">
        <v>452</v>
      </c>
      <c r="E30" s="37" t="s">
        <v>255</v>
      </c>
      <c r="F30" s="444">
        <v>10</v>
      </c>
      <c r="G30" s="445"/>
      <c r="H30" s="449">
        <f t="shared" si="0"/>
        <v>0</v>
      </c>
    </row>
    <row r="31" spans="1:8" s="5" customFormat="1" ht="15.75" x14ac:dyDescent="0.25">
      <c r="A31" s="26">
        <v>24</v>
      </c>
      <c r="B31" s="6" t="s">
        <v>5</v>
      </c>
      <c r="C31" s="9" t="s">
        <v>454</v>
      </c>
      <c r="D31" s="8" t="s">
        <v>515</v>
      </c>
      <c r="E31" s="37" t="s">
        <v>371</v>
      </c>
      <c r="F31" s="444">
        <v>15</v>
      </c>
      <c r="G31" s="445"/>
      <c r="H31" s="449">
        <f t="shared" si="0"/>
        <v>0</v>
      </c>
    </row>
    <row r="32" spans="1:8" s="5" customFormat="1" ht="15.75" x14ac:dyDescent="0.25">
      <c r="A32" s="26">
        <v>25</v>
      </c>
      <c r="B32" s="6" t="s">
        <v>5</v>
      </c>
      <c r="C32" s="9" t="s">
        <v>455</v>
      </c>
      <c r="D32" s="8" t="s">
        <v>515</v>
      </c>
      <c r="E32" s="37" t="s">
        <v>381</v>
      </c>
      <c r="F32" s="444">
        <v>15</v>
      </c>
      <c r="G32" s="445"/>
      <c r="H32" s="449">
        <f t="shared" si="0"/>
        <v>0</v>
      </c>
    </row>
    <row r="33" spans="1:8" s="5" customFormat="1" ht="15.75" x14ac:dyDescent="0.25">
      <c r="A33" s="26">
        <v>26</v>
      </c>
      <c r="B33" s="6" t="s">
        <v>5</v>
      </c>
      <c r="C33" s="9" t="s">
        <v>456</v>
      </c>
      <c r="D33" s="8" t="s">
        <v>272</v>
      </c>
      <c r="E33" s="37" t="s">
        <v>255</v>
      </c>
      <c r="F33" s="444">
        <v>10</v>
      </c>
      <c r="G33" s="445"/>
      <c r="H33" s="449">
        <f t="shared" si="0"/>
        <v>0</v>
      </c>
    </row>
    <row r="34" spans="1:8" s="5" customFormat="1" ht="15.75" x14ac:dyDescent="0.25">
      <c r="A34" s="26">
        <v>27</v>
      </c>
      <c r="B34" s="6" t="s">
        <v>5</v>
      </c>
      <c r="C34" s="9" t="s">
        <v>461</v>
      </c>
      <c r="D34" s="8" t="s">
        <v>459</v>
      </c>
      <c r="E34" s="37" t="s">
        <v>255</v>
      </c>
      <c r="F34" s="444">
        <v>20</v>
      </c>
      <c r="G34" s="445"/>
      <c r="H34" s="449">
        <f t="shared" si="0"/>
        <v>0</v>
      </c>
    </row>
    <row r="35" spans="1:8" s="5" customFormat="1" ht="15.75" x14ac:dyDescent="0.25">
      <c r="A35" s="26">
        <v>28</v>
      </c>
      <c r="B35" s="6" t="s">
        <v>5</v>
      </c>
      <c r="C35" s="9" t="s">
        <v>463</v>
      </c>
      <c r="D35" s="8" t="s">
        <v>459</v>
      </c>
      <c r="E35" s="37" t="s">
        <v>255</v>
      </c>
      <c r="F35" s="444">
        <v>20</v>
      </c>
      <c r="G35" s="445"/>
      <c r="H35" s="449">
        <f t="shared" si="0"/>
        <v>0</v>
      </c>
    </row>
    <row r="36" spans="1:8" s="5" customFormat="1" ht="15.75" x14ac:dyDescent="0.25">
      <c r="A36" s="26">
        <v>29</v>
      </c>
      <c r="B36" s="6" t="s">
        <v>5</v>
      </c>
      <c r="C36" s="9" t="s">
        <v>462</v>
      </c>
      <c r="D36" s="8" t="s">
        <v>460</v>
      </c>
      <c r="E36" s="37" t="s">
        <v>371</v>
      </c>
      <c r="F36" s="444">
        <v>20</v>
      </c>
      <c r="G36" s="445"/>
      <c r="H36" s="449">
        <f t="shared" si="0"/>
        <v>0</v>
      </c>
    </row>
    <row r="37" spans="1:8" s="5" customFormat="1" ht="15.75" x14ac:dyDescent="0.25">
      <c r="A37" s="26">
        <v>30</v>
      </c>
      <c r="B37" s="6" t="s">
        <v>5</v>
      </c>
      <c r="C37" s="9" t="s">
        <v>465</v>
      </c>
      <c r="D37" s="8" t="s">
        <v>464</v>
      </c>
      <c r="E37" s="37" t="s">
        <v>255</v>
      </c>
      <c r="F37" s="444">
        <v>10</v>
      </c>
      <c r="G37" s="445"/>
      <c r="H37" s="449">
        <f t="shared" si="0"/>
        <v>0</v>
      </c>
    </row>
    <row r="38" spans="1:8" s="5" customFormat="1" ht="15.75" x14ac:dyDescent="0.25">
      <c r="A38" s="26">
        <v>31</v>
      </c>
      <c r="B38" s="6" t="s">
        <v>5</v>
      </c>
      <c r="C38" s="9" t="s">
        <v>466</v>
      </c>
      <c r="D38" s="8" t="s">
        <v>467</v>
      </c>
      <c r="E38" s="37" t="s">
        <v>255</v>
      </c>
      <c r="F38" s="444">
        <v>10</v>
      </c>
      <c r="G38" s="445"/>
      <c r="H38" s="449">
        <f t="shared" si="0"/>
        <v>0</v>
      </c>
    </row>
    <row r="39" spans="1:8" s="5" customFormat="1" ht="15.75" x14ac:dyDescent="0.25">
      <c r="A39" s="26">
        <v>32</v>
      </c>
      <c r="B39" s="6" t="s">
        <v>5</v>
      </c>
      <c r="C39" s="9" t="s">
        <v>469</v>
      </c>
      <c r="D39" s="8" t="s">
        <v>468</v>
      </c>
      <c r="E39" s="37" t="s">
        <v>255</v>
      </c>
      <c r="F39" s="444">
        <v>10</v>
      </c>
      <c r="G39" s="445"/>
      <c r="H39" s="449">
        <f t="shared" si="0"/>
        <v>0</v>
      </c>
    </row>
    <row r="40" spans="1:8" s="5" customFormat="1" ht="15.75" x14ac:dyDescent="0.25">
      <c r="A40" s="26">
        <v>33</v>
      </c>
      <c r="B40" s="6" t="s">
        <v>5</v>
      </c>
      <c r="C40" s="9" t="s">
        <v>366</v>
      </c>
      <c r="D40" s="8" t="s">
        <v>356</v>
      </c>
      <c r="E40" s="37" t="s">
        <v>255</v>
      </c>
      <c r="F40" s="444">
        <v>50</v>
      </c>
      <c r="G40" s="445"/>
      <c r="H40" s="449">
        <f t="shared" si="0"/>
        <v>0</v>
      </c>
    </row>
    <row r="41" spans="1:8" s="5" customFormat="1" ht="15.75" x14ac:dyDescent="0.25">
      <c r="A41" s="26">
        <v>34</v>
      </c>
      <c r="B41" s="6" t="s">
        <v>5</v>
      </c>
      <c r="C41" s="9" t="s">
        <v>367</v>
      </c>
      <c r="D41" s="8" t="s">
        <v>197</v>
      </c>
      <c r="E41" s="37" t="s">
        <v>255</v>
      </c>
      <c r="F41" s="444">
        <v>25</v>
      </c>
      <c r="G41" s="445"/>
      <c r="H41" s="449">
        <f t="shared" si="0"/>
        <v>0</v>
      </c>
    </row>
    <row r="42" spans="1:8" s="5" customFormat="1" ht="15.75" x14ac:dyDescent="0.25">
      <c r="A42" s="26">
        <v>35</v>
      </c>
      <c r="B42" s="6" t="s">
        <v>5</v>
      </c>
      <c r="C42" s="9" t="s">
        <v>368</v>
      </c>
      <c r="D42" s="8" t="s">
        <v>195</v>
      </c>
      <c r="E42" s="29" t="s">
        <v>255</v>
      </c>
      <c r="F42" s="443">
        <v>25</v>
      </c>
      <c r="G42" s="445"/>
      <c r="H42" s="449">
        <f t="shared" si="0"/>
        <v>0</v>
      </c>
    </row>
    <row r="43" spans="1:8" s="5" customFormat="1" ht="15.75" x14ac:dyDescent="0.25">
      <c r="A43" s="26">
        <v>36</v>
      </c>
      <c r="B43" s="6" t="s">
        <v>519</v>
      </c>
      <c r="C43" s="9" t="s">
        <v>517</v>
      </c>
      <c r="D43" s="8" t="s">
        <v>195</v>
      </c>
      <c r="E43" s="29" t="s">
        <v>255</v>
      </c>
      <c r="F43" s="443">
        <v>5</v>
      </c>
      <c r="G43" s="445"/>
      <c r="H43" s="449">
        <f t="shared" si="0"/>
        <v>0</v>
      </c>
    </row>
    <row r="44" spans="1:8" s="5" customFormat="1" ht="15.75" x14ac:dyDescent="0.25">
      <c r="A44" s="26">
        <v>37</v>
      </c>
      <c r="B44" s="6" t="s">
        <v>519</v>
      </c>
      <c r="C44" s="9" t="s">
        <v>518</v>
      </c>
      <c r="D44" s="8" t="s">
        <v>197</v>
      </c>
      <c r="E44" s="29" t="s">
        <v>255</v>
      </c>
      <c r="F44" s="443">
        <v>5</v>
      </c>
      <c r="G44" s="445"/>
      <c r="H44" s="449">
        <f t="shared" si="0"/>
        <v>0</v>
      </c>
    </row>
    <row r="45" spans="1:8" s="5" customFormat="1" ht="15.75" x14ac:dyDescent="0.25">
      <c r="A45" s="26">
        <v>38</v>
      </c>
      <c r="B45" s="6" t="s">
        <v>519</v>
      </c>
      <c r="C45" s="9" t="s">
        <v>312</v>
      </c>
      <c r="D45" s="8" t="s">
        <v>143</v>
      </c>
      <c r="E45" s="29" t="s">
        <v>371</v>
      </c>
      <c r="F45" s="443">
        <v>20</v>
      </c>
      <c r="G45" s="445"/>
      <c r="H45" s="449">
        <f t="shared" si="0"/>
        <v>0</v>
      </c>
    </row>
    <row r="46" spans="1:8" s="5" customFormat="1" ht="15.75" x14ac:dyDescent="0.25">
      <c r="A46" s="26">
        <v>39</v>
      </c>
      <c r="B46" s="6" t="s">
        <v>5</v>
      </c>
      <c r="C46" s="9" t="s">
        <v>369</v>
      </c>
      <c r="D46" s="8" t="s">
        <v>357</v>
      </c>
      <c r="E46" s="6" t="s">
        <v>255</v>
      </c>
      <c r="F46" s="443">
        <v>25</v>
      </c>
      <c r="G46" s="445"/>
      <c r="H46" s="449">
        <f t="shared" si="0"/>
        <v>0</v>
      </c>
    </row>
    <row r="47" spans="1:8" s="5" customFormat="1" ht="15.75" x14ac:dyDescent="0.25">
      <c r="A47" s="26">
        <v>40</v>
      </c>
      <c r="B47" s="6" t="s">
        <v>5</v>
      </c>
      <c r="C47" s="6" t="s">
        <v>25</v>
      </c>
      <c r="D47" s="27" t="s">
        <v>26</v>
      </c>
      <c r="E47" s="6" t="s">
        <v>255</v>
      </c>
      <c r="F47" s="443">
        <v>25</v>
      </c>
      <c r="G47" s="445"/>
      <c r="H47" s="449">
        <f t="shared" si="0"/>
        <v>0</v>
      </c>
    </row>
    <row r="48" spans="1:8" s="5" customFormat="1" ht="15.75" x14ac:dyDescent="0.25">
      <c r="A48" s="26">
        <v>41</v>
      </c>
      <c r="B48" s="6" t="s">
        <v>5</v>
      </c>
      <c r="C48" s="9" t="s">
        <v>310</v>
      </c>
      <c r="D48" s="8" t="s">
        <v>358</v>
      </c>
      <c r="E48" s="6" t="s">
        <v>255</v>
      </c>
      <c r="F48" s="443">
        <v>2</v>
      </c>
      <c r="G48" s="445"/>
      <c r="H48" s="449">
        <f t="shared" si="0"/>
        <v>0</v>
      </c>
    </row>
    <row r="49" spans="1:8" s="5" customFormat="1" ht="15.75" x14ac:dyDescent="0.25">
      <c r="A49" s="26">
        <v>42</v>
      </c>
      <c r="B49" s="6" t="s">
        <v>5</v>
      </c>
      <c r="C49" s="9" t="s">
        <v>370</v>
      </c>
      <c r="D49" s="8" t="s">
        <v>359</v>
      </c>
      <c r="E49" s="6" t="s">
        <v>255</v>
      </c>
      <c r="F49" s="443">
        <v>2</v>
      </c>
      <c r="G49" s="445"/>
      <c r="H49" s="449">
        <f t="shared" si="0"/>
        <v>0</v>
      </c>
    </row>
    <row r="50" spans="1:8" s="5" customFormat="1" ht="15.75" x14ac:dyDescent="0.25">
      <c r="A50" s="26">
        <v>43</v>
      </c>
      <c r="B50" s="6" t="s">
        <v>5</v>
      </c>
      <c r="C50" s="6" t="s">
        <v>27</v>
      </c>
      <c r="D50" s="27" t="s">
        <v>28</v>
      </c>
      <c r="E50" s="6" t="s">
        <v>255</v>
      </c>
      <c r="F50" s="443">
        <v>4</v>
      </c>
      <c r="G50" s="445"/>
      <c r="H50" s="449">
        <f t="shared" si="0"/>
        <v>0</v>
      </c>
    </row>
    <row r="51" spans="1:8" s="5" customFormat="1" ht="15.75" x14ac:dyDescent="0.25">
      <c r="A51" s="26">
        <v>44</v>
      </c>
      <c r="B51" s="6" t="s">
        <v>5</v>
      </c>
      <c r="C51" s="6" t="s">
        <v>29</v>
      </c>
      <c r="D51" s="27" t="s">
        <v>30</v>
      </c>
      <c r="E51" s="6" t="s">
        <v>255</v>
      </c>
      <c r="F51" s="443">
        <v>4</v>
      </c>
      <c r="G51" s="445"/>
      <c r="H51" s="449">
        <f t="shared" si="0"/>
        <v>0</v>
      </c>
    </row>
    <row r="52" spans="1:8" s="5" customFormat="1" ht="15.75" x14ac:dyDescent="0.25">
      <c r="A52" s="26">
        <v>45</v>
      </c>
      <c r="B52" s="6" t="s">
        <v>5</v>
      </c>
      <c r="C52" s="6" t="s">
        <v>31</v>
      </c>
      <c r="D52" s="27" t="s">
        <v>32</v>
      </c>
      <c r="E52" s="6" t="s">
        <v>255</v>
      </c>
      <c r="F52" s="443">
        <v>10</v>
      </c>
      <c r="G52" s="445"/>
      <c r="H52" s="449">
        <f t="shared" si="0"/>
        <v>0</v>
      </c>
    </row>
    <row r="53" spans="1:8" s="5" customFormat="1" ht="15.75" x14ac:dyDescent="0.25">
      <c r="A53" s="26">
        <v>46</v>
      </c>
      <c r="B53" s="6" t="s">
        <v>5</v>
      </c>
      <c r="C53" s="6" t="s">
        <v>33</v>
      </c>
      <c r="D53" s="27" t="s">
        <v>34</v>
      </c>
      <c r="E53" s="6" t="s">
        <v>255</v>
      </c>
      <c r="F53" s="443">
        <v>50</v>
      </c>
      <c r="G53" s="445"/>
      <c r="H53" s="449">
        <f t="shared" si="0"/>
        <v>0</v>
      </c>
    </row>
    <row r="54" spans="1:8" s="5" customFormat="1" ht="15.75" x14ac:dyDescent="0.25">
      <c r="A54" s="26">
        <v>47</v>
      </c>
      <c r="B54" s="6" t="s">
        <v>5</v>
      </c>
      <c r="C54" s="6" t="s">
        <v>35</v>
      </c>
      <c r="D54" s="27" t="s">
        <v>36</v>
      </c>
      <c r="E54" s="6" t="s">
        <v>255</v>
      </c>
      <c r="F54" s="443">
        <v>30</v>
      </c>
      <c r="G54" s="445"/>
      <c r="H54" s="449">
        <f t="shared" si="0"/>
        <v>0</v>
      </c>
    </row>
    <row r="55" spans="1:8" s="5" customFormat="1" ht="15.75" x14ac:dyDescent="0.25">
      <c r="A55" s="26">
        <v>48</v>
      </c>
      <c r="B55" s="6" t="s">
        <v>5</v>
      </c>
      <c r="C55" s="6" t="s">
        <v>37</v>
      </c>
      <c r="D55" s="27" t="s">
        <v>38</v>
      </c>
      <c r="E55" s="6" t="s">
        <v>255</v>
      </c>
      <c r="F55" s="443">
        <v>30</v>
      </c>
      <c r="G55" s="445"/>
      <c r="H55" s="449">
        <f t="shared" si="0"/>
        <v>0</v>
      </c>
    </row>
    <row r="56" spans="1:8" s="5" customFormat="1" ht="15.75" x14ac:dyDescent="0.25">
      <c r="A56" s="26">
        <v>49</v>
      </c>
      <c r="B56" s="6" t="s">
        <v>5</v>
      </c>
      <c r="C56" s="6" t="s">
        <v>433</v>
      </c>
      <c r="D56" s="27" t="s">
        <v>38</v>
      </c>
      <c r="E56" s="6" t="s">
        <v>255</v>
      </c>
      <c r="F56" s="443">
        <v>30</v>
      </c>
      <c r="G56" s="445"/>
      <c r="H56" s="449">
        <f t="shared" si="0"/>
        <v>0</v>
      </c>
    </row>
    <row r="57" spans="1:8" s="5" customFormat="1" ht="15.75" x14ac:dyDescent="0.25">
      <c r="A57" s="26">
        <v>50</v>
      </c>
      <c r="B57" s="6" t="s">
        <v>5</v>
      </c>
      <c r="C57" s="6" t="s">
        <v>434</v>
      </c>
      <c r="D57" s="27" t="s">
        <v>34</v>
      </c>
      <c r="E57" s="6" t="s">
        <v>255</v>
      </c>
      <c r="F57" s="443">
        <v>80</v>
      </c>
      <c r="G57" s="445"/>
      <c r="H57" s="449">
        <f t="shared" si="0"/>
        <v>0</v>
      </c>
    </row>
    <row r="58" spans="1:8" s="5" customFormat="1" ht="15.75" x14ac:dyDescent="0.25">
      <c r="A58" s="26">
        <v>51</v>
      </c>
      <c r="B58" s="6" t="s">
        <v>5</v>
      </c>
      <c r="C58" s="6" t="s">
        <v>435</v>
      </c>
      <c r="D58" s="27" t="s">
        <v>436</v>
      </c>
      <c r="E58" s="6" t="s">
        <v>255</v>
      </c>
      <c r="F58" s="443">
        <v>30</v>
      </c>
      <c r="G58" s="445"/>
      <c r="H58" s="449">
        <f t="shared" si="0"/>
        <v>0</v>
      </c>
    </row>
    <row r="59" spans="1:8" s="5" customFormat="1" ht="15.75" x14ac:dyDescent="0.25">
      <c r="A59" s="26">
        <v>52</v>
      </c>
      <c r="B59" s="6" t="s">
        <v>5</v>
      </c>
      <c r="C59" s="6" t="s">
        <v>39</v>
      </c>
      <c r="D59" s="27" t="s">
        <v>40</v>
      </c>
      <c r="E59" s="6" t="s">
        <v>255</v>
      </c>
      <c r="F59" s="443">
        <v>20</v>
      </c>
      <c r="G59" s="445"/>
      <c r="H59" s="449">
        <f t="shared" si="0"/>
        <v>0</v>
      </c>
    </row>
    <row r="60" spans="1:8" s="5" customFormat="1" ht="15.75" x14ac:dyDescent="0.25">
      <c r="A60" s="26">
        <v>53</v>
      </c>
      <c r="B60" s="6" t="s">
        <v>5</v>
      </c>
      <c r="C60" s="6" t="s">
        <v>41</v>
      </c>
      <c r="D60" s="27" t="s">
        <v>42</v>
      </c>
      <c r="E60" s="6" t="s">
        <v>255</v>
      </c>
      <c r="F60" s="443">
        <v>10</v>
      </c>
      <c r="G60" s="445"/>
      <c r="H60" s="449">
        <f t="shared" si="0"/>
        <v>0</v>
      </c>
    </row>
    <row r="61" spans="1:8" s="5" customFormat="1" ht="15.75" x14ac:dyDescent="0.25">
      <c r="A61" s="26">
        <v>54</v>
      </c>
      <c r="B61" s="6" t="s">
        <v>5</v>
      </c>
      <c r="C61" s="6" t="s">
        <v>43</v>
      </c>
      <c r="D61" s="27" t="s">
        <v>44</v>
      </c>
      <c r="E61" s="6" t="s">
        <v>255</v>
      </c>
      <c r="F61" s="443">
        <v>10</v>
      </c>
      <c r="G61" s="445"/>
      <c r="H61" s="449">
        <f t="shared" si="0"/>
        <v>0</v>
      </c>
    </row>
    <row r="62" spans="1:8" s="5" customFormat="1" ht="15.75" x14ac:dyDescent="0.25">
      <c r="A62" s="26">
        <v>55</v>
      </c>
      <c r="B62" s="6" t="s">
        <v>5</v>
      </c>
      <c r="C62" s="6" t="s">
        <v>45</v>
      </c>
      <c r="D62" s="27" t="s">
        <v>46</v>
      </c>
      <c r="E62" s="6" t="s">
        <v>255</v>
      </c>
      <c r="F62" s="443">
        <v>10</v>
      </c>
      <c r="G62" s="445"/>
      <c r="H62" s="449">
        <f t="shared" si="0"/>
        <v>0</v>
      </c>
    </row>
    <row r="63" spans="1:8" s="5" customFormat="1" ht="15.75" x14ac:dyDescent="0.25">
      <c r="A63" s="26">
        <v>56</v>
      </c>
      <c r="B63" s="6" t="s">
        <v>5</v>
      </c>
      <c r="C63" s="6" t="s">
        <v>47</v>
      </c>
      <c r="D63" s="27" t="s">
        <v>48</v>
      </c>
      <c r="E63" s="6" t="s">
        <v>255</v>
      </c>
      <c r="F63" s="443">
        <v>10</v>
      </c>
      <c r="G63" s="445"/>
      <c r="H63" s="449">
        <f t="shared" si="0"/>
        <v>0</v>
      </c>
    </row>
    <row r="64" spans="1:8" s="5" customFormat="1" ht="15.75" x14ac:dyDescent="0.25">
      <c r="A64" s="26">
        <v>57</v>
      </c>
      <c r="B64" s="6" t="s">
        <v>5</v>
      </c>
      <c r="C64" s="6" t="s">
        <v>423</v>
      </c>
      <c r="D64" s="27" t="s">
        <v>421</v>
      </c>
      <c r="E64" s="6" t="s">
        <v>255</v>
      </c>
      <c r="F64" s="443">
        <v>20</v>
      </c>
      <c r="G64" s="445"/>
      <c r="H64" s="449">
        <f t="shared" si="0"/>
        <v>0</v>
      </c>
    </row>
    <row r="65" spans="1:8" s="5" customFormat="1" ht="15.75" x14ac:dyDescent="0.25">
      <c r="A65" s="26">
        <v>58</v>
      </c>
      <c r="B65" s="6" t="s">
        <v>5</v>
      </c>
      <c r="C65" s="6" t="s">
        <v>424</v>
      </c>
      <c r="D65" s="27" t="s">
        <v>422</v>
      </c>
      <c r="E65" s="6" t="s">
        <v>255</v>
      </c>
      <c r="F65" s="443">
        <v>20</v>
      </c>
      <c r="G65" s="445"/>
      <c r="H65" s="449">
        <f t="shared" si="0"/>
        <v>0</v>
      </c>
    </row>
    <row r="66" spans="1:8" s="5" customFormat="1" ht="15.75" x14ac:dyDescent="0.25">
      <c r="A66" s="26">
        <v>59</v>
      </c>
      <c r="B66" s="6" t="s">
        <v>5</v>
      </c>
      <c r="C66" s="6" t="s">
        <v>419</v>
      </c>
      <c r="D66" s="27" t="s">
        <v>420</v>
      </c>
      <c r="E66" s="6" t="s">
        <v>255</v>
      </c>
      <c r="F66" s="443">
        <v>20</v>
      </c>
      <c r="G66" s="445"/>
      <c r="H66" s="449">
        <f t="shared" si="0"/>
        <v>0</v>
      </c>
    </row>
    <row r="67" spans="1:8" s="5" customFormat="1" ht="15.75" x14ac:dyDescent="0.25">
      <c r="A67" s="26">
        <v>61</v>
      </c>
      <c r="B67" s="6" t="s">
        <v>5</v>
      </c>
      <c r="C67" s="6" t="s">
        <v>49</v>
      </c>
      <c r="D67" s="27" t="s">
        <v>50</v>
      </c>
      <c r="E67" s="6" t="s">
        <v>255</v>
      </c>
      <c r="F67" s="443">
        <v>50</v>
      </c>
      <c r="G67" s="445"/>
      <c r="H67" s="449">
        <f t="shared" si="0"/>
        <v>0</v>
      </c>
    </row>
    <row r="68" spans="1:8" s="5" customFormat="1" ht="15.75" x14ac:dyDescent="0.25">
      <c r="A68" s="26">
        <v>62</v>
      </c>
      <c r="B68" s="6" t="s">
        <v>5</v>
      </c>
      <c r="C68" s="6" t="s">
        <v>51</v>
      </c>
      <c r="D68" s="27" t="s">
        <v>52</v>
      </c>
      <c r="E68" s="6" t="s">
        <v>255</v>
      </c>
      <c r="F68" s="443">
        <v>10</v>
      </c>
      <c r="G68" s="445"/>
      <c r="H68" s="449">
        <f t="shared" si="0"/>
        <v>0</v>
      </c>
    </row>
    <row r="69" spans="1:8" s="5" customFormat="1" ht="15.75" x14ac:dyDescent="0.25">
      <c r="A69" s="26">
        <v>63</v>
      </c>
      <c r="B69" s="6" t="s">
        <v>5</v>
      </c>
      <c r="C69" s="6" t="s">
        <v>53</v>
      </c>
      <c r="D69" s="27" t="s">
        <v>54</v>
      </c>
      <c r="E69" s="6" t="s">
        <v>255</v>
      </c>
      <c r="F69" s="443">
        <v>5</v>
      </c>
      <c r="G69" s="445"/>
      <c r="H69" s="449">
        <f t="shared" si="0"/>
        <v>0</v>
      </c>
    </row>
    <row r="70" spans="1:8" s="5" customFormat="1" ht="15.75" x14ac:dyDescent="0.25">
      <c r="A70" s="26">
        <v>64</v>
      </c>
      <c r="B70" s="6" t="s">
        <v>5</v>
      </c>
      <c r="C70" s="6" t="s">
        <v>55</v>
      </c>
      <c r="D70" s="27" t="s">
        <v>56</v>
      </c>
      <c r="E70" s="6" t="s">
        <v>255</v>
      </c>
      <c r="F70" s="443">
        <v>10</v>
      </c>
      <c r="G70" s="445"/>
      <c r="H70" s="449">
        <f t="shared" si="0"/>
        <v>0</v>
      </c>
    </row>
    <row r="71" spans="1:8" s="5" customFormat="1" ht="15.75" x14ac:dyDescent="0.25">
      <c r="A71" s="26">
        <v>65</v>
      </c>
      <c r="B71" s="6" t="s">
        <v>5</v>
      </c>
      <c r="C71" s="6" t="s">
        <v>426</v>
      </c>
      <c r="D71" s="27" t="s">
        <v>425</v>
      </c>
      <c r="E71" s="6" t="s">
        <v>255</v>
      </c>
      <c r="F71" s="443">
        <v>15</v>
      </c>
      <c r="G71" s="445"/>
      <c r="H71" s="449">
        <f t="shared" si="0"/>
        <v>0</v>
      </c>
    </row>
    <row r="72" spans="1:8" s="5" customFormat="1" ht="15.75" x14ac:dyDescent="0.25">
      <c r="A72" s="26">
        <v>66</v>
      </c>
      <c r="B72" s="6" t="s">
        <v>5</v>
      </c>
      <c r="C72" s="6" t="s">
        <v>450</v>
      </c>
      <c r="D72" s="27" t="s">
        <v>279</v>
      </c>
      <c r="E72" s="6" t="s">
        <v>255</v>
      </c>
      <c r="F72" s="443">
        <v>10</v>
      </c>
      <c r="G72" s="445"/>
      <c r="H72" s="449">
        <f t="shared" si="0"/>
        <v>0</v>
      </c>
    </row>
    <row r="73" spans="1:8" s="5" customFormat="1" ht="15.75" x14ac:dyDescent="0.25">
      <c r="A73" s="26">
        <v>67</v>
      </c>
      <c r="B73" s="6" t="s">
        <v>5</v>
      </c>
      <c r="C73" s="6" t="s">
        <v>325</v>
      </c>
      <c r="D73" s="27" t="s">
        <v>324</v>
      </c>
      <c r="E73" s="6" t="s">
        <v>255</v>
      </c>
      <c r="F73" s="443">
        <v>5</v>
      </c>
      <c r="G73" s="445"/>
      <c r="H73" s="449">
        <f t="shared" ref="H73:H93" si="1">F73*G73</f>
        <v>0</v>
      </c>
    </row>
    <row r="74" spans="1:8" s="5" customFormat="1" ht="15.75" x14ac:dyDescent="0.25">
      <c r="A74" s="26">
        <v>68</v>
      </c>
      <c r="B74" s="6" t="s">
        <v>5</v>
      </c>
      <c r="C74" s="6" t="s">
        <v>57</v>
      </c>
      <c r="D74" s="27" t="s">
        <v>58</v>
      </c>
      <c r="E74" s="6" t="s">
        <v>255</v>
      </c>
      <c r="F74" s="443">
        <v>20</v>
      </c>
      <c r="G74" s="445"/>
      <c r="H74" s="449">
        <f t="shared" si="1"/>
        <v>0</v>
      </c>
    </row>
    <row r="75" spans="1:8" s="5" customFormat="1" ht="15.75" x14ac:dyDescent="0.25">
      <c r="A75" s="26">
        <v>69</v>
      </c>
      <c r="B75" s="6" t="s">
        <v>5</v>
      </c>
      <c r="C75" s="6" t="s">
        <v>59</v>
      </c>
      <c r="D75" s="27" t="s">
        <v>58</v>
      </c>
      <c r="E75" s="6" t="s">
        <v>255</v>
      </c>
      <c r="F75" s="443">
        <v>20</v>
      </c>
      <c r="G75" s="445"/>
      <c r="H75" s="449">
        <f t="shared" si="1"/>
        <v>0</v>
      </c>
    </row>
    <row r="76" spans="1:8" s="5" customFormat="1" ht="15.75" x14ac:dyDescent="0.25">
      <c r="A76" s="26">
        <v>70</v>
      </c>
      <c r="B76" s="6" t="s">
        <v>5</v>
      </c>
      <c r="C76" s="6" t="s">
        <v>60</v>
      </c>
      <c r="D76" s="27" t="s">
        <v>61</v>
      </c>
      <c r="E76" s="6" t="s">
        <v>255</v>
      </c>
      <c r="F76" s="443">
        <v>20</v>
      </c>
      <c r="G76" s="445"/>
      <c r="H76" s="449">
        <f t="shared" si="1"/>
        <v>0</v>
      </c>
    </row>
    <row r="77" spans="1:8" s="5" customFormat="1" ht="15.75" x14ac:dyDescent="0.25">
      <c r="A77" s="26">
        <v>71</v>
      </c>
      <c r="B77" s="6" t="s">
        <v>5</v>
      </c>
      <c r="C77" s="6" t="s">
        <v>62</v>
      </c>
      <c r="D77" s="27" t="s">
        <v>61</v>
      </c>
      <c r="E77" s="6" t="s">
        <v>255</v>
      </c>
      <c r="F77" s="443">
        <v>20</v>
      </c>
      <c r="G77" s="445"/>
      <c r="H77" s="449">
        <f t="shared" si="1"/>
        <v>0</v>
      </c>
    </row>
    <row r="78" spans="1:8" s="5" customFormat="1" ht="15.75" x14ac:dyDescent="0.25">
      <c r="A78" s="26">
        <v>72</v>
      </c>
      <c r="B78" s="6" t="s">
        <v>5</v>
      </c>
      <c r="C78" s="6" t="s">
        <v>63</v>
      </c>
      <c r="D78" s="27" t="s">
        <v>64</v>
      </c>
      <c r="E78" s="6" t="s">
        <v>255</v>
      </c>
      <c r="F78" s="443">
        <v>10</v>
      </c>
      <c r="G78" s="445"/>
      <c r="H78" s="449">
        <f t="shared" si="1"/>
        <v>0</v>
      </c>
    </row>
    <row r="79" spans="1:8" s="5" customFormat="1" ht="15.75" x14ac:dyDescent="0.25">
      <c r="A79" s="26">
        <v>73</v>
      </c>
      <c r="B79" s="6" t="s">
        <v>5</v>
      </c>
      <c r="C79" s="6" t="s">
        <v>65</v>
      </c>
      <c r="D79" s="27" t="s">
        <v>64</v>
      </c>
      <c r="E79" s="6" t="s">
        <v>255</v>
      </c>
      <c r="F79" s="443">
        <v>10</v>
      </c>
      <c r="G79" s="445"/>
      <c r="H79" s="449">
        <f t="shared" si="1"/>
        <v>0</v>
      </c>
    </row>
    <row r="80" spans="1:8" s="5" customFormat="1" ht="15.75" x14ac:dyDescent="0.25">
      <c r="A80" s="26">
        <v>74</v>
      </c>
      <c r="B80" s="6" t="s">
        <v>5</v>
      </c>
      <c r="C80" s="6" t="s">
        <v>66</v>
      </c>
      <c r="D80" s="27" t="s">
        <v>67</v>
      </c>
      <c r="E80" s="6" t="s">
        <v>255</v>
      </c>
      <c r="F80" s="443">
        <v>20</v>
      </c>
      <c r="G80" s="445"/>
      <c r="H80" s="449">
        <f t="shared" si="1"/>
        <v>0</v>
      </c>
    </row>
    <row r="81" spans="1:8" s="5" customFormat="1" ht="15.75" x14ac:dyDescent="0.25">
      <c r="A81" s="26">
        <v>75</v>
      </c>
      <c r="B81" s="6" t="s">
        <v>5</v>
      </c>
      <c r="C81" s="6" t="s">
        <v>68</v>
      </c>
      <c r="D81" s="27" t="s">
        <v>69</v>
      </c>
      <c r="E81" s="6" t="s">
        <v>255</v>
      </c>
      <c r="F81" s="443">
        <v>10</v>
      </c>
      <c r="G81" s="445"/>
      <c r="H81" s="449">
        <f t="shared" si="1"/>
        <v>0</v>
      </c>
    </row>
    <row r="82" spans="1:8" s="5" customFormat="1" ht="15.75" x14ac:dyDescent="0.25">
      <c r="A82" s="26">
        <v>76</v>
      </c>
      <c r="B82" s="6" t="s">
        <v>5</v>
      </c>
      <c r="C82" s="6" t="s">
        <v>438</v>
      </c>
      <c r="D82" s="27" t="s">
        <v>437</v>
      </c>
      <c r="E82" s="6" t="s">
        <v>255</v>
      </c>
      <c r="F82" s="443">
        <v>50</v>
      </c>
      <c r="G82" s="445"/>
      <c r="H82" s="449">
        <f t="shared" si="1"/>
        <v>0</v>
      </c>
    </row>
    <row r="83" spans="1:8" s="5" customFormat="1" ht="15.75" x14ac:dyDescent="0.25">
      <c r="A83" s="26">
        <v>77</v>
      </c>
      <c r="B83" s="6" t="s">
        <v>5</v>
      </c>
      <c r="C83" s="38">
        <v>0.41666666666666669</v>
      </c>
      <c r="D83" s="27" t="s">
        <v>442</v>
      </c>
      <c r="E83" s="6" t="s">
        <v>255</v>
      </c>
      <c r="F83" s="443">
        <v>50</v>
      </c>
      <c r="G83" s="445"/>
      <c r="H83" s="449">
        <f t="shared" si="1"/>
        <v>0</v>
      </c>
    </row>
    <row r="84" spans="1:8" s="5" customFormat="1" ht="15.75" x14ac:dyDescent="0.25">
      <c r="A84" s="26">
        <v>78</v>
      </c>
      <c r="B84" s="6" t="s">
        <v>5</v>
      </c>
      <c r="C84" s="6" t="s">
        <v>439</v>
      </c>
      <c r="D84" s="27" t="s">
        <v>442</v>
      </c>
      <c r="E84" s="6" t="s">
        <v>255</v>
      </c>
      <c r="F84" s="443">
        <v>50</v>
      </c>
      <c r="G84" s="445"/>
      <c r="H84" s="449">
        <f t="shared" si="1"/>
        <v>0</v>
      </c>
    </row>
    <row r="85" spans="1:8" s="5" customFormat="1" ht="15.75" x14ac:dyDescent="0.25">
      <c r="A85" s="26">
        <v>79</v>
      </c>
      <c r="B85" s="6" t="s">
        <v>5</v>
      </c>
      <c r="C85" s="6" t="s">
        <v>440</v>
      </c>
      <c r="D85" s="27" t="s">
        <v>442</v>
      </c>
      <c r="E85" s="6" t="s">
        <v>255</v>
      </c>
      <c r="F85" s="443">
        <v>50</v>
      </c>
      <c r="G85" s="445"/>
      <c r="H85" s="449">
        <f t="shared" si="1"/>
        <v>0</v>
      </c>
    </row>
    <row r="86" spans="1:8" s="5" customFormat="1" ht="15.75" x14ac:dyDescent="0.25">
      <c r="A86" s="26">
        <v>80</v>
      </c>
      <c r="B86" s="6" t="s">
        <v>5</v>
      </c>
      <c r="C86" s="6" t="s">
        <v>441</v>
      </c>
      <c r="D86" s="27" t="s">
        <v>442</v>
      </c>
      <c r="E86" s="6" t="s">
        <v>255</v>
      </c>
      <c r="F86" s="443">
        <v>50</v>
      </c>
      <c r="G86" s="445"/>
      <c r="H86" s="449">
        <f t="shared" si="1"/>
        <v>0</v>
      </c>
    </row>
    <row r="87" spans="1:8" s="5" customFormat="1" ht="15.75" x14ac:dyDescent="0.25">
      <c r="A87" s="26">
        <v>81</v>
      </c>
      <c r="B87" s="6" t="s">
        <v>5</v>
      </c>
      <c r="C87" s="6" t="s">
        <v>443</v>
      </c>
      <c r="D87" s="27" t="s">
        <v>304</v>
      </c>
      <c r="E87" s="6" t="s">
        <v>255</v>
      </c>
      <c r="F87" s="443">
        <v>10</v>
      </c>
      <c r="G87" s="445"/>
      <c r="H87" s="449">
        <f t="shared" si="1"/>
        <v>0</v>
      </c>
    </row>
    <row r="88" spans="1:8" s="5" customFormat="1" ht="15.75" x14ac:dyDescent="0.25">
      <c r="A88" s="26">
        <v>82</v>
      </c>
      <c r="B88" s="6" t="s">
        <v>5</v>
      </c>
      <c r="C88" s="6" t="s">
        <v>305</v>
      </c>
      <c r="D88" s="27" t="s">
        <v>304</v>
      </c>
      <c r="E88" s="6" t="s">
        <v>255</v>
      </c>
      <c r="F88" s="443">
        <v>10</v>
      </c>
      <c r="G88" s="445"/>
      <c r="H88" s="449">
        <f t="shared" si="1"/>
        <v>0</v>
      </c>
    </row>
    <row r="89" spans="1:8" s="5" customFormat="1" ht="15.75" x14ac:dyDescent="0.25">
      <c r="A89" s="26">
        <v>83</v>
      </c>
      <c r="B89" s="6" t="s">
        <v>5</v>
      </c>
      <c r="C89" s="6" t="s">
        <v>445</v>
      </c>
      <c r="D89" s="27" t="s">
        <v>204</v>
      </c>
      <c r="E89" s="6" t="s">
        <v>255</v>
      </c>
      <c r="F89" s="443">
        <v>10</v>
      </c>
      <c r="G89" s="445"/>
      <c r="H89" s="449">
        <f t="shared" si="1"/>
        <v>0</v>
      </c>
    </row>
    <row r="90" spans="1:8" s="5" customFormat="1" ht="15.75" x14ac:dyDescent="0.25">
      <c r="A90" s="26">
        <v>84</v>
      </c>
      <c r="B90" s="6" t="s">
        <v>5</v>
      </c>
      <c r="C90" s="6" t="s">
        <v>446</v>
      </c>
      <c r="D90" s="27" t="s">
        <v>444</v>
      </c>
      <c r="E90" s="6" t="s">
        <v>255</v>
      </c>
      <c r="F90" s="443">
        <v>10</v>
      </c>
      <c r="G90" s="445"/>
      <c r="H90" s="449">
        <f t="shared" si="1"/>
        <v>0</v>
      </c>
    </row>
    <row r="91" spans="1:8" s="5" customFormat="1" ht="15.75" x14ac:dyDescent="0.25">
      <c r="A91" s="26">
        <v>85</v>
      </c>
      <c r="B91" s="6" t="s">
        <v>5</v>
      </c>
      <c r="C91" s="6" t="s">
        <v>447</v>
      </c>
      <c r="D91" s="27" t="s">
        <v>71</v>
      </c>
      <c r="E91" s="6" t="s">
        <v>371</v>
      </c>
      <c r="F91" s="443">
        <v>20</v>
      </c>
      <c r="G91" s="445"/>
      <c r="H91" s="449">
        <f t="shared" si="1"/>
        <v>0</v>
      </c>
    </row>
    <row r="92" spans="1:8" s="5" customFormat="1" ht="15.75" x14ac:dyDescent="0.25">
      <c r="A92" s="26">
        <v>86</v>
      </c>
      <c r="B92" s="6" t="s">
        <v>5</v>
      </c>
      <c r="C92" s="6" t="s">
        <v>449</v>
      </c>
      <c r="D92" s="27" t="s">
        <v>448</v>
      </c>
      <c r="E92" s="6" t="s">
        <v>255</v>
      </c>
      <c r="F92" s="443">
        <v>20</v>
      </c>
      <c r="G92" s="445"/>
      <c r="H92" s="449">
        <f t="shared" si="1"/>
        <v>0</v>
      </c>
    </row>
    <row r="93" spans="1:8" s="5" customFormat="1" ht="15.75" x14ac:dyDescent="0.25">
      <c r="A93" s="26">
        <v>87</v>
      </c>
      <c r="B93" s="6" t="s">
        <v>5</v>
      </c>
      <c r="C93" s="6" t="s">
        <v>70</v>
      </c>
      <c r="D93" s="27" t="s">
        <v>71</v>
      </c>
      <c r="E93" s="6" t="s">
        <v>371</v>
      </c>
      <c r="F93" s="443">
        <v>20</v>
      </c>
      <c r="G93" s="445"/>
      <c r="H93" s="449">
        <f t="shared" si="1"/>
        <v>0</v>
      </c>
    </row>
    <row r="94" spans="1:8" s="40" customFormat="1" ht="19.5" thickBot="1" x14ac:dyDescent="0.35">
      <c r="A94" s="474"/>
      <c r="B94" s="475" t="s">
        <v>641</v>
      </c>
      <c r="C94" s="475"/>
      <c r="D94" s="475"/>
      <c r="E94" s="475"/>
      <c r="F94" s="476"/>
      <c r="G94" s="470">
        <f>SUM(H8:H93)</f>
        <v>0</v>
      </c>
      <c r="H94" s="471"/>
    </row>
    <row r="95" spans="1:8" s="40" customFormat="1" ht="12" customHeight="1" thickTop="1" thickBot="1" x14ac:dyDescent="0.35">
      <c r="A95" s="472"/>
      <c r="B95" s="184"/>
      <c r="C95" s="184"/>
      <c r="D95" s="184"/>
      <c r="E95" s="184"/>
      <c r="F95" s="184"/>
      <c r="G95" s="473"/>
      <c r="H95" s="473"/>
    </row>
    <row r="96" spans="1:8" ht="19.5" thickBot="1" x14ac:dyDescent="0.3">
      <c r="A96" s="477" t="s">
        <v>72</v>
      </c>
      <c r="B96" s="478" t="s">
        <v>73</v>
      </c>
      <c r="C96" s="478"/>
      <c r="D96" s="479" t="s">
        <v>0</v>
      </c>
      <c r="E96" s="480"/>
      <c r="F96" s="481"/>
      <c r="G96" s="481"/>
      <c r="H96" s="482"/>
    </row>
    <row r="97" spans="1:8" ht="15.75" x14ac:dyDescent="0.25">
      <c r="A97" s="453" t="s">
        <v>7</v>
      </c>
      <c r="B97" s="450" t="s">
        <v>8</v>
      </c>
      <c r="C97" s="450" t="s">
        <v>9</v>
      </c>
      <c r="D97" s="450" t="s">
        <v>10</v>
      </c>
      <c r="E97" s="450" t="s">
        <v>11</v>
      </c>
      <c r="F97" s="446" t="s">
        <v>12</v>
      </c>
      <c r="G97" s="451" t="s">
        <v>629</v>
      </c>
      <c r="H97" s="447" t="s">
        <v>630</v>
      </c>
    </row>
    <row r="98" spans="1:8" s="5" customFormat="1" ht="15.75" x14ac:dyDescent="0.25">
      <c r="A98" s="41">
        <v>1</v>
      </c>
      <c r="B98" s="6" t="s">
        <v>73</v>
      </c>
      <c r="C98" s="6" t="s">
        <v>74</v>
      </c>
      <c r="D98" s="27" t="s">
        <v>75</v>
      </c>
      <c r="E98" s="6" t="s">
        <v>255</v>
      </c>
      <c r="F98" s="28">
        <v>20</v>
      </c>
      <c r="G98" s="445"/>
      <c r="H98" s="449">
        <f>F98*G98</f>
        <v>0</v>
      </c>
    </row>
    <row r="99" spans="1:8" s="5" customFormat="1" ht="15.75" x14ac:dyDescent="0.25">
      <c r="A99" s="41">
        <v>2</v>
      </c>
      <c r="B99" s="6" t="s">
        <v>73</v>
      </c>
      <c r="C99" s="6" t="s">
        <v>509</v>
      </c>
      <c r="D99" s="27" t="s">
        <v>75</v>
      </c>
      <c r="E99" s="6" t="s">
        <v>255</v>
      </c>
      <c r="F99" s="28">
        <v>5</v>
      </c>
      <c r="G99" s="445"/>
      <c r="H99" s="449">
        <f t="shared" ref="H99:H130" si="2">F99*G99</f>
        <v>0</v>
      </c>
    </row>
    <row r="100" spans="1:8" s="5" customFormat="1" ht="15.75" x14ac:dyDescent="0.25">
      <c r="A100" s="41">
        <v>3</v>
      </c>
      <c r="B100" s="6" t="s">
        <v>73</v>
      </c>
      <c r="C100" s="6" t="s">
        <v>514</v>
      </c>
      <c r="D100" s="27" t="s">
        <v>513</v>
      </c>
      <c r="E100" s="6" t="s">
        <v>255</v>
      </c>
      <c r="F100" s="28">
        <v>10</v>
      </c>
      <c r="G100" s="445"/>
      <c r="H100" s="449">
        <f t="shared" si="2"/>
        <v>0</v>
      </c>
    </row>
    <row r="101" spans="1:8" s="5" customFormat="1" ht="15.75" x14ac:dyDescent="0.25">
      <c r="A101" s="41">
        <v>4</v>
      </c>
      <c r="B101" s="6" t="s">
        <v>73</v>
      </c>
      <c r="C101" s="6" t="s">
        <v>516</v>
      </c>
      <c r="D101" s="27" t="s">
        <v>195</v>
      </c>
      <c r="E101" s="6" t="s">
        <v>255</v>
      </c>
      <c r="F101" s="28">
        <v>5</v>
      </c>
      <c r="G101" s="445"/>
      <c r="H101" s="449">
        <f t="shared" si="2"/>
        <v>0</v>
      </c>
    </row>
    <row r="102" spans="1:8" s="5" customFormat="1" ht="15.75" x14ac:dyDescent="0.25">
      <c r="A102" s="41">
        <v>5</v>
      </c>
      <c r="B102" s="6" t="s">
        <v>73</v>
      </c>
      <c r="C102" s="6" t="s">
        <v>319</v>
      </c>
      <c r="D102" s="27" t="s">
        <v>197</v>
      </c>
      <c r="E102" s="6" t="s">
        <v>255</v>
      </c>
      <c r="F102" s="28">
        <v>5</v>
      </c>
      <c r="G102" s="445"/>
      <c r="H102" s="449">
        <f t="shared" si="2"/>
        <v>0</v>
      </c>
    </row>
    <row r="103" spans="1:8" s="5" customFormat="1" ht="15.75" x14ac:dyDescent="0.25">
      <c r="A103" s="41">
        <v>6</v>
      </c>
      <c r="B103" s="6" t="s">
        <v>73</v>
      </c>
      <c r="C103" s="6" t="s">
        <v>261</v>
      </c>
      <c r="D103" s="27" t="s">
        <v>357</v>
      </c>
      <c r="E103" s="6" t="s">
        <v>255</v>
      </c>
      <c r="F103" s="28">
        <v>5</v>
      </c>
      <c r="G103" s="445"/>
      <c r="H103" s="449">
        <f t="shared" si="2"/>
        <v>0</v>
      </c>
    </row>
    <row r="104" spans="1:8" s="5" customFormat="1" ht="15.75" x14ac:dyDescent="0.25">
      <c r="A104" s="41">
        <v>7</v>
      </c>
      <c r="B104" s="6" t="s">
        <v>73</v>
      </c>
      <c r="C104" s="6" t="s">
        <v>76</v>
      </c>
      <c r="D104" s="27" t="s">
        <v>414</v>
      </c>
      <c r="E104" s="6" t="s">
        <v>255</v>
      </c>
      <c r="F104" s="28">
        <v>40</v>
      </c>
      <c r="G104" s="445"/>
      <c r="H104" s="449">
        <f t="shared" si="2"/>
        <v>0</v>
      </c>
    </row>
    <row r="105" spans="1:8" s="5" customFormat="1" ht="15.75" x14ac:dyDescent="0.25">
      <c r="A105" s="41">
        <v>8</v>
      </c>
      <c r="B105" s="6" t="s">
        <v>73</v>
      </c>
      <c r="C105" s="6" t="s">
        <v>77</v>
      </c>
      <c r="D105" s="27" t="s">
        <v>78</v>
      </c>
      <c r="E105" s="6" t="s">
        <v>255</v>
      </c>
      <c r="F105" s="28">
        <v>10</v>
      </c>
      <c r="G105" s="445"/>
      <c r="H105" s="449">
        <f t="shared" si="2"/>
        <v>0</v>
      </c>
    </row>
    <row r="106" spans="1:8" s="5" customFormat="1" ht="15.75" x14ac:dyDescent="0.25">
      <c r="A106" s="41">
        <v>9</v>
      </c>
      <c r="B106" s="6" t="s">
        <v>73</v>
      </c>
      <c r="C106" s="6" t="s">
        <v>79</v>
      </c>
      <c r="D106" s="27" t="s">
        <v>80</v>
      </c>
      <c r="E106" s="6" t="s">
        <v>255</v>
      </c>
      <c r="F106" s="28">
        <v>80</v>
      </c>
      <c r="G106" s="445"/>
      <c r="H106" s="449">
        <f t="shared" si="2"/>
        <v>0</v>
      </c>
    </row>
    <row r="107" spans="1:8" s="5" customFormat="1" ht="15.75" x14ac:dyDescent="0.25">
      <c r="A107" s="41">
        <v>10</v>
      </c>
      <c r="B107" s="6" t="s">
        <v>73</v>
      </c>
      <c r="C107" s="6" t="s">
        <v>81</v>
      </c>
      <c r="D107" s="27" t="s">
        <v>413</v>
      </c>
      <c r="E107" s="6" t="s">
        <v>371</v>
      </c>
      <c r="F107" s="28">
        <v>40</v>
      </c>
      <c r="G107" s="445"/>
      <c r="H107" s="449">
        <f t="shared" si="2"/>
        <v>0</v>
      </c>
    </row>
    <row r="108" spans="1:8" s="5" customFormat="1" ht="15.75" x14ac:dyDescent="0.25">
      <c r="A108" s="41">
        <v>11</v>
      </c>
      <c r="B108" s="6" t="s">
        <v>73</v>
      </c>
      <c r="C108" s="6" t="s">
        <v>472</v>
      </c>
      <c r="D108" s="27" t="s">
        <v>413</v>
      </c>
      <c r="E108" s="6" t="s">
        <v>371</v>
      </c>
      <c r="F108" s="28">
        <v>20</v>
      </c>
      <c r="G108" s="445"/>
      <c r="H108" s="449">
        <f t="shared" si="2"/>
        <v>0</v>
      </c>
    </row>
    <row r="109" spans="1:8" s="5" customFormat="1" ht="15.75" x14ac:dyDescent="0.25">
      <c r="A109" s="41">
        <v>12</v>
      </c>
      <c r="B109" s="6" t="s">
        <v>73</v>
      </c>
      <c r="C109" s="6" t="s">
        <v>82</v>
      </c>
      <c r="D109" s="27" t="s">
        <v>83</v>
      </c>
      <c r="E109" s="6" t="s">
        <v>255</v>
      </c>
      <c r="F109" s="28">
        <v>80</v>
      </c>
      <c r="G109" s="445"/>
      <c r="H109" s="449">
        <f t="shared" si="2"/>
        <v>0</v>
      </c>
    </row>
    <row r="110" spans="1:8" s="5" customFormat="1" ht="15.75" x14ac:dyDescent="0.25">
      <c r="A110" s="41">
        <v>13</v>
      </c>
      <c r="B110" s="6" t="s">
        <v>73</v>
      </c>
      <c r="C110" s="6" t="s">
        <v>84</v>
      </c>
      <c r="D110" s="27" t="s">
        <v>85</v>
      </c>
      <c r="E110" s="6" t="s">
        <v>255</v>
      </c>
      <c r="F110" s="28">
        <v>20</v>
      </c>
      <c r="G110" s="445"/>
      <c r="H110" s="449">
        <f t="shared" si="2"/>
        <v>0</v>
      </c>
    </row>
    <row r="111" spans="1:8" s="5" customFormat="1" ht="15.75" x14ac:dyDescent="0.25">
      <c r="A111" s="41">
        <v>14</v>
      </c>
      <c r="B111" s="6" t="s">
        <v>73</v>
      </c>
      <c r="C111" s="6" t="s">
        <v>86</v>
      </c>
      <c r="D111" s="27" t="s">
        <v>87</v>
      </c>
      <c r="E111" s="6" t="s">
        <v>255</v>
      </c>
      <c r="F111" s="28">
        <v>10</v>
      </c>
      <c r="G111" s="445"/>
      <c r="H111" s="449">
        <f t="shared" si="2"/>
        <v>0</v>
      </c>
    </row>
    <row r="112" spans="1:8" s="5" customFormat="1" ht="15.75" x14ac:dyDescent="0.25">
      <c r="A112" s="41">
        <v>15</v>
      </c>
      <c r="B112" s="6" t="s">
        <v>73</v>
      </c>
      <c r="C112" s="6" t="s">
        <v>88</v>
      </c>
      <c r="D112" s="27" t="s">
        <v>89</v>
      </c>
      <c r="E112" s="6" t="s">
        <v>255</v>
      </c>
      <c r="F112" s="28">
        <v>20</v>
      </c>
      <c r="G112" s="445"/>
      <c r="H112" s="449">
        <f t="shared" si="2"/>
        <v>0</v>
      </c>
    </row>
    <row r="113" spans="1:8" s="5" customFormat="1" ht="15.75" x14ac:dyDescent="0.25">
      <c r="A113" s="41">
        <v>16</v>
      </c>
      <c r="B113" s="6" t="s">
        <v>73</v>
      </c>
      <c r="C113" s="6" t="s">
        <v>90</v>
      </c>
      <c r="D113" s="27" t="s">
        <v>457</v>
      </c>
      <c r="E113" s="6" t="s">
        <v>255</v>
      </c>
      <c r="F113" s="28">
        <v>25</v>
      </c>
      <c r="G113" s="445"/>
      <c r="H113" s="449">
        <f t="shared" si="2"/>
        <v>0</v>
      </c>
    </row>
    <row r="114" spans="1:8" s="5" customFormat="1" ht="15.75" x14ac:dyDescent="0.25">
      <c r="A114" s="41">
        <v>17</v>
      </c>
      <c r="B114" s="6" t="s">
        <v>73</v>
      </c>
      <c r="C114" s="6" t="s">
        <v>415</v>
      </c>
      <c r="D114" s="27" t="s">
        <v>458</v>
      </c>
      <c r="E114" s="6" t="s">
        <v>255</v>
      </c>
      <c r="F114" s="28">
        <v>10</v>
      </c>
      <c r="G114" s="445"/>
      <c r="H114" s="449">
        <f t="shared" si="2"/>
        <v>0</v>
      </c>
    </row>
    <row r="115" spans="1:8" s="5" customFormat="1" ht="15.75" x14ac:dyDescent="0.25">
      <c r="A115" s="41">
        <v>18</v>
      </c>
      <c r="B115" s="6" t="s">
        <v>73</v>
      </c>
      <c r="C115" s="6" t="s">
        <v>470</v>
      </c>
      <c r="D115" s="27" t="s">
        <v>272</v>
      </c>
      <c r="E115" s="6" t="s">
        <v>255</v>
      </c>
      <c r="F115" s="28">
        <v>10</v>
      </c>
      <c r="G115" s="445"/>
      <c r="H115" s="449">
        <f t="shared" si="2"/>
        <v>0</v>
      </c>
    </row>
    <row r="116" spans="1:8" s="5" customFormat="1" ht="15.75" x14ac:dyDescent="0.25">
      <c r="A116" s="41">
        <v>19</v>
      </c>
      <c r="B116" s="6" t="s">
        <v>73</v>
      </c>
      <c r="C116" s="6" t="s">
        <v>471</v>
      </c>
      <c r="D116" s="27" t="s">
        <v>448</v>
      </c>
      <c r="E116" s="6" t="s">
        <v>255</v>
      </c>
      <c r="F116" s="28">
        <v>10</v>
      </c>
      <c r="G116" s="445"/>
      <c r="H116" s="449">
        <f t="shared" si="2"/>
        <v>0</v>
      </c>
    </row>
    <row r="117" spans="1:8" s="5" customFormat="1" ht="15.75" x14ac:dyDescent="0.25">
      <c r="A117" s="41">
        <v>20</v>
      </c>
      <c r="B117" s="6" t="s">
        <v>73</v>
      </c>
      <c r="C117" s="6" t="s">
        <v>474</v>
      </c>
      <c r="D117" s="27" t="s">
        <v>473</v>
      </c>
      <c r="E117" s="6" t="s">
        <v>255</v>
      </c>
      <c r="F117" s="28">
        <v>10</v>
      </c>
      <c r="G117" s="445"/>
      <c r="H117" s="449">
        <f t="shared" si="2"/>
        <v>0</v>
      </c>
    </row>
    <row r="118" spans="1:8" s="5" customFormat="1" ht="15.75" x14ac:dyDescent="0.25">
      <c r="A118" s="41">
        <v>21</v>
      </c>
      <c r="B118" s="6" t="s">
        <v>73</v>
      </c>
      <c r="C118" s="6" t="s">
        <v>475</v>
      </c>
      <c r="D118" s="27" t="s">
        <v>165</v>
      </c>
      <c r="E118" s="6" t="s">
        <v>255</v>
      </c>
      <c r="F118" s="28">
        <v>10</v>
      </c>
      <c r="G118" s="445"/>
      <c r="H118" s="449">
        <f t="shared" si="2"/>
        <v>0</v>
      </c>
    </row>
    <row r="119" spans="1:8" s="5" customFormat="1" ht="15.75" x14ac:dyDescent="0.25">
      <c r="A119" s="41">
        <v>22</v>
      </c>
      <c r="B119" s="6" t="s">
        <v>73</v>
      </c>
      <c r="C119" s="6" t="s">
        <v>477</v>
      </c>
      <c r="D119" s="27" t="s">
        <v>476</v>
      </c>
      <c r="E119" s="6" t="s">
        <v>255</v>
      </c>
      <c r="F119" s="28">
        <v>24</v>
      </c>
      <c r="G119" s="445"/>
      <c r="H119" s="449">
        <f t="shared" si="2"/>
        <v>0</v>
      </c>
    </row>
    <row r="120" spans="1:8" s="5" customFormat="1" ht="15.75" x14ac:dyDescent="0.25">
      <c r="A120" s="41">
        <v>23</v>
      </c>
      <c r="B120" s="6" t="s">
        <v>73</v>
      </c>
      <c r="C120" s="6" t="s">
        <v>478</v>
      </c>
      <c r="D120" s="27" t="s">
        <v>480</v>
      </c>
      <c r="E120" s="6" t="s">
        <v>255</v>
      </c>
      <c r="F120" s="28">
        <v>10</v>
      </c>
      <c r="G120" s="445"/>
      <c r="H120" s="449">
        <f t="shared" si="2"/>
        <v>0</v>
      </c>
    </row>
    <row r="121" spans="1:8" s="5" customFormat="1" ht="15.75" x14ac:dyDescent="0.25">
      <c r="A121" s="41">
        <v>24</v>
      </c>
      <c r="B121" s="6" t="s">
        <v>73</v>
      </c>
      <c r="C121" s="6" t="s">
        <v>479</v>
      </c>
      <c r="D121" s="27" t="s">
        <v>480</v>
      </c>
      <c r="E121" s="6" t="s">
        <v>255</v>
      </c>
      <c r="F121" s="28">
        <v>10</v>
      </c>
      <c r="G121" s="445"/>
      <c r="H121" s="449">
        <f t="shared" si="2"/>
        <v>0</v>
      </c>
    </row>
    <row r="122" spans="1:8" s="5" customFormat="1" ht="15.75" x14ac:dyDescent="0.25">
      <c r="A122" s="41">
        <v>25</v>
      </c>
      <c r="B122" s="6" t="s">
        <v>73</v>
      </c>
      <c r="C122" s="6" t="s">
        <v>91</v>
      </c>
      <c r="D122" s="27" t="s">
        <v>61</v>
      </c>
      <c r="E122" s="6" t="s">
        <v>255</v>
      </c>
      <c r="F122" s="28">
        <v>20</v>
      </c>
      <c r="G122" s="445"/>
      <c r="H122" s="449">
        <f t="shared" si="2"/>
        <v>0</v>
      </c>
    </row>
    <row r="123" spans="1:8" s="5" customFormat="1" ht="15.75" x14ac:dyDescent="0.25">
      <c r="A123" s="41">
        <v>26</v>
      </c>
      <c r="B123" s="6" t="s">
        <v>73</v>
      </c>
      <c r="C123" s="6" t="s">
        <v>92</v>
      </c>
      <c r="D123" s="27" t="s">
        <v>58</v>
      </c>
      <c r="E123" s="6" t="s">
        <v>255</v>
      </c>
      <c r="F123" s="28">
        <v>20</v>
      </c>
      <c r="G123" s="445"/>
      <c r="H123" s="449">
        <f t="shared" si="2"/>
        <v>0</v>
      </c>
    </row>
    <row r="124" spans="1:8" s="5" customFormat="1" ht="15.75" x14ac:dyDescent="0.25">
      <c r="A124" s="41">
        <v>27</v>
      </c>
      <c r="B124" s="6" t="s">
        <v>73</v>
      </c>
      <c r="C124" s="6" t="s">
        <v>93</v>
      </c>
      <c r="D124" s="27" t="s">
        <v>32</v>
      </c>
      <c r="E124" s="6" t="s">
        <v>255</v>
      </c>
      <c r="F124" s="28">
        <v>10</v>
      </c>
      <c r="G124" s="445"/>
      <c r="H124" s="449">
        <f t="shared" si="2"/>
        <v>0</v>
      </c>
    </row>
    <row r="125" spans="1:8" s="5" customFormat="1" ht="15.75" x14ac:dyDescent="0.25">
      <c r="A125" s="41">
        <v>28</v>
      </c>
      <c r="B125" s="6" t="s">
        <v>73</v>
      </c>
      <c r="C125" s="6" t="s">
        <v>94</v>
      </c>
      <c r="D125" s="27" t="s">
        <v>95</v>
      </c>
      <c r="E125" s="6" t="s">
        <v>255</v>
      </c>
      <c r="F125" s="28">
        <v>10</v>
      </c>
      <c r="G125" s="445"/>
      <c r="H125" s="449">
        <f t="shared" si="2"/>
        <v>0</v>
      </c>
    </row>
    <row r="126" spans="1:8" s="5" customFormat="1" ht="15.75" x14ac:dyDescent="0.25">
      <c r="A126" s="41">
        <v>29</v>
      </c>
      <c r="B126" s="6" t="s">
        <v>73</v>
      </c>
      <c r="C126" s="6" t="s">
        <v>96</v>
      </c>
      <c r="D126" s="27" t="s">
        <v>97</v>
      </c>
      <c r="E126" s="6" t="s">
        <v>255</v>
      </c>
      <c r="F126" s="28">
        <v>20</v>
      </c>
      <c r="G126" s="445"/>
      <c r="H126" s="449">
        <f t="shared" si="2"/>
        <v>0</v>
      </c>
    </row>
    <row r="127" spans="1:8" s="5" customFormat="1" ht="15.75" x14ac:dyDescent="0.25">
      <c r="A127" s="41">
        <v>30</v>
      </c>
      <c r="B127" s="6" t="s">
        <v>73</v>
      </c>
      <c r="C127" s="6" t="s">
        <v>98</v>
      </c>
      <c r="D127" s="27" t="s">
        <v>99</v>
      </c>
      <c r="E127" s="6" t="s">
        <v>255</v>
      </c>
      <c r="F127" s="28">
        <v>10</v>
      </c>
      <c r="G127" s="445"/>
      <c r="H127" s="449">
        <f t="shared" si="2"/>
        <v>0</v>
      </c>
    </row>
    <row r="128" spans="1:8" s="5" customFormat="1" ht="15.75" x14ac:dyDescent="0.25">
      <c r="A128" s="41">
        <v>31</v>
      </c>
      <c r="B128" s="6" t="s">
        <v>73</v>
      </c>
      <c r="C128" s="6" t="s">
        <v>100</v>
      </c>
      <c r="D128" s="27" t="s">
        <v>101</v>
      </c>
      <c r="E128" s="6" t="s">
        <v>255</v>
      </c>
      <c r="F128" s="28">
        <v>10</v>
      </c>
      <c r="G128" s="445"/>
      <c r="H128" s="449">
        <f t="shared" si="2"/>
        <v>0</v>
      </c>
    </row>
    <row r="129" spans="1:8" s="5" customFormat="1" ht="15.75" x14ac:dyDescent="0.25">
      <c r="A129" s="41">
        <v>32</v>
      </c>
      <c r="B129" s="6" t="s">
        <v>73</v>
      </c>
      <c r="C129" s="6" t="s">
        <v>102</v>
      </c>
      <c r="D129" s="27" t="s">
        <v>103</v>
      </c>
      <c r="E129" s="6" t="s">
        <v>255</v>
      </c>
      <c r="F129" s="28">
        <v>10</v>
      </c>
      <c r="G129" s="445"/>
      <c r="H129" s="449">
        <f t="shared" si="2"/>
        <v>0</v>
      </c>
    </row>
    <row r="130" spans="1:8" s="5" customFormat="1" ht="15.75" x14ac:dyDescent="0.25">
      <c r="A130" s="41">
        <v>33</v>
      </c>
      <c r="B130" s="6" t="s">
        <v>73</v>
      </c>
      <c r="C130" s="6" t="s">
        <v>104</v>
      </c>
      <c r="D130" s="27" t="s">
        <v>105</v>
      </c>
      <c r="E130" s="6" t="s">
        <v>255</v>
      </c>
      <c r="F130" s="28">
        <v>20</v>
      </c>
      <c r="G130" s="445"/>
      <c r="H130" s="449">
        <f t="shared" si="2"/>
        <v>0</v>
      </c>
    </row>
    <row r="131" spans="1:8" ht="19.5" thickBot="1" x14ac:dyDescent="0.3">
      <c r="A131" s="39"/>
      <c r="B131" s="290" t="s">
        <v>640</v>
      </c>
      <c r="C131" s="290"/>
      <c r="D131" s="290"/>
      <c r="E131" s="290"/>
      <c r="F131" s="448"/>
      <c r="G131" s="468">
        <f>SUM(H98:H130)</f>
        <v>0</v>
      </c>
      <c r="H131" s="469"/>
    </row>
    <row r="132" spans="1:8" s="5" customFormat="1" ht="20.25" thickTop="1" thickBot="1" x14ac:dyDescent="0.3">
      <c r="A132" s="181"/>
      <c r="B132" s="182"/>
      <c r="C132" s="182"/>
      <c r="D132" s="182"/>
      <c r="E132" s="182"/>
      <c r="F132" s="182"/>
    </row>
    <row r="133" spans="1:8" ht="19.5" thickBot="1" x14ac:dyDescent="0.35">
      <c r="A133" s="477" t="s">
        <v>106</v>
      </c>
      <c r="B133" s="489" t="s">
        <v>1</v>
      </c>
      <c r="C133" s="489"/>
      <c r="D133" s="490" t="s">
        <v>107</v>
      </c>
      <c r="E133" s="491"/>
      <c r="F133" s="492"/>
      <c r="G133" s="492"/>
      <c r="H133" s="493"/>
    </row>
    <row r="134" spans="1:8" ht="15.75" x14ac:dyDescent="0.25">
      <c r="A134" s="453" t="s">
        <v>7</v>
      </c>
      <c r="B134" s="450" t="s">
        <v>8</v>
      </c>
      <c r="C134" s="450" t="s">
        <v>9</v>
      </c>
      <c r="D134" s="450" t="s">
        <v>10</v>
      </c>
      <c r="E134" s="450" t="s">
        <v>11</v>
      </c>
      <c r="F134" s="452" t="s">
        <v>12</v>
      </c>
      <c r="G134" s="451" t="s">
        <v>629</v>
      </c>
      <c r="H134" s="447" t="s">
        <v>630</v>
      </c>
    </row>
    <row r="135" spans="1:8" s="5" customFormat="1" ht="15.75" x14ac:dyDescent="0.25">
      <c r="A135" s="41">
        <v>1</v>
      </c>
      <c r="B135" s="6" t="s">
        <v>1</v>
      </c>
      <c r="C135" s="6" t="s">
        <v>108</v>
      </c>
      <c r="D135" s="27" t="s">
        <v>109</v>
      </c>
      <c r="E135" s="6" t="s">
        <v>255</v>
      </c>
      <c r="F135" s="28">
        <v>25</v>
      </c>
      <c r="G135" s="445"/>
      <c r="H135" s="449">
        <f>F135*G135</f>
        <v>0</v>
      </c>
    </row>
    <row r="136" spans="1:8" s="5" customFormat="1" ht="15.75" x14ac:dyDescent="0.25">
      <c r="A136" s="41">
        <v>2</v>
      </c>
      <c r="B136" s="6" t="s">
        <v>1</v>
      </c>
      <c r="C136" s="6" t="s">
        <v>110</v>
      </c>
      <c r="D136" s="27" t="s">
        <v>19</v>
      </c>
      <c r="E136" s="6" t="s">
        <v>255</v>
      </c>
      <c r="F136" s="28">
        <v>25</v>
      </c>
      <c r="G136" s="445"/>
      <c r="H136" s="449">
        <f t="shared" ref="H136:H149" si="3">F136*G136</f>
        <v>0</v>
      </c>
    </row>
    <row r="137" spans="1:8" s="5" customFormat="1" ht="15.75" x14ac:dyDescent="0.25">
      <c r="A137" s="41">
        <v>3</v>
      </c>
      <c r="B137" s="6" t="s">
        <v>1</v>
      </c>
      <c r="C137" s="6" t="s">
        <v>111</v>
      </c>
      <c r="D137" s="27" t="s">
        <v>17</v>
      </c>
      <c r="E137" s="6" t="s">
        <v>255</v>
      </c>
      <c r="F137" s="28">
        <v>25</v>
      </c>
      <c r="G137" s="445"/>
      <c r="H137" s="449">
        <f t="shared" si="3"/>
        <v>0</v>
      </c>
    </row>
    <row r="138" spans="1:8" s="5" customFormat="1" ht="15.75" x14ac:dyDescent="0.25">
      <c r="A138" s="41">
        <v>4</v>
      </c>
      <c r="B138" s="6" t="s">
        <v>1</v>
      </c>
      <c r="C138" s="6" t="s">
        <v>22</v>
      </c>
      <c r="D138" s="27" t="s">
        <v>112</v>
      </c>
      <c r="E138" s="6" t="s">
        <v>255</v>
      </c>
      <c r="F138" s="28">
        <v>10</v>
      </c>
      <c r="G138" s="445"/>
      <c r="H138" s="449">
        <f>F138*G138</f>
        <v>0</v>
      </c>
    </row>
    <row r="139" spans="1:8" s="5" customFormat="1" ht="15.75" x14ac:dyDescent="0.25">
      <c r="A139" s="41">
        <v>5</v>
      </c>
      <c r="B139" s="6" t="s">
        <v>1</v>
      </c>
      <c r="C139" s="6" t="s">
        <v>113</v>
      </c>
      <c r="D139" s="27" t="s">
        <v>114</v>
      </c>
      <c r="E139" s="6" t="s">
        <v>255</v>
      </c>
      <c r="F139" s="28">
        <v>10</v>
      </c>
      <c r="G139" s="445"/>
      <c r="H139" s="449">
        <f t="shared" si="3"/>
        <v>0</v>
      </c>
    </row>
    <row r="140" spans="1:8" s="5" customFormat="1" ht="15.75" x14ac:dyDescent="0.25">
      <c r="A140" s="41">
        <v>6</v>
      </c>
      <c r="B140" s="6" t="s">
        <v>1</v>
      </c>
      <c r="C140" s="6" t="s">
        <v>115</v>
      </c>
      <c r="D140" s="27" t="s">
        <v>116</v>
      </c>
      <c r="E140" s="6" t="s">
        <v>255</v>
      </c>
      <c r="F140" s="28">
        <v>50</v>
      </c>
      <c r="G140" s="445"/>
      <c r="H140" s="449">
        <f t="shared" si="3"/>
        <v>0</v>
      </c>
    </row>
    <row r="141" spans="1:8" s="5" customFormat="1" ht="15.75" x14ac:dyDescent="0.25">
      <c r="A141" s="41">
        <v>7</v>
      </c>
      <c r="B141" s="6" t="s">
        <v>1</v>
      </c>
      <c r="C141" s="6" t="s">
        <v>117</v>
      </c>
      <c r="D141" s="27" t="s">
        <v>118</v>
      </c>
      <c r="E141" s="6" t="s">
        <v>255</v>
      </c>
      <c r="F141" s="28">
        <v>10</v>
      </c>
      <c r="G141" s="445"/>
      <c r="H141" s="449">
        <f t="shared" si="3"/>
        <v>0</v>
      </c>
    </row>
    <row r="142" spans="1:8" s="5" customFormat="1" ht="15.75" x14ac:dyDescent="0.25">
      <c r="A142" s="41">
        <v>8</v>
      </c>
      <c r="B142" s="6" t="s">
        <v>1</v>
      </c>
      <c r="C142" s="6" t="s">
        <v>267</v>
      </c>
      <c r="D142" s="27" t="s">
        <v>165</v>
      </c>
      <c r="E142" s="6" t="s">
        <v>255</v>
      </c>
      <c r="F142" s="28">
        <v>10</v>
      </c>
      <c r="G142" s="445"/>
      <c r="H142" s="449">
        <f t="shared" si="3"/>
        <v>0</v>
      </c>
    </row>
    <row r="143" spans="1:8" s="5" customFormat="1" ht="15.75" x14ac:dyDescent="0.25">
      <c r="A143" s="41">
        <v>9</v>
      </c>
      <c r="B143" s="6" t="s">
        <v>1</v>
      </c>
      <c r="C143" s="6" t="s">
        <v>482</v>
      </c>
      <c r="D143" s="27" t="s">
        <v>481</v>
      </c>
      <c r="E143" s="6" t="s">
        <v>255</v>
      </c>
      <c r="F143" s="28">
        <v>10</v>
      </c>
      <c r="G143" s="445"/>
      <c r="H143" s="449">
        <f t="shared" si="3"/>
        <v>0</v>
      </c>
    </row>
    <row r="144" spans="1:8" s="5" customFormat="1" ht="15.75" x14ac:dyDescent="0.25">
      <c r="A144" s="41">
        <v>10</v>
      </c>
      <c r="B144" s="6" t="s">
        <v>1</v>
      </c>
      <c r="C144" s="6" t="s">
        <v>483</v>
      </c>
      <c r="D144" s="27" t="s">
        <v>427</v>
      </c>
      <c r="E144" s="6" t="s">
        <v>255</v>
      </c>
      <c r="F144" s="28">
        <v>10</v>
      </c>
      <c r="G144" s="445"/>
      <c r="H144" s="449">
        <f t="shared" si="3"/>
        <v>0</v>
      </c>
    </row>
    <row r="145" spans="1:8" s="5" customFormat="1" ht="15.75" x14ac:dyDescent="0.25">
      <c r="A145" s="41">
        <v>11</v>
      </c>
      <c r="B145" s="6" t="s">
        <v>1</v>
      </c>
      <c r="C145" s="6" t="s">
        <v>492</v>
      </c>
      <c r="D145" s="27" t="s">
        <v>493</v>
      </c>
      <c r="E145" s="6" t="s">
        <v>255</v>
      </c>
      <c r="F145" s="28">
        <v>10</v>
      </c>
      <c r="G145" s="445"/>
      <c r="H145" s="449">
        <f t="shared" si="3"/>
        <v>0</v>
      </c>
    </row>
    <row r="146" spans="1:8" s="5" customFormat="1" ht="15.75" x14ac:dyDescent="0.25">
      <c r="A146" s="41">
        <v>12</v>
      </c>
      <c r="B146" s="6" t="s">
        <v>1</v>
      </c>
      <c r="C146" s="6" t="s">
        <v>319</v>
      </c>
      <c r="D146" s="27" t="s">
        <v>494</v>
      </c>
      <c r="E146" s="6" t="s">
        <v>255</v>
      </c>
      <c r="F146" s="28">
        <v>10</v>
      </c>
      <c r="G146" s="445"/>
      <c r="H146" s="449">
        <f t="shared" si="3"/>
        <v>0</v>
      </c>
    </row>
    <row r="147" spans="1:8" s="5" customFormat="1" ht="15.75" x14ac:dyDescent="0.25">
      <c r="A147" s="41">
        <v>13</v>
      </c>
      <c r="B147" s="6" t="s">
        <v>1</v>
      </c>
      <c r="C147" s="6" t="s">
        <v>490</v>
      </c>
      <c r="D147" s="27" t="s">
        <v>491</v>
      </c>
      <c r="E147" s="6" t="s">
        <v>255</v>
      </c>
      <c r="F147" s="28">
        <v>10</v>
      </c>
      <c r="G147" s="445"/>
      <c r="H147" s="449">
        <f t="shared" si="3"/>
        <v>0</v>
      </c>
    </row>
    <row r="148" spans="1:8" s="5" customFormat="1" ht="15.75" x14ac:dyDescent="0.25">
      <c r="A148" s="41">
        <v>14</v>
      </c>
      <c r="B148" s="6" t="s">
        <v>1</v>
      </c>
      <c r="C148" s="6" t="s">
        <v>119</v>
      </c>
      <c r="D148" s="27" t="s">
        <v>120</v>
      </c>
      <c r="E148" s="6" t="s">
        <v>255</v>
      </c>
      <c r="F148" s="28">
        <v>10</v>
      </c>
      <c r="G148" s="445"/>
      <c r="H148" s="449">
        <f t="shared" si="3"/>
        <v>0</v>
      </c>
    </row>
    <row r="149" spans="1:8" s="5" customFormat="1" ht="15.75" x14ac:dyDescent="0.25">
      <c r="A149" s="41">
        <v>15</v>
      </c>
      <c r="B149" s="6" t="s">
        <v>1</v>
      </c>
      <c r="C149" s="6" t="s">
        <v>121</v>
      </c>
      <c r="D149" s="27" t="s">
        <v>122</v>
      </c>
      <c r="E149" s="6" t="s">
        <v>334</v>
      </c>
      <c r="F149" s="28">
        <v>50</v>
      </c>
      <c r="G149" s="445"/>
      <c r="H149" s="449">
        <f t="shared" si="3"/>
        <v>0</v>
      </c>
    </row>
    <row r="150" spans="1:8" ht="19.5" thickBot="1" x14ac:dyDescent="0.3">
      <c r="A150" s="474"/>
      <c r="B150" s="475" t="s">
        <v>639</v>
      </c>
      <c r="C150" s="475"/>
      <c r="D150" s="475"/>
      <c r="E150" s="475"/>
      <c r="F150" s="475"/>
      <c r="G150" s="466">
        <f>SUM(H135:H149)</f>
        <v>0</v>
      </c>
      <c r="H150" s="467"/>
    </row>
    <row r="151" spans="1:8" s="5" customFormat="1" ht="20.25" thickTop="1" thickBot="1" x14ac:dyDescent="0.3">
      <c r="A151" s="472"/>
      <c r="B151" s="184"/>
      <c r="C151" s="184"/>
      <c r="D151" s="184"/>
      <c r="E151" s="184"/>
      <c r="F151" s="184"/>
      <c r="G151" s="494"/>
      <c r="H151" s="494"/>
    </row>
    <row r="152" spans="1:8" ht="19.5" thickBot="1" x14ac:dyDescent="0.35">
      <c r="A152" s="477" t="s">
        <v>123</v>
      </c>
      <c r="B152" s="489" t="s">
        <v>124</v>
      </c>
      <c r="C152" s="489"/>
      <c r="D152" s="490" t="s">
        <v>125</v>
      </c>
      <c r="E152" s="491"/>
      <c r="F152" s="492"/>
      <c r="G152" s="492"/>
      <c r="H152" s="493"/>
    </row>
    <row r="153" spans="1:8" ht="15.75" x14ac:dyDescent="0.25">
      <c r="A153" s="453" t="s">
        <v>7</v>
      </c>
      <c r="B153" s="450" t="s">
        <v>8</v>
      </c>
      <c r="C153" s="450" t="s">
        <v>9</v>
      </c>
      <c r="D153" s="450" t="s">
        <v>10</v>
      </c>
      <c r="E153" s="450" t="s">
        <v>11</v>
      </c>
      <c r="F153" s="452" t="s">
        <v>12</v>
      </c>
      <c r="G153" s="451" t="s">
        <v>629</v>
      </c>
      <c r="H153" s="447" t="s">
        <v>630</v>
      </c>
    </row>
    <row r="154" spans="1:8" s="5" customFormat="1" ht="15.75" x14ac:dyDescent="0.25">
      <c r="A154" s="41">
        <v>1</v>
      </c>
      <c r="B154" s="6" t="s">
        <v>124</v>
      </c>
      <c r="C154" s="6" t="s">
        <v>126</v>
      </c>
      <c r="D154" s="27" t="s">
        <v>109</v>
      </c>
      <c r="E154" s="6" t="s">
        <v>15</v>
      </c>
      <c r="F154" s="28">
        <v>20</v>
      </c>
      <c r="G154" s="445"/>
      <c r="H154" s="449">
        <f>F154*G154</f>
        <v>0</v>
      </c>
    </row>
    <row r="155" spans="1:8" s="5" customFormat="1" ht="15.75" x14ac:dyDescent="0.25">
      <c r="A155" s="41">
        <v>2</v>
      </c>
      <c r="B155" s="6" t="s">
        <v>124</v>
      </c>
      <c r="C155" s="6" t="s">
        <v>127</v>
      </c>
      <c r="D155" s="27" t="s">
        <v>19</v>
      </c>
      <c r="E155" s="6" t="s">
        <v>15</v>
      </c>
      <c r="F155" s="28">
        <v>20</v>
      </c>
      <c r="G155" s="445"/>
      <c r="H155" s="449">
        <f t="shared" ref="H155:H168" si="4">F155*G155</f>
        <v>0</v>
      </c>
    </row>
    <row r="156" spans="1:8" s="5" customFormat="1" ht="15.75" x14ac:dyDescent="0.25">
      <c r="A156" s="41">
        <v>3</v>
      </c>
      <c r="B156" s="6" t="s">
        <v>124</v>
      </c>
      <c r="C156" s="6" t="s">
        <v>82</v>
      </c>
      <c r="D156" s="27" t="s">
        <v>17</v>
      </c>
      <c r="E156" s="6" t="s">
        <v>15</v>
      </c>
      <c r="F156" s="28">
        <v>15</v>
      </c>
      <c r="G156" s="445"/>
      <c r="H156" s="449">
        <f t="shared" si="4"/>
        <v>0</v>
      </c>
    </row>
    <row r="157" spans="1:8" s="5" customFormat="1" ht="15.75" x14ac:dyDescent="0.25">
      <c r="A157" s="41">
        <v>4</v>
      </c>
      <c r="B157" s="6" t="s">
        <v>124</v>
      </c>
      <c r="C157" s="6" t="s">
        <v>128</v>
      </c>
      <c r="D157" s="27" t="s">
        <v>67</v>
      </c>
      <c r="E157" s="6" t="s">
        <v>15</v>
      </c>
      <c r="F157" s="28">
        <v>5</v>
      </c>
      <c r="G157" s="445"/>
      <c r="H157" s="449">
        <f t="shared" si="4"/>
        <v>0</v>
      </c>
    </row>
    <row r="158" spans="1:8" s="5" customFormat="1" ht="15.75" x14ac:dyDescent="0.25">
      <c r="A158" s="41">
        <v>5</v>
      </c>
      <c r="B158" s="6" t="s">
        <v>124</v>
      </c>
      <c r="C158" s="6" t="s">
        <v>511</v>
      </c>
      <c r="D158" s="27" t="s">
        <v>512</v>
      </c>
      <c r="E158" s="6" t="s">
        <v>255</v>
      </c>
      <c r="F158" s="28">
        <v>10</v>
      </c>
      <c r="G158" s="445"/>
      <c r="H158" s="449">
        <f t="shared" si="4"/>
        <v>0</v>
      </c>
    </row>
    <row r="159" spans="1:8" s="5" customFormat="1" ht="15.75" x14ac:dyDescent="0.25">
      <c r="A159" s="41">
        <v>6</v>
      </c>
      <c r="B159" s="6" t="s">
        <v>124</v>
      </c>
      <c r="C159" s="6" t="s">
        <v>495</v>
      </c>
      <c r="D159" s="27" t="s">
        <v>510</v>
      </c>
      <c r="E159" s="6" t="s">
        <v>255</v>
      </c>
      <c r="F159" s="28">
        <v>10</v>
      </c>
      <c r="G159" s="445"/>
      <c r="H159" s="449">
        <f t="shared" si="4"/>
        <v>0</v>
      </c>
    </row>
    <row r="160" spans="1:8" s="5" customFormat="1" ht="15.75" x14ac:dyDescent="0.25">
      <c r="A160" s="41">
        <v>7</v>
      </c>
      <c r="B160" s="6" t="s">
        <v>124</v>
      </c>
      <c r="C160" s="6" t="s">
        <v>484</v>
      </c>
      <c r="D160" s="27" t="s">
        <v>197</v>
      </c>
      <c r="E160" s="6" t="s">
        <v>15</v>
      </c>
      <c r="F160" s="28">
        <v>3</v>
      </c>
      <c r="G160" s="445"/>
      <c r="H160" s="449">
        <f t="shared" si="4"/>
        <v>0</v>
      </c>
    </row>
    <row r="161" spans="1:8" s="5" customFormat="1" ht="15.75" x14ac:dyDescent="0.25">
      <c r="A161" s="41">
        <v>8</v>
      </c>
      <c r="B161" s="6" t="s">
        <v>124</v>
      </c>
      <c r="C161" s="6" t="s">
        <v>485</v>
      </c>
      <c r="D161" s="27" t="s">
        <v>195</v>
      </c>
      <c r="E161" s="6" t="s">
        <v>15</v>
      </c>
      <c r="F161" s="28">
        <v>3</v>
      </c>
      <c r="G161" s="445"/>
      <c r="H161" s="449">
        <f t="shared" si="4"/>
        <v>0</v>
      </c>
    </row>
    <row r="162" spans="1:8" s="5" customFormat="1" ht="15.75" x14ac:dyDescent="0.25">
      <c r="A162" s="41">
        <v>9</v>
      </c>
      <c r="B162" s="6" t="s">
        <v>124</v>
      </c>
      <c r="C162" s="6" t="s">
        <v>486</v>
      </c>
      <c r="D162" s="27" t="s">
        <v>75</v>
      </c>
      <c r="E162" s="6" t="s">
        <v>371</v>
      </c>
      <c r="F162" s="28">
        <v>10</v>
      </c>
      <c r="G162" s="445"/>
      <c r="H162" s="449">
        <f t="shared" si="4"/>
        <v>0</v>
      </c>
    </row>
    <row r="163" spans="1:8" s="5" customFormat="1" ht="15.75" x14ac:dyDescent="0.25">
      <c r="A163" s="41">
        <v>10</v>
      </c>
      <c r="B163" s="6" t="s">
        <v>124</v>
      </c>
      <c r="C163" s="6" t="s">
        <v>487</v>
      </c>
      <c r="D163" s="27" t="s">
        <v>488</v>
      </c>
      <c r="E163" s="6" t="s">
        <v>15</v>
      </c>
      <c r="F163" s="28">
        <v>5</v>
      </c>
      <c r="G163" s="445"/>
      <c r="H163" s="449">
        <f t="shared" si="4"/>
        <v>0</v>
      </c>
    </row>
    <row r="164" spans="1:8" s="5" customFormat="1" ht="15.75" x14ac:dyDescent="0.25">
      <c r="A164" s="41">
        <v>11</v>
      </c>
      <c r="B164" s="6" t="s">
        <v>124</v>
      </c>
      <c r="C164" s="6" t="s">
        <v>507</v>
      </c>
      <c r="D164" s="27" t="s">
        <v>506</v>
      </c>
      <c r="E164" s="6" t="s">
        <v>15</v>
      </c>
      <c r="F164" s="28">
        <v>10</v>
      </c>
      <c r="G164" s="445"/>
      <c r="H164" s="449">
        <f t="shared" si="4"/>
        <v>0</v>
      </c>
    </row>
    <row r="165" spans="1:8" s="5" customFormat="1" ht="15.75" x14ac:dyDescent="0.25">
      <c r="A165" s="41">
        <v>12</v>
      </c>
      <c r="B165" s="6" t="s">
        <v>124</v>
      </c>
      <c r="C165" s="6" t="s">
        <v>129</v>
      </c>
      <c r="D165" s="27" t="s">
        <v>130</v>
      </c>
      <c r="E165" s="6" t="s">
        <v>15</v>
      </c>
      <c r="F165" s="28">
        <v>6</v>
      </c>
      <c r="G165" s="445"/>
      <c r="H165" s="449">
        <f t="shared" si="4"/>
        <v>0</v>
      </c>
    </row>
    <row r="166" spans="1:8" s="5" customFormat="1" ht="15.75" x14ac:dyDescent="0.25">
      <c r="A166" s="41">
        <v>13</v>
      </c>
      <c r="B166" s="6" t="s">
        <v>124</v>
      </c>
      <c r="C166" s="6" t="s">
        <v>131</v>
      </c>
      <c r="D166" s="27" t="s">
        <v>132</v>
      </c>
      <c r="E166" s="6" t="s">
        <v>15</v>
      </c>
      <c r="F166" s="28">
        <v>6</v>
      </c>
      <c r="G166" s="445"/>
      <c r="H166" s="449">
        <f t="shared" si="4"/>
        <v>0</v>
      </c>
    </row>
    <row r="167" spans="1:8" s="5" customFormat="1" ht="15.75" x14ac:dyDescent="0.25">
      <c r="A167" s="41">
        <v>14</v>
      </c>
      <c r="B167" s="6" t="s">
        <v>124</v>
      </c>
      <c r="C167" s="6" t="s">
        <v>133</v>
      </c>
      <c r="D167" s="27" t="s">
        <v>134</v>
      </c>
      <c r="E167" s="6" t="s">
        <v>15</v>
      </c>
      <c r="F167" s="28">
        <v>5</v>
      </c>
      <c r="G167" s="445"/>
      <c r="H167" s="449">
        <f t="shared" si="4"/>
        <v>0</v>
      </c>
    </row>
    <row r="168" spans="1:8" s="5" customFormat="1" ht="15.75" x14ac:dyDescent="0.25">
      <c r="A168" s="41">
        <v>15</v>
      </c>
      <c r="B168" s="6" t="s">
        <v>124</v>
      </c>
      <c r="C168" s="6" t="s">
        <v>135</v>
      </c>
      <c r="D168" s="27" t="s">
        <v>136</v>
      </c>
      <c r="E168" s="6" t="s">
        <v>15</v>
      </c>
      <c r="F168" s="28">
        <v>5</v>
      </c>
      <c r="G168" s="445"/>
      <c r="H168" s="449">
        <f t="shared" si="4"/>
        <v>0</v>
      </c>
    </row>
    <row r="169" spans="1:8" ht="19.5" thickBot="1" x14ac:dyDescent="0.3">
      <c r="A169" s="496"/>
      <c r="B169" s="475" t="s">
        <v>638</v>
      </c>
      <c r="C169" s="475"/>
      <c r="D169" s="475"/>
      <c r="E169" s="475"/>
      <c r="F169" s="475"/>
      <c r="G169" s="466">
        <f>SUM(H154:H168)</f>
        <v>0</v>
      </c>
      <c r="H169" s="467"/>
    </row>
    <row r="170" spans="1:8" s="5" customFormat="1" ht="20.25" thickTop="1" thickBot="1" x14ac:dyDescent="0.3">
      <c r="A170" s="495"/>
      <c r="B170" s="184"/>
      <c r="C170" s="184"/>
      <c r="D170" s="184"/>
      <c r="E170" s="184"/>
      <c r="F170" s="184"/>
      <c r="G170" s="494"/>
      <c r="H170" s="494"/>
    </row>
    <row r="171" spans="1:8" ht="19.5" thickBot="1" x14ac:dyDescent="0.35">
      <c r="A171" s="477" t="s">
        <v>137</v>
      </c>
      <c r="B171" s="489" t="s">
        <v>138</v>
      </c>
      <c r="C171" s="489"/>
      <c r="D171" s="490" t="s">
        <v>139</v>
      </c>
      <c r="E171" s="491"/>
      <c r="F171" s="492"/>
      <c r="G171" s="492"/>
      <c r="H171" s="493"/>
    </row>
    <row r="172" spans="1:8" ht="15.75" x14ac:dyDescent="0.25">
      <c r="A172" s="453" t="s">
        <v>7</v>
      </c>
      <c r="B172" s="450" t="s">
        <v>8</v>
      </c>
      <c r="C172" s="450" t="s">
        <v>9</v>
      </c>
      <c r="D172" s="450" t="s">
        <v>10</v>
      </c>
      <c r="E172" s="450" t="s">
        <v>11</v>
      </c>
      <c r="F172" s="452" t="s">
        <v>12</v>
      </c>
      <c r="G172" s="451" t="s">
        <v>629</v>
      </c>
      <c r="H172" s="447" t="s">
        <v>630</v>
      </c>
    </row>
    <row r="173" spans="1:8" s="5" customFormat="1" ht="15.75" x14ac:dyDescent="0.25">
      <c r="A173" s="41">
        <v>1</v>
      </c>
      <c r="B173" s="6" t="s">
        <v>138</v>
      </c>
      <c r="C173" s="6" t="s">
        <v>79</v>
      </c>
      <c r="D173" s="27" t="s">
        <v>109</v>
      </c>
      <c r="E173" s="6" t="s">
        <v>255</v>
      </c>
      <c r="F173" s="28">
        <v>30</v>
      </c>
      <c r="G173" s="445"/>
      <c r="H173" s="449">
        <f>F173*G173</f>
        <v>0</v>
      </c>
    </row>
    <row r="174" spans="1:8" s="5" customFormat="1" ht="15.75" x14ac:dyDescent="0.25">
      <c r="A174" s="41">
        <v>2</v>
      </c>
      <c r="B174" s="6" t="s">
        <v>138</v>
      </c>
      <c r="C174" s="6" t="s">
        <v>140</v>
      </c>
      <c r="D174" s="27" t="s">
        <v>17</v>
      </c>
      <c r="E174" s="6" t="s">
        <v>255</v>
      </c>
      <c r="F174" s="28">
        <v>30</v>
      </c>
      <c r="G174" s="445"/>
      <c r="H174" s="449">
        <f t="shared" ref="H174:H183" si="5">F174*G174</f>
        <v>0</v>
      </c>
    </row>
    <row r="175" spans="1:8" s="5" customFormat="1" ht="15.75" x14ac:dyDescent="0.25">
      <c r="A175" s="41">
        <v>3</v>
      </c>
      <c r="B175" s="6" t="s">
        <v>138</v>
      </c>
      <c r="C175" s="6" t="s">
        <v>141</v>
      </c>
      <c r="D175" s="27" t="s">
        <v>89</v>
      </c>
      <c r="E175" s="6" t="s">
        <v>255</v>
      </c>
      <c r="F175" s="28">
        <v>20</v>
      </c>
      <c r="G175" s="445"/>
      <c r="H175" s="449">
        <f t="shared" si="5"/>
        <v>0</v>
      </c>
    </row>
    <row r="176" spans="1:8" s="5" customFormat="1" ht="15.75" x14ac:dyDescent="0.25">
      <c r="A176" s="41">
        <v>4</v>
      </c>
      <c r="B176" s="6" t="s">
        <v>138</v>
      </c>
      <c r="C176" s="6" t="s">
        <v>81</v>
      </c>
      <c r="D176" s="27" t="s">
        <v>142</v>
      </c>
      <c r="E176" s="6" t="s">
        <v>255</v>
      </c>
      <c r="F176" s="28">
        <v>0</v>
      </c>
      <c r="G176" s="445"/>
      <c r="H176" s="449">
        <f t="shared" si="5"/>
        <v>0</v>
      </c>
    </row>
    <row r="177" spans="1:8" s="5" customFormat="1" ht="15.75" x14ac:dyDescent="0.25">
      <c r="A177" s="41">
        <v>5</v>
      </c>
      <c r="B177" s="6" t="s">
        <v>138</v>
      </c>
      <c r="C177" s="6" t="s">
        <v>76</v>
      </c>
      <c r="D177" s="27" t="s">
        <v>143</v>
      </c>
      <c r="E177" s="6" t="s">
        <v>255</v>
      </c>
      <c r="F177" s="28">
        <v>20</v>
      </c>
      <c r="G177" s="445"/>
      <c r="H177" s="449">
        <f t="shared" si="5"/>
        <v>0</v>
      </c>
    </row>
    <row r="178" spans="1:8" s="5" customFormat="1" ht="15.75" x14ac:dyDescent="0.25">
      <c r="A178" s="41">
        <v>6</v>
      </c>
      <c r="B178" s="6" t="s">
        <v>138</v>
      </c>
      <c r="C178" s="6" t="s">
        <v>144</v>
      </c>
      <c r="D178" s="27" t="s">
        <v>75</v>
      </c>
      <c r="E178" s="21" t="s">
        <v>147</v>
      </c>
      <c r="F178" s="28">
        <v>10</v>
      </c>
      <c r="G178" s="445"/>
      <c r="H178" s="449">
        <f t="shared" si="5"/>
        <v>0</v>
      </c>
    </row>
    <row r="179" spans="1:8" s="5" customFormat="1" ht="15.75" x14ac:dyDescent="0.25">
      <c r="A179" s="41">
        <v>7</v>
      </c>
      <c r="B179" s="6" t="s">
        <v>138</v>
      </c>
      <c r="C179" s="6" t="s">
        <v>489</v>
      </c>
      <c r="D179" s="27" t="s">
        <v>67</v>
      </c>
      <c r="E179" s="21" t="s">
        <v>255</v>
      </c>
      <c r="F179" s="28">
        <v>10</v>
      </c>
      <c r="G179" s="445"/>
      <c r="H179" s="449">
        <f t="shared" si="5"/>
        <v>0</v>
      </c>
    </row>
    <row r="180" spans="1:8" s="5" customFormat="1" ht="15.75" x14ac:dyDescent="0.25">
      <c r="A180" s="41">
        <v>8</v>
      </c>
      <c r="B180" s="6" t="s">
        <v>138</v>
      </c>
      <c r="C180" s="6" t="s">
        <v>508</v>
      </c>
      <c r="D180" s="27" t="s">
        <v>165</v>
      </c>
      <c r="E180" s="21" t="s">
        <v>255</v>
      </c>
      <c r="F180" s="28">
        <v>10</v>
      </c>
      <c r="G180" s="445"/>
      <c r="H180" s="449">
        <f t="shared" si="5"/>
        <v>0</v>
      </c>
    </row>
    <row r="181" spans="1:8" s="5" customFormat="1" ht="15.75" x14ac:dyDescent="0.25">
      <c r="A181" s="41">
        <v>9</v>
      </c>
      <c r="B181" s="6" t="s">
        <v>138</v>
      </c>
      <c r="C181" s="6" t="s">
        <v>295</v>
      </c>
      <c r="D181" s="27" t="s">
        <v>513</v>
      </c>
      <c r="E181" s="21" t="s">
        <v>255</v>
      </c>
      <c r="F181" s="28">
        <v>10</v>
      </c>
      <c r="G181" s="445"/>
      <c r="H181" s="449">
        <f t="shared" si="5"/>
        <v>0</v>
      </c>
    </row>
    <row r="182" spans="1:8" s="5" customFormat="1" ht="15.75" x14ac:dyDescent="0.25">
      <c r="A182" s="41">
        <v>10</v>
      </c>
      <c r="B182" s="6" t="s">
        <v>138</v>
      </c>
      <c r="C182" s="23" t="s">
        <v>145</v>
      </c>
      <c r="D182" s="14" t="s">
        <v>146</v>
      </c>
      <c r="E182" s="21" t="s">
        <v>147</v>
      </c>
      <c r="F182" s="22">
        <v>10</v>
      </c>
      <c r="G182" s="445"/>
      <c r="H182" s="449">
        <f t="shared" si="5"/>
        <v>0</v>
      </c>
    </row>
    <row r="183" spans="1:8" s="5" customFormat="1" ht="15.75" x14ac:dyDescent="0.25">
      <c r="A183" s="41">
        <v>11</v>
      </c>
      <c r="B183" s="6" t="s">
        <v>138</v>
      </c>
      <c r="C183" s="23" t="s">
        <v>77</v>
      </c>
      <c r="D183" s="14" t="s">
        <v>148</v>
      </c>
      <c r="E183" s="6" t="s">
        <v>255</v>
      </c>
      <c r="F183" s="22">
        <v>10</v>
      </c>
      <c r="G183" s="445"/>
      <c r="H183" s="449">
        <f t="shared" si="5"/>
        <v>0</v>
      </c>
    </row>
    <row r="184" spans="1:8" ht="19.5" thickBot="1" x14ac:dyDescent="0.3">
      <c r="A184" s="474"/>
      <c r="B184" s="476" t="s">
        <v>637</v>
      </c>
      <c r="C184" s="497"/>
      <c r="D184" s="497"/>
      <c r="E184" s="497"/>
      <c r="F184" s="498"/>
      <c r="G184" s="466">
        <f>SUM(H173:H183)</f>
        <v>0</v>
      </c>
      <c r="H184" s="467"/>
    </row>
    <row r="185" spans="1:8" s="5" customFormat="1" ht="20.25" thickTop="1" thickBot="1" x14ac:dyDescent="0.3">
      <c r="A185" s="472"/>
      <c r="B185" s="184"/>
      <c r="C185" s="184"/>
      <c r="D185" s="184"/>
      <c r="E185" s="184"/>
      <c r="F185" s="184"/>
      <c r="G185" s="494"/>
      <c r="H185" s="494"/>
    </row>
    <row r="186" spans="1:8" ht="19.5" thickBot="1" x14ac:dyDescent="0.3">
      <c r="A186" s="454" t="s">
        <v>149</v>
      </c>
      <c r="B186" s="455"/>
      <c r="C186" s="455"/>
      <c r="D186" s="455"/>
      <c r="E186" s="455"/>
      <c r="F186" s="455"/>
      <c r="G186" s="455"/>
      <c r="H186" s="456"/>
    </row>
    <row r="187" spans="1:8" ht="15.75" x14ac:dyDescent="0.25">
      <c r="A187" s="453" t="s">
        <v>7</v>
      </c>
      <c r="B187" s="450" t="s">
        <v>8</v>
      </c>
      <c r="C187" s="450" t="s">
        <v>9</v>
      </c>
      <c r="D187" s="450" t="s">
        <v>10</v>
      </c>
      <c r="E187" s="450" t="s">
        <v>11</v>
      </c>
      <c r="F187" s="452" t="s">
        <v>12</v>
      </c>
      <c r="G187" s="451" t="s">
        <v>629</v>
      </c>
      <c r="H187" s="447" t="s">
        <v>630</v>
      </c>
    </row>
    <row r="188" spans="1:8" s="5" customFormat="1" ht="15.75" x14ac:dyDescent="0.25">
      <c r="A188" s="41">
        <v>1</v>
      </c>
      <c r="B188" s="6" t="s">
        <v>150</v>
      </c>
      <c r="C188" s="21" t="s">
        <v>151</v>
      </c>
      <c r="D188" s="14" t="s">
        <v>152</v>
      </c>
      <c r="E188" s="6" t="s">
        <v>255</v>
      </c>
      <c r="F188" s="22">
        <v>20</v>
      </c>
      <c r="G188" s="445"/>
      <c r="H188" s="449">
        <f>F188*G188</f>
        <v>0</v>
      </c>
    </row>
    <row r="189" spans="1:8" s="5" customFormat="1" ht="15.75" x14ac:dyDescent="0.25">
      <c r="A189" s="41">
        <v>2</v>
      </c>
      <c r="B189" s="6" t="s">
        <v>150</v>
      </c>
      <c r="C189" s="21" t="s">
        <v>153</v>
      </c>
      <c r="D189" s="14" t="s">
        <v>83</v>
      </c>
      <c r="E189" s="6" t="s">
        <v>255</v>
      </c>
      <c r="F189" s="22">
        <v>18</v>
      </c>
      <c r="G189" s="445"/>
      <c r="H189" s="449">
        <f t="shared" ref="H189:H222" si="6">F189*G189</f>
        <v>0</v>
      </c>
    </row>
    <row r="190" spans="1:8" s="5" customFormat="1" ht="15.75" x14ac:dyDescent="0.25">
      <c r="A190" s="41">
        <v>3</v>
      </c>
      <c r="B190" s="6" t="s">
        <v>154</v>
      </c>
      <c r="C190" s="21">
        <v>11140800</v>
      </c>
      <c r="D190" s="14" t="s">
        <v>155</v>
      </c>
      <c r="E190" s="6" t="s">
        <v>255</v>
      </c>
      <c r="F190" s="22">
        <v>6</v>
      </c>
      <c r="G190" s="445"/>
      <c r="H190" s="449">
        <f t="shared" si="6"/>
        <v>0</v>
      </c>
    </row>
    <row r="191" spans="1:8" s="5" customFormat="1" ht="15.75" x14ac:dyDescent="0.25">
      <c r="A191" s="41">
        <v>4</v>
      </c>
      <c r="B191" s="6" t="s">
        <v>154</v>
      </c>
      <c r="C191" s="23" t="s">
        <v>156</v>
      </c>
      <c r="D191" s="24" t="s">
        <v>157</v>
      </c>
      <c r="E191" s="6" t="s">
        <v>255</v>
      </c>
      <c r="F191" s="22">
        <v>1</v>
      </c>
      <c r="G191" s="445"/>
      <c r="H191" s="449">
        <f t="shared" si="6"/>
        <v>0</v>
      </c>
    </row>
    <row r="192" spans="1:8" s="5" customFormat="1" ht="15.75" x14ac:dyDescent="0.25">
      <c r="A192" s="41">
        <v>5</v>
      </c>
      <c r="B192" s="6" t="s">
        <v>154</v>
      </c>
      <c r="C192" s="23" t="s">
        <v>158</v>
      </c>
      <c r="D192" s="24" t="s">
        <v>159</v>
      </c>
      <c r="E192" s="6" t="s">
        <v>255</v>
      </c>
      <c r="F192" s="22">
        <v>1</v>
      </c>
      <c r="G192" s="445"/>
      <c r="H192" s="449">
        <f t="shared" si="6"/>
        <v>0</v>
      </c>
    </row>
    <row r="193" spans="1:8" s="5" customFormat="1" ht="15.75" x14ac:dyDescent="0.25">
      <c r="A193" s="41">
        <v>6</v>
      </c>
      <c r="B193" s="6" t="s">
        <v>154</v>
      </c>
      <c r="C193" s="23" t="s">
        <v>160</v>
      </c>
      <c r="D193" s="24" t="s">
        <v>161</v>
      </c>
      <c r="E193" s="6" t="s">
        <v>255</v>
      </c>
      <c r="F193" s="22">
        <v>1</v>
      </c>
      <c r="G193" s="445"/>
      <c r="H193" s="449">
        <f t="shared" si="6"/>
        <v>0</v>
      </c>
    </row>
    <row r="194" spans="1:8" s="5" customFormat="1" ht="15.75" x14ac:dyDescent="0.25">
      <c r="A194" s="41">
        <v>7</v>
      </c>
      <c r="B194" s="6" t="s">
        <v>154</v>
      </c>
      <c r="C194" s="23" t="s">
        <v>162</v>
      </c>
      <c r="D194" s="24" t="s">
        <v>163</v>
      </c>
      <c r="E194" s="6" t="s">
        <v>255</v>
      </c>
      <c r="F194" s="22">
        <v>1</v>
      </c>
      <c r="G194" s="445"/>
      <c r="H194" s="449">
        <f t="shared" si="6"/>
        <v>0</v>
      </c>
    </row>
    <row r="195" spans="1:8" s="5" customFormat="1" ht="15.75" x14ac:dyDescent="0.25">
      <c r="A195" s="41">
        <v>8</v>
      </c>
      <c r="B195" s="6" t="s">
        <v>154</v>
      </c>
      <c r="C195" s="23" t="s">
        <v>164</v>
      </c>
      <c r="D195" s="14" t="s">
        <v>165</v>
      </c>
      <c r="E195" s="6" t="s">
        <v>255</v>
      </c>
      <c r="F195" s="22">
        <v>6</v>
      </c>
      <c r="G195" s="445"/>
      <c r="H195" s="449">
        <f t="shared" si="6"/>
        <v>0</v>
      </c>
    </row>
    <row r="196" spans="1:8" s="5" customFormat="1" ht="15.75" x14ac:dyDescent="0.25">
      <c r="A196" s="41">
        <v>9</v>
      </c>
      <c r="B196" s="6" t="s">
        <v>154</v>
      </c>
      <c r="C196" s="23" t="s">
        <v>166</v>
      </c>
      <c r="D196" s="14" t="s">
        <v>148</v>
      </c>
      <c r="E196" s="6" t="s">
        <v>255</v>
      </c>
      <c r="F196" s="22">
        <v>3</v>
      </c>
      <c r="G196" s="445"/>
      <c r="H196" s="449">
        <f t="shared" si="6"/>
        <v>0</v>
      </c>
    </row>
    <row r="197" spans="1:8" s="5" customFormat="1" ht="15.75" x14ac:dyDescent="0.25">
      <c r="A197" s="41">
        <v>10</v>
      </c>
      <c r="B197" s="6" t="s">
        <v>154</v>
      </c>
      <c r="C197" s="23" t="s">
        <v>167</v>
      </c>
      <c r="D197" s="14" t="s">
        <v>168</v>
      </c>
      <c r="E197" s="6" t="s">
        <v>255</v>
      </c>
      <c r="F197" s="22">
        <v>20</v>
      </c>
      <c r="G197" s="445"/>
      <c r="H197" s="449">
        <f t="shared" si="6"/>
        <v>0</v>
      </c>
    </row>
    <row r="198" spans="1:8" s="5" customFormat="1" ht="15.75" x14ac:dyDescent="0.25">
      <c r="A198" s="41">
        <v>11</v>
      </c>
      <c r="B198" s="6" t="s">
        <v>154</v>
      </c>
      <c r="C198" s="23" t="s">
        <v>169</v>
      </c>
      <c r="D198" s="14" t="s">
        <v>170</v>
      </c>
      <c r="E198" s="6" t="s">
        <v>255</v>
      </c>
      <c r="F198" s="22">
        <v>2</v>
      </c>
      <c r="G198" s="445"/>
      <c r="H198" s="449">
        <f t="shared" si="6"/>
        <v>0</v>
      </c>
    </row>
    <row r="199" spans="1:8" s="5" customFormat="1" ht="15.75" x14ac:dyDescent="0.25">
      <c r="A199" s="41">
        <v>12</v>
      </c>
      <c r="B199" s="6" t="s">
        <v>154</v>
      </c>
      <c r="C199" s="23" t="s">
        <v>171</v>
      </c>
      <c r="D199" s="14" t="s">
        <v>95</v>
      </c>
      <c r="E199" s="6" t="s">
        <v>255</v>
      </c>
      <c r="F199" s="22">
        <v>12</v>
      </c>
      <c r="G199" s="445"/>
      <c r="H199" s="449">
        <f t="shared" si="6"/>
        <v>0</v>
      </c>
    </row>
    <row r="200" spans="1:8" s="5" customFormat="1" ht="15.75" x14ac:dyDescent="0.25">
      <c r="A200" s="41">
        <v>13</v>
      </c>
      <c r="B200" s="6" t="s">
        <v>154</v>
      </c>
      <c r="C200" s="23" t="s">
        <v>172</v>
      </c>
      <c r="D200" s="14" t="s">
        <v>173</v>
      </c>
      <c r="E200" s="6" t="s">
        <v>255</v>
      </c>
      <c r="F200" s="22">
        <v>2</v>
      </c>
      <c r="G200" s="445"/>
      <c r="H200" s="449">
        <f t="shared" si="6"/>
        <v>0</v>
      </c>
    </row>
    <row r="201" spans="1:8" s="5" customFormat="1" ht="15.75" x14ac:dyDescent="0.25">
      <c r="A201" s="41">
        <v>14</v>
      </c>
      <c r="B201" s="6" t="s">
        <v>154</v>
      </c>
      <c r="C201" s="23">
        <v>3520308819</v>
      </c>
      <c r="D201" s="14" t="s">
        <v>174</v>
      </c>
      <c r="E201" s="6" t="s">
        <v>255</v>
      </c>
      <c r="F201" s="22">
        <v>2</v>
      </c>
      <c r="G201" s="445"/>
      <c r="H201" s="449">
        <f t="shared" si="6"/>
        <v>0</v>
      </c>
    </row>
    <row r="202" spans="1:8" s="5" customFormat="1" ht="15.75" x14ac:dyDescent="0.25">
      <c r="A202" s="41">
        <v>15</v>
      </c>
      <c r="B202" s="6" t="s">
        <v>154</v>
      </c>
      <c r="C202" s="23" t="s">
        <v>175</v>
      </c>
      <c r="D202" s="14" t="s">
        <v>176</v>
      </c>
      <c r="E202" s="6" t="s">
        <v>255</v>
      </c>
      <c r="F202" s="22">
        <v>1</v>
      </c>
      <c r="G202" s="445"/>
      <c r="H202" s="449">
        <f t="shared" si="6"/>
        <v>0</v>
      </c>
    </row>
    <row r="203" spans="1:8" s="5" customFormat="1" ht="15.75" x14ac:dyDescent="0.25">
      <c r="A203" s="41">
        <v>16</v>
      </c>
      <c r="B203" s="6" t="s">
        <v>154</v>
      </c>
      <c r="C203" s="23" t="s">
        <v>177</v>
      </c>
      <c r="D203" s="14" t="s">
        <v>178</v>
      </c>
      <c r="E203" s="6" t="s">
        <v>255</v>
      </c>
      <c r="F203" s="22">
        <v>6</v>
      </c>
      <c r="G203" s="445"/>
      <c r="H203" s="449">
        <f t="shared" si="6"/>
        <v>0</v>
      </c>
    </row>
    <row r="204" spans="1:8" s="5" customFormat="1" ht="15.75" x14ac:dyDescent="0.25">
      <c r="A204" s="41">
        <v>17</v>
      </c>
      <c r="B204" s="6" t="s">
        <v>154</v>
      </c>
      <c r="C204" s="23" t="s">
        <v>179</v>
      </c>
      <c r="D204" s="14" t="s">
        <v>180</v>
      </c>
      <c r="E204" s="6" t="s">
        <v>255</v>
      </c>
      <c r="F204" s="22">
        <v>2</v>
      </c>
      <c r="G204" s="445"/>
      <c r="H204" s="449">
        <f t="shared" si="6"/>
        <v>0</v>
      </c>
    </row>
    <row r="205" spans="1:8" s="5" customFormat="1" ht="15.75" x14ac:dyDescent="0.25">
      <c r="A205" s="41">
        <v>18</v>
      </c>
      <c r="B205" s="6" t="s">
        <v>154</v>
      </c>
      <c r="C205" s="23" t="s">
        <v>181</v>
      </c>
      <c r="D205" s="14" t="s">
        <v>182</v>
      </c>
      <c r="E205" s="6" t="s">
        <v>255</v>
      </c>
      <c r="F205" s="22">
        <v>1</v>
      </c>
      <c r="G205" s="445"/>
      <c r="H205" s="449">
        <f t="shared" si="6"/>
        <v>0</v>
      </c>
    </row>
    <row r="206" spans="1:8" s="5" customFormat="1" ht="15.75" x14ac:dyDescent="0.25">
      <c r="A206" s="41"/>
      <c r="B206" s="6" t="s">
        <v>520</v>
      </c>
      <c r="C206" s="23" t="s">
        <v>522</v>
      </c>
      <c r="D206" s="14" t="s">
        <v>521</v>
      </c>
      <c r="E206" s="6" t="s">
        <v>255</v>
      </c>
      <c r="F206" s="22">
        <v>10</v>
      </c>
      <c r="G206" s="445"/>
      <c r="H206" s="449">
        <f t="shared" si="6"/>
        <v>0</v>
      </c>
    </row>
    <row r="207" spans="1:8" s="5" customFormat="1" ht="15.75" x14ac:dyDescent="0.25">
      <c r="A207" s="41">
        <v>19</v>
      </c>
      <c r="B207" s="6" t="s">
        <v>154</v>
      </c>
      <c r="C207" s="23" t="s">
        <v>183</v>
      </c>
      <c r="D207" s="14" t="s">
        <v>184</v>
      </c>
      <c r="E207" s="6" t="s">
        <v>255</v>
      </c>
      <c r="F207" s="22">
        <v>1</v>
      </c>
      <c r="G207" s="445"/>
      <c r="H207" s="449">
        <f t="shared" si="6"/>
        <v>0</v>
      </c>
    </row>
    <row r="208" spans="1:8" s="5" customFormat="1" ht="15.75" x14ac:dyDescent="0.25">
      <c r="A208" s="41">
        <v>20</v>
      </c>
      <c r="B208" s="6" t="s">
        <v>154</v>
      </c>
      <c r="C208" s="23" t="s">
        <v>185</v>
      </c>
      <c r="D208" s="14" t="s">
        <v>146</v>
      </c>
      <c r="E208" s="21" t="s">
        <v>147</v>
      </c>
      <c r="F208" s="22">
        <v>4</v>
      </c>
      <c r="G208" s="445"/>
      <c r="H208" s="449">
        <f t="shared" si="6"/>
        <v>0</v>
      </c>
    </row>
    <row r="209" spans="1:8" s="5" customFormat="1" ht="15.75" x14ac:dyDescent="0.25">
      <c r="A209" s="41">
        <v>21</v>
      </c>
      <c r="B209" s="6" t="s">
        <v>154</v>
      </c>
      <c r="C209" s="23" t="s">
        <v>186</v>
      </c>
      <c r="D209" s="14" t="s">
        <v>187</v>
      </c>
      <c r="E209" s="6" t="s">
        <v>255</v>
      </c>
      <c r="F209" s="22">
        <v>2</v>
      </c>
      <c r="G209" s="445"/>
      <c r="H209" s="449">
        <f t="shared" si="6"/>
        <v>0</v>
      </c>
    </row>
    <row r="210" spans="1:8" s="5" customFormat="1" ht="15.75" x14ac:dyDescent="0.25">
      <c r="A210" s="41">
        <v>22</v>
      </c>
      <c r="B210" s="6" t="s">
        <v>154</v>
      </c>
      <c r="C210" s="23" t="s">
        <v>188</v>
      </c>
      <c r="D210" s="14" t="s">
        <v>189</v>
      </c>
      <c r="E210" s="6" t="s">
        <v>255</v>
      </c>
      <c r="F210" s="22">
        <v>1</v>
      </c>
      <c r="G210" s="445"/>
      <c r="H210" s="449">
        <f t="shared" si="6"/>
        <v>0</v>
      </c>
    </row>
    <row r="211" spans="1:8" s="5" customFormat="1" ht="15.75" x14ac:dyDescent="0.25">
      <c r="A211" s="41">
        <v>23</v>
      </c>
      <c r="B211" s="6" t="s">
        <v>154</v>
      </c>
      <c r="C211" s="23">
        <v>3983239800</v>
      </c>
      <c r="D211" s="14" t="s">
        <v>130</v>
      </c>
      <c r="E211" s="6" t="s">
        <v>255</v>
      </c>
      <c r="F211" s="22">
        <v>2</v>
      </c>
      <c r="G211" s="445"/>
      <c r="H211" s="449">
        <f t="shared" si="6"/>
        <v>0</v>
      </c>
    </row>
    <row r="212" spans="1:8" s="5" customFormat="1" ht="15.75" x14ac:dyDescent="0.25">
      <c r="A212" s="41">
        <v>24</v>
      </c>
      <c r="B212" s="6" t="s">
        <v>154</v>
      </c>
      <c r="C212" s="23">
        <v>81437016956</v>
      </c>
      <c r="D212" s="14" t="s">
        <v>132</v>
      </c>
      <c r="E212" s="6" t="s">
        <v>255</v>
      </c>
      <c r="F212" s="22">
        <v>2</v>
      </c>
      <c r="G212" s="445"/>
      <c r="H212" s="449">
        <f t="shared" si="6"/>
        <v>0</v>
      </c>
    </row>
    <row r="213" spans="1:8" s="5" customFormat="1" ht="15.75" x14ac:dyDescent="0.25">
      <c r="A213" s="41">
        <v>25</v>
      </c>
      <c r="B213" s="6" t="s">
        <v>154</v>
      </c>
      <c r="C213" s="23" t="s">
        <v>190</v>
      </c>
      <c r="D213" s="14" t="s">
        <v>191</v>
      </c>
      <c r="E213" s="6" t="s">
        <v>255</v>
      </c>
      <c r="F213" s="22">
        <v>4</v>
      </c>
      <c r="G213" s="445"/>
      <c r="H213" s="449">
        <f t="shared" si="6"/>
        <v>0</v>
      </c>
    </row>
    <row r="214" spans="1:8" s="5" customFormat="1" ht="15.75" x14ac:dyDescent="0.25">
      <c r="A214" s="41">
        <v>27</v>
      </c>
      <c r="B214" s="6" t="s">
        <v>154</v>
      </c>
      <c r="C214" s="23" t="s">
        <v>192</v>
      </c>
      <c r="D214" s="14" t="s">
        <v>193</v>
      </c>
      <c r="E214" s="6" t="s">
        <v>255</v>
      </c>
      <c r="F214" s="22">
        <v>2</v>
      </c>
      <c r="G214" s="445"/>
      <c r="H214" s="449">
        <f t="shared" si="6"/>
        <v>0</v>
      </c>
    </row>
    <row r="215" spans="1:8" s="5" customFormat="1" ht="15.75" x14ac:dyDescent="0.25">
      <c r="A215" s="41">
        <v>28</v>
      </c>
      <c r="B215" s="6" t="s">
        <v>154</v>
      </c>
      <c r="C215" s="23" t="s">
        <v>194</v>
      </c>
      <c r="D215" s="14" t="s">
        <v>195</v>
      </c>
      <c r="E215" s="6" t="s">
        <v>255</v>
      </c>
      <c r="F215" s="22">
        <v>2</v>
      </c>
      <c r="G215" s="445"/>
      <c r="H215" s="449">
        <f t="shared" si="6"/>
        <v>0</v>
      </c>
    </row>
    <row r="216" spans="1:8" s="5" customFormat="1" ht="15.75" x14ac:dyDescent="0.25">
      <c r="A216" s="41">
        <v>29</v>
      </c>
      <c r="B216" s="6" t="s">
        <v>154</v>
      </c>
      <c r="C216" s="23" t="s">
        <v>196</v>
      </c>
      <c r="D216" s="14" t="s">
        <v>197</v>
      </c>
      <c r="E216" s="6" t="s">
        <v>255</v>
      </c>
      <c r="F216" s="22">
        <v>2</v>
      </c>
      <c r="G216" s="445"/>
      <c r="H216" s="449">
        <f t="shared" si="6"/>
        <v>0</v>
      </c>
    </row>
    <row r="217" spans="1:8" s="5" customFormat="1" ht="15.75" x14ac:dyDescent="0.25">
      <c r="A217" s="41">
        <v>30</v>
      </c>
      <c r="B217" s="6" t="s">
        <v>154</v>
      </c>
      <c r="C217" s="23" t="s">
        <v>198</v>
      </c>
      <c r="D217" s="14" t="s">
        <v>199</v>
      </c>
      <c r="E217" s="6" t="s">
        <v>255</v>
      </c>
      <c r="F217" s="22">
        <v>2</v>
      </c>
      <c r="G217" s="445"/>
      <c r="H217" s="449">
        <f t="shared" si="6"/>
        <v>0</v>
      </c>
    </row>
    <row r="218" spans="1:8" s="5" customFormat="1" ht="15.75" x14ac:dyDescent="0.25">
      <c r="A218" s="41">
        <v>31</v>
      </c>
      <c r="B218" s="6" t="s">
        <v>154</v>
      </c>
      <c r="C218" s="23" t="s">
        <v>200</v>
      </c>
      <c r="D218" s="14" t="s">
        <v>201</v>
      </c>
      <c r="E218" s="6" t="s">
        <v>255</v>
      </c>
      <c r="F218" s="22">
        <v>12</v>
      </c>
      <c r="G218" s="445"/>
      <c r="H218" s="449">
        <f t="shared" si="6"/>
        <v>0</v>
      </c>
    </row>
    <row r="219" spans="1:8" s="5" customFormat="1" ht="15.75" x14ac:dyDescent="0.25">
      <c r="A219" s="41">
        <v>32</v>
      </c>
      <c r="B219" s="6" t="s">
        <v>154</v>
      </c>
      <c r="C219" s="23" t="s">
        <v>202</v>
      </c>
      <c r="D219" s="14" t="s">
        <v>52</v>
      </c>
      <c r="E219" s="6" t="s">
        <v>255</v>
      </c>
      <c r="F219" s="22">
        <v>2</v>
      </c>
      <c r="G219" s="445"/>
      <c r="H219" s="449">
        <f t="shared" si="6"/>
        <v>0</v>
      </c>
    </row>
    <row r="220" spans="1:8" s="5" customFormat="1" ht="15.75" x14ac:dyDescent="0.25">
      <c r="A220" s="41">
        <v>33</v>
      </c>
      <c r="B220" s="6" t="s">
        <v>154</v>
      </c>
      <c r="C220" s="23" t="s">
        <v>203</v>
      </c>
      <c r="D220" s="14" t="s">
        <v>204</v>
      </c>
      <c r="E220" s="6" t="s">
        <v>255</v>
      </c>
      <c r="F220" s="22">
        <v>2</v>
      </c>
      <c r="G220" s="445"/>
      <c r="H220" s="449">
        <f t="shared" si="6"/>
        <v>0</v>
      </c>
    </row>
    <row r="221" spans="1:8" s="5" customFormat="1" ht="15.75" x14ac:dyDescent="0.25">
      <c r="A221" s="41">
        <v>34</v>
      </c>
      <c r="B221" s="6" t="s">
        <v>154</v>
      </c>
      <c r="C221" s="23" t="s">
        <v>205</v>
      </c>
      <c r="D221" s="14" t="s">
        <v>206</v>
      </c>
      <c r="E221" s="6" t="s">
        <v>255</v>
      </c>
      <c r="F221" s="22">
        <v>2</v>
      </c>
      <c r="G221" s="445"/>
      <c r="H221" s="449">
        <f t="shared" si="6"/>
        <v>0</v>
      </c>
    </row>
    <row r="222" spans="1:8" s="5" customFormat="1" ht="15.75" x14ac:dyDescent="0.25">
      <c r="A222" s="41">
        <v>35</v>
      </c>
      <c r="B222" s="6" t="s">
        <v>154</v>
      </c>
      <c r="C222" s="21" t="s">
        <v>207</v>
      </c>
      <c r="D222" s="14" t="s">
        <v>208</v>
      </c>
      <c r="E222" s="6" t="s">
        <v>255</v>
      </c>
      <c r="F222" s="22">
        <v>3</v>
      </c>
      <c r="G222" s="445"/>
      <c r="H222" s="449">
        <f t="shared" si="6"/>
        <v>0</v>
      </c>
    </row>
    <row r="223" spans="1:8" ht="19.5" thickBot="1" x14ac:dyDescent="0.3">
      <c r="A223" s="39"/>
      <c r="B223" s="290" t="s">
        <v>636</v>
      </c>
      <c r="C223" s="290"/>
      <c r="D223" s="290"/>
      <c r="E223" s="290"/>
      <c r="F223" s="290"/>
      <c r="G223" s="466">
        <f>SUM(H188:H222)</f>
        <v>0</v>
      </c>
      <c r="H223" s="467"/>
    </row>
    <row r="224" spans="1:8" s="5" customFormat="1" ht="20.25" thickTop="1" thickBot="1" x14ac:dyDescent="0.3">
      <c r="A224" s="183"/>
      <c r="B224" s="184"/>
      <c r="C224" s="184"/>
      <c r="D224" s="184"/>
      <c r="E224" s="184"/>
      <c r="F224" s="184"/>
    </row>
    <row r="225" spans="1:8" ht="19.5" thickBot="1" x14ac:dyDescent="0.3">
      <c r="A225" s="454" t="s">
        <v>209</v>
      </c>
      <c r="B225" s="455"/>
      <c r="C225" s="455"/>
      <c r="D225" s="455"/>
      <c r="E225" s="455"/>
      <c r="F225" s="455"/>
      <c r="G225" s="455"/>
      <c r="H225" s="456"/>
    </row>
    <row r="226" spans="1:8" ht="15.75" x14ac:dyDescent="0.25">
      <c r="A226" s="453" t="s">
        <v>7</v>
      </c>
      <c r="B226" s="450" t="s">
        <v>8</v>
      </c>
      <c r="C226" s="450" t="s">
        <v>9</v>
      </c>
      <c r="D226" s="450" t="s">
        <v>10</v>
      </c>
      <c r="E226" s="450" t="s">
        <v>11</v>
      </c>
      <c r="F226" s="452" t="s">
        <v>12</v>
      </c>
      <c r="G226" s="451" t="s">
        <v>629</v>
      </c>
      <c r="H226" s="447" t="s">
        <v>630</v>
      </c>
    </row>
    <row r="227" spans="1:8" ht="15.75" x14ac:dyDescent="0.25">
      <c r="A227" s="20">
        <v>1</v>
      </c>
      <c r="B227" s="6" t="s">
        <v>2</v>
      </c>
      <c r="C227" s="21" t="s">
        <v>210</v>
      </c>
      <c r="D227" s="14" t="s">
        <v>152</v>
      </c>
      <c r="E227" s="6" t="s">
        <v>255</v>
      </c>
      <c r="F227" s="22">
        <v>12</v>
      </c>
      <c r="G227" s="445"/>
      <c r="H227" s="449">
        <f>F227*G227</f>
        <v>0</v>
      </c>
    </row>
    <row r="228" spans="1:8" ht="15.75" x14ac:dyDescent="0.25">
      <c r="A228" s="20">
        <v>2</v>
      </c>
      <c r="B228" s="6" t="s">
        <v>2</v>
      </c>
      <c r="C228" s="21" t="s">
        <v>211</v>
      </c>
      <c r="D228" s="14" t="s">
        <v>83</v>
      </c>
      <c r="E228" s="6" t="s">
        <v>255</v>
      </c>
      <c r="F228" s="22">
        <v>12</v>
      </c>
      <c r="G228" s="445"/>
      <c r="H228" s="449">
        <f t="shared" ref="H228:H230" si="7">F228*G228</f>
        <v>0</v>
      </c>
    </row>
    <row r="229" spans="1:8" ht="15.75" x14ac:dyDescent="0.25">
      <c r="A229" s="20">
        <v>3</v>
      </c>
      <c r="B229" s="6" t="s">
        <v>2</v>
      </c>
      <c r="C229" s="21" t="s">
        <v>212</v>
      </c>
      <c r="D229" s="14" t="s">
        <v>213</v>
      </c>
      <c r="E229" s="6" t="s">
        <v>255</v>
      </c>
      <c r="F229" s="22">
        <v>12</v>
      </c>
      <c r="G229" s="445"/>
      <c r="H229" s="449">
        <f t="shared" si="7"/>
        <v>0</v>
      </c>
    </row>
    <row r="230" spans="1:8" ht="15.75" x14ac:dyDescent="0.25">
      <c r="A230" s="20">
        <v>4</v>
      </c>
      <c r="B230" s="6" t="s">
        <v>2</v>
      </c>
      <c r="C230" s="169" t="s">
        <v>623</v>
      </c>
      <c r="D230" s="24" t="s">
        <v>89</v>
      </c>
      <c r="E230" s="6" t="s">
        <v>255</v>
      </c>
      <c r="F230" s="22">
        <v>6</v>
      </c>
      <c r="G230" s="445"/>
      <c r="H230" s="449">
        <f t="shared" si="7"/>
        <v>0</v>
      </c>
    </row>
    <row r="231" spans="1:8" ht="19.5" thickBot="1" x14ac:dyDescent="0.3">
      <c r="A231" s="39"/>
      <c r="B231" s="290" t="s">
        <v>635</v>
      </c>
      <c r="C231" s="290"/>
      <c r="D231" s="290"/>
      <c r="E231" s="290"/>
      <c r="F231" s="290"/>
      <c r="G231" s="466">
        <f>SUM(H227:H230)</f>
        <v>0</v>
      </c>
      <c r="H231" s="467"/>
    </row>
    <row r="232" spans="1:8" s="5" customFormat="1" ht="20.25" thickTop="1" thickBot="1" x14ac:dyDescent="0.3">
      <c r="A232" s="183"/>
      <c r="B232" s="184"/>
      <c r="C232" s="184"/>
      <c r="D232" s="184"/>
      <c r="E232" s="184"/>
      <c r="F232" s="184"/>
    </row>
    <row r="233" spans="1:8" ht="19.5" thickBot="1" x14ac:dyDescent="0.3">
      <c r="A233" s="454" t="s">
        <v>372</v>
      </c>
      <c r="B233" s="455"/>
      <c r="C233" s="455"/>
      <c r="D233" s="455"/>
      <c r="E233" s="455"/>
      <c r="F233" s="455"/>
      <c r="G233" s="455"/>
      <c r="H233" s="456"/>
    </row>
    <row r="234" spans="1:8" ht="15.75" x14ac:dyDescent="0.25">
      <c r="A234" s="462" t="s">
        <v>7</v>
      </c>
      <c r="B234" s="463" t="s">
        <v>8</v>
      </c>
      <c r="C234" s="463" t="s">
        <v>9</v>
      </c>
      <c r="D234" s="463" t="s">
        <v>10</v>
      </c>
      <c r="E234" s="463" t="s">
        <v>11</v>
      </c>
      <c r="F234" s="447" t="s">
        <v>12</v>
      </c>
      <c r="G234" s="451" t="s">
        <v>629</v>
      </c>
      <c r="H234" s="447" t="s">
        <v>630</v>
      </c>
    </row>
    <row r="235" spans="1:8" ht="15.75" x14ac:dyDescent="0.25">
      <c r="A235" s="42">
        <v>1</v>
      </c>
      <c r="B235" s="43" t="s">
        <v>373</v>
      </c>
      <c r="C235" s="44">
        <v>7423114226</v>
      </c>
      <c r="D235" s="45" t="s">
        <v>374</v>
      </c>
      <c r="E235" s="43" t="s">
        <v>375</v>
      </c>
      <c r="F235" s="43">
        <v>15</v>
      </c>
      <c r="G235" s="445"/>
      <c r="H235" s="449">
        <f>F235*G235</f>
        <v>0</v>
      </c>
    </row>
    <row r="236" spans="1:8" ht="15.75" x14ac:dyDescent="0.25">
      <c r="A236" s="42">
        <v>2</v>
      </c>
      <c r="B236" s="43" t="s">
        <v>373</v>
      </c>
      <c r="C236" s="44">
        <v>7423114217</v>
      </c>
      <c r="D236" s="45" t="s">
        <v>376</v>
      </c>
      <c r="E236" s="43" t="s">
        <v>375</v>
      </c>
      <c r="F236" s="43">
        <v>15</v>
      </c>
      <c r="G236" s="445"/>
      <c r="H236" s="449">
        <f t="shared" ref="H236:H253" si="8">F236*G236</f>
        <v>0</v>
      </c>
    </row>
    <row r="237" spans="1:8" ht="15.75" x14ac:dyDescent="0.25">
      <c r="A237" s="42">
        <v>3</v>
      </c>
      <c r="B237" s="43" t="s">
        <v>373</v>
      </c>
      <c r="C237" s="44">
        <v>7423044513</v>
      </c>
      <c r="D237" s="45" t="s">
        <v>377</v>
      </c>
      <c r="E237" s="43" t="s">
        <v>375</v>
      </c>
      <c r="F237" s="43">
        <v>15</v>
      </c>
      <c r="G237" s="445"/>
      <c r="H237" s="449">
        <f t="shared" si="8"/>
        <v>0</v>
      </c>
    </row>
    <row r="238" spans="1:8" ht="15.75" x14ac:dyDescent="0.25">
      <c r="A238" s="42">
        <v>4</v>
      </c>
      <c r="B238" s="43" t="s">
        <v>373</v>
      </c>
      <c r="C238" s="44">
        <v>7420754418</v>
      </c>
      <c r="D238" s="45" t="s">
        <v>378</v>
      </c>
      <c r="E238" s="43" t="s">
        <v>15</v>
      </c>
      <c r="F238" s="43">
        <v>15</v>
      </c>
      <c r="G238" s="445"/>
      <c r="H238" s="449">
        <f t="shared" si="8"/>
        <v>0</v>
      </c>
    </row>
    <row r="239" spans="1:8" ht="15.75" x14ac:dyDescent="0.25">
      <c r="A239" s="42">
        <v>5</v>
      </c>
      <c r="B239" s="43" t="s">
        <v>373</v>
      </c>
      <c r="C239" s="44">
        <v>7421348742</v>
      </c>
      <c r="D239" s="45" t="s">
        <v>89</v>
      </c>
      <c r="E239" s="43" t="s">
        <v>15</v>
      </c>
      <c r="F239" s="43">
        <v>3</v>
      </c>
      <c r="G239" s="445"/>
      <c r="H239" s="449">
        <f t="shared" si="8"/>
        <v>0</v>
      </c>
    </row>
    <row r="240" spans="1:8" ht="15.75" x14ac:dyDescent="0.25">
      <c r="A240" s="42">
        <v>6</v>
      </c>
      <c r="B240" s="43" t="s">
        <v>373</v>
      </c>
      <c r="C240" s="44">
        <v>7421348753</v>
      </c>
      <c r="D240" s="45" t="s">
        <v>379</v>
      </c>
      <c r="E240" s="43" t="s">
        <v>15</v>
      </c>
      <c r="F240" s="43">
        <v>3</v>
      </c>
      <c r="G240" s="445"/>
      <c r="H240" s="449">
        <f t="shared" si="8"/>
        <v>0</v>
      </c>
    </row>
    <row r="241" spans="1:8" ht="15.75" x14ac:dyDescent="0.25">
      <c r="A241" s="42">
        <v>7</v>
      </c>
      <c r="B241" s="43" t="s">
        <v>373</v>
      </c>
      <c r="C241" s="44">
        <v>7421451904</v>
      </c>
      <c r="D241" s="45" t="s">
        <v>380</v>
      </c>
      <c r="E241" s="43" t="s">
        <v>381</v>
      </c>
      <c r="F241" s="43">
        <v>6</v>
      </c>
      <c r="G241" s="445"/>
      <c r="H241" s="449">
        <f t="shared" si="8"/>
        <v>0</v>
      </c>
    </row>
    <row r="242" spans="1:8" ht="15.75" x14ac:dyDescent="0.25">
      <c r="A242" s="42">
        <v>8</v>
      </c>
      <c r="B242" s="43" t="s">
        <v>373</v>
      </c>
      <c r="C242" s="44">
        <v>7421451905</v>
      </c>
      <c r="D242" s="45" t="s">
        <v>382</v>
      </c>
      <c r="E242" s="43" t="s">
        <v>381</v>
      </c>
      <c r="F242" s="43">
        <v>6</v>
      </c>
      <c r="G242" s="445"/>
      <c r="H242" s="449">
        <f t="shared" si="8"/>
        <v>0</v>
      </c>
    </row>
    <row r="243" spans="1:8" ht="15.75" x14ac:dyDescent="0.25">
      <c r="A243" s="42">
        <v>9</v>
      </c>
      <c r="B243" s="43" t="s">
        <v>373</v>
      </c>
      <c r="C243" s="44">
        <v>7420427681</v>
      </c>
      <c r="D243" s="45" t="s">
        <v>383</v>
      </c>
      <c r="E243" s="43" t="s">
        <v>384</v>
      </c>
      <c r="F243" s="43">
        <v>3</v>
      </c>
      <c r="G243" s="445"/>
      <c r="H243" s="449">
        <f t="shared" si="8"/>
        <v>0</v>
      </c>
    </row>
    <row r="244" spans="1:8" ht="15.75" x14ac:dyDescent="0.25">
      <c r="A244" s="42">
        <v>10</v>
      </c>
      <c r="B244" s="43" t="s">
        <v>373</v>
      </c>
      <c r="C244" s="44">
        <v>7421454519</v>
      </c>
      <c r="D244" s="45" t="s">
        <v>385</v>
      </c>
      <c r="E244" s="43" t="s">
        <v>386</v>
      </c>
      <c r="F244" s="43">
        <v>4</v>
      </c>
      <c r="G244" s="445"/>
      <c r="H244" s="449">
        <f t="shared" si="8"/>
        <v>0</v>
      </c>
    </row>
    <row r="245" spans="1:8" ht="15.75" x14ac:dyDescent="0.25">
      <c r="A245" s="42">
        <v>11</v>
      </c>
      <c r="B245" s="43" t="s">
        <v>373</v>
      </c>
      <c r="C245" s="44">
        <v>7421451973</v>
      </c>
      <c r="D245" s="45" t="s">
        <v>387</v>
      </c>
      <c r="E245" s="43" t="s">
        <v>386</v>
      </c>
      <c r="F245" s="43">
        <v>4</v>
      </c>
      <c r="G245" s="445"/>
      <c r="H245" s="449">
        <f t="shared" si="8"/>
        <v>0</v>
      </c>
    </row>
    <row r="246" spans="1:8" ht="15.75" x14ac:dyDescent="0.25">
      <c r="A246" s="42">
        <v>12</v>
      </c>
      <c r="B246" s="43" t="s">
        <v>373</v>
      </c>
      <c r="C246" s="44">
        <v>7423260129</v>
      </c>
      <c r="D246" s="45" t="s">
        <v>388</v>
      </c>
      <c r="E246" s="43" t="s">
        <v>386</v>
      </c>
      <c r="F246" s="43">
        <v>3</v>
      </c>
      <c r="G246" s="445"/>
      <c r="H246" s="449">
        <f t="shared" si="8"/>
        <v>0</v>
      </c>
    </row>
    <row r="247" spans="1:8" ht="15.75" x14ac:dyDescent="0.25">
      <c r="A247" s="42">
        <v>13</v>
      </c>
      <c r="B247" s="43" t="s">
        <v>373</v>
      </c>
      <c r="C247" s="44">
        <v>7421412846</v>
      </c>
      <c r="D247" s="45" t="s">
        <v>389</v>
      </c>
      <c r="E247" s="43" t="s">
        <v>386</v>
      </c>
      <c r="F247" s="43">
        <v>3</v>
      </c>
      <c r="G247" s="445"/>
      <c r="H247" s="449">
        <f t="shared" si="8"/>
        <v>0</v>
      </c>
    </row>
    <row r="248" spans="1:8" ht="15.75" x14ac:dyDescent="0.25">
      <c r="A248" s="42">
        <v>14</v>
      </c>
      <c r="B248" s="43" t="s">
        <v>373</v>
      </c>
      <c r="C248" s="44">
        <v>7482363269</v>
      </c>
      <c r="D248" s="45" t="s">
        <v>390</v>
      </c>
      <c r="E248" s="43" t="s">
        <v>381</v>
      </c>
      <c r="F248" s="43">
        <v>3</v>
      </c>
      <c r="G248" s="445"/>
      <c r="H248" s="449">
        <f t="shared" si="8"/>
        <v>0</v>
      </c>
    </row>
    <row r="249" spans="1:8" ht="15.75" x14ac:dyDescent="0.25">
      <c r="A249" s="42">
        <v>16</v>
      </c>
      <c r="B249" s="43" t="s">
        <v>373</v>
      </c>
      <c r="C249" s="44">
        <v>7482499570</v>
      </c>
      <c r="D249" s="45" t="s">
        <v>391</v>
      </c>
      <c r="E249" s="43" t="s">
        <v>386</v>
      </c>
      <c r="F249" s="43">
        <v>3</v>
      </c>
      <c r="G249" s="445"/>
      <c r="H249" s="449">
        <f t="shared" si="8"/>
        <v>0</v>
      </c>
    </row>
    <row r="250" spans="1:8" ht="15.75" x14ac:dyDescent="0.25">
      <c r="A250" s="42">
        <v>17</v>
      </c>
      <c r="B250" s="43" t="s">
        <v>373</v>
      </c>
      <c r="C250" s="44">
        <v>7401629169</v>
      </c>
      <c r="D250" s="45" t="s">
        <v>392</v>
      </c>
      <c r="E250" s="43" t="s">
        <v>381</v>
      </c>
      <c r="F250" s="43">
        <v>6</v>
      </c>
      <c r="G250" s="445"/>
      <c r="H250" s="449">
        <f t="shared" si="8"/>
        <v>0</v>
      </c>
    </row>
    <row r="251" spans="1:8" ht="15.75" x14ac:dyDescent="0.25">
      <c r="A251" s="43">
        <v>18</v>
      </c>
      <c r="B251" s="43" t="s">
        <v>373</v>
      </c>
      <c r="C251" s="44">
        <v>7420428166</v>
      </c>
      <c r="D251" s="45" t="s">
        <v>393</v>
      </c>
      <c r="E251" s="43" t="s">
        <v>381</v>
      </c>
      <c r="F251" s="43">
        <v>6</v>
      </c>
      <c r="G251" s="445"/>
      <c r="H251" s="449">
        <f t="shared" si="8"/>
        <v>0</v>
      </c>
    </row>
    <row r="252" spans="1:8" ht="15.75" x14ac:dyDescent="0.25">
      <c r="A252" s="43">
        <v>19</v>
      </c>
      <c r="B252" s="43" t="s">
        <v>373</v>
      </c>
      <c r="C252" s="44">
        <v>7422325247</v>
      </c>
      <c r="D252" s="45" t="s">
        <v>394</v>
      </c>
      <c r="E252" s="43" t="s">
        <v>381</v>
      </c>
      <c r="F252" s="43">
        <v>6</v>
      </c>
      <c r="G252" s="445"/>
      <c r="H252" s="449">
        <f t="shared" si="8"/>
        <v>0</v>
      </c>
    </row>
    <row r="253" spans="1:8" ht="15.75" x14ac:dyDescent="0.25">
      <c r="A253" s="170">
        <v>20</v>
      </c>
      <c r="B253" s="43" t="s">
        <v>373</v>
      </c>
      <c r="C253" s="44" t="s">
        <v>624</v>
      </c>
      <c r="D253" s="170" t="s">
        <v>625</v>
      </c>
      <c r="E253" s="170" t="s">
        <v>375</v>
      </c>
      <c r="F253" s="459">
        <v>10</v>
      </c>
      <c r="G253" s="445"/>
      <c r="H253" s="449">
        <f t="shared" si="8"/>
        <v>0</v>
      </c>
    </row>
    <row r="254" spans="1:8" ht="19.5" thickBot="1" x14ac:dyDescent="0.3">
      <c r="A254" s="46"/>
      <c r="B254" s="289" t="s">
        <v>634</v>
      </c>
      <c r="C254" s="289"/>
      <c r="D254" s="289"/>
      <c r="E254" s="289"/>
      <c r="F254" s="289"/>
      <c r="G254" s="464">
        <f>SUM(H235:H253)</f>
        <v>0</v>
      </c>
      <c r="H254" s="465"/>
    </row>
    <row r="255" spans="1:8" s="5" customFormat="1" ht="19.5" thickBot="1" x14ac:dyDescent="0.3">
      <c r="A255" s="183"/>
      <c r="B255" s="184"/>
      <c r="C255" s="184"/>
      <c r="D255" s="184"/>
      <c r="E255" s="184"/>
      <c r="F255" s="184"/>
    </row>
    <row r="256" spans="1:8" ht="19.5" thickBot="1" x14ac:dyDescent="0.3">
      <c r="A256" s="454" t="s">
        <v>214</v>
      </c>
      <c r="B256" s="455"/>
      <c r="C256" s="455"/>
      <c r="D256" s="455"/>
      <c r="E256" s="455"/>
      <c r="F256" s="455"/>
      <c r="G256" s="455"/>
      <c r="H256" s="456"/>
    </row>
    <row r="257" spans="1:8" ht="15.75" x14ac:dyDescent="0.25">
      <c r="A257" s="453" t="s">
        <v>7</v>
      </c>
      <c r="B257" s="450"/>
      <c r="C257" s="450" t="s">
        <v>9</v>
      </c>
      <c r="D257" s="450" t="s">
        <v>10</v>
      </c>
      <c r="E257" s="450" t="s">
        <v>11</v>
      </c>
      <c r="F257" s="452" t="s">
        <v>12</v>
      </c>
      <c r="G257" s="451" t="s">
        <v>629</v>
      </c>
      <c r="H257" s="447" t="s">
        <v>630</v>
      </c>
    </row>
    <row r="258" spans="1:8" ht="31.5" x14ac:dyDescent="0.25">
      <c r="A258" s="19">
        <v>1</v>
      </c>
      <c r="B258" s="47" t="s">
        <v>395</v>
      </c>
      <c r="C258" s="48" t="s">
        <v>216</v>
      </c>
      <c r="D258" s="49" t="s">
        <v>215</v>
      </c>
      <c r="E258" s="6" t="s">
        <v>255</v>
      </c>
      <c r="F258" s="11">
        <v>100</v>
      </c>
      <c r="G258" s="445"/>
      <c r="H258" s="449">
        <f>F258*G258</f>
        <v>0</v>
      </c>
    </row>
    <row r="259" spans="1:8" ht="31.5" x14ac:dyDescent="0.25">
      <c r="A259" s="19">
        <v>2</v>
      </c>
      <c r="B259" s="47" t="s">
        <v>396</v>
      </c>
      <c r="C259" s="48" t="s">
        <v>217</v>
      </c>
      <c r="D259" s="48" t="s">
        <v>215</v>
      </c>
      <c r="E259" s="6" t="s">
        <v>255</v>
      </c>
      <c r="F259" s="11">
        <v>50</v>
      </c>
      <c r="G259" s="445"/>
      <c r="H259" s="449">
        <f t="shared" ref="H259:H261" si="9">F259*G259</f>
        <v>0</v>
      </c>
    </row>
    <row r="260" spans="1:8" ht="15.75" x14ac:dyDescent="0.25">
      <c r="A260" s="19">
        <v>3</v>
      </c>
      <c r="B260" s="47" t="s">
        <v>397</v>
      </c>
      <c r="C260" s="48" t="s">
        <v>218</v>
      </c>
      <c r="D260" s="48" t="s">
        <v>215</v>
      </c>
      <c r="E260" s="6" t="s">
        <v>255</v>
      </c>
      <c r="F260" s="11">
        <v>50</v>
      </c>
      <c r="G260" s="445"/>
      <c r="H260" s="449">
        <f t="shared" si="9"/>
        <v>0</v>
      </c>
    </row>
    <row r="261" spans="1:8" ht="15.75" x14ac:dyDescent="0.25">
      <c r="A261" s="19">
        <v>4</v>
      </c>
      <c r="B261" s="48" t="s">
        <v>398</v>
      </c>
      <c r="C261" s="48" t="s">
        <v>219</v>
      </c>
      <c r="D261" s="48" t="s">
        <v>215</v>
      </c>
      <c r="E261" s="6" t="s">
        <v>255</v>
      </c>
      <c r="F261" s="11">
        <v>5</v>
      </c>
      <c r="G261" s="445"/>
      <c r="H261" s="449">
        <f t="shared" si="9"/>
        <v>0</v>
      </c>
    </row>
    <row r="262" spans="1:8" ht="19.5" thickBot="1" x14ac:dyDescent="0.35">
      <c r="A262" s="500"/>
      <c r="B262" s="501" t="s">
        <v>633</v>
      </c>
      <c r="C262" s="501"/>
      <c r="D262" s="501"/>
      <c r="E262" s="501"/>
      <c r="F262" s="501"/>
      <c r="G262" s="464">
        <f>SUM(H258:H261)</f>
        <v>0</v>
      </c>
      <c r="H262" s="465"/>
    </row>
    <row r="263" spans="1:8" s="5" customFormat="1" ht="19.5" thickBot="1" x14ac:dyDescent="0.35">
      <c r="A263" s="499"/>
      <c r="B263" s="186"/>
      <c r="C263" s="186"/>
      <c r="D263" s="186"/>
      <c r="E263" s="186"/>
      <c r="F263" s="186"/>
      <c r="G263" s="494"/>
      <c r="H263" s="494"/>
    </row>
    <row r="264" spans="1:8" ht="19.5" thickBot="1" x14ac:dyDescent="0.3">
      <c r="A264" s="454" t="s">
        <v>221</v>
      </c>
      <c r="B264" s="455"/>
      <c r="C264" s="455"/>
      <c r="D264" s="455"/>
      <c r="E264" s="455"/>
      <c r="F264" s="455"/>
      <c r="G264" s="455"/>
      <c r="H264" s="456"/>
    </row>
    <row r="265" spans="1:8" ht="15.75" x14ac:dyDescent="0.25">
      <c r="A265" s="462" t="s">
        <v>7</v>
      </c>
      <c r="B265" s="463"/>
      <c r="C265" s="463" t="s">
        <v>9</v>
      </c>
      <c r="D265" s="463" t="s">
        <v>10</v>
      </c>
      <c r="E265" s="463" t="s">
        <v>11</v>
      </c>
      <c r="F265" s="447" t="s">
        <v>12</v>
      </c>
      <c r="G265" s="451" t="s">
        <v>629</v>
      </c>
      <c r="H265" s="447" t="s">
        <v>630</v>
      </c>
    </row>
    <row r="266" spans="1:8" ht="15.75" x14ac:dyDescent="0.25">
      <c r="A266" s="42">
        <v>1</v>
      </c>
      <c r="B266" s="53" t="s">
        <v>399</v>
      </c>
      <c r="C266" s="50" t="s">
        <v>223</v>
      </c>
      <c r="D266" s="54" t="s">
        <v>222</v>
      </c>
      <c r="E266" s="51" t="s">
        <v>400</v>
      </c>
      <c r="F266" s="44">
        <v>20</v>
      </c>
      <c r="G266" s="445"/>
      <c r="H266" s="449">
        <f>F266*G266</f>
        <v>0</v>
      </c>
    </row>
    <row r="267" spans="1:8" ht="15.75" customHeight="1" x14ac:dyDescent="0.25">
      <c r="A267" s="42">
        <v>2</v>
      </c>
      <c r="B267" s="53" t="s">
        <v>399</v>
      </c>
      <c r="C267" s="50" t="s">
        <v>224</v>
      </c>
      <c r="D267" s="50" t="s">
        <v>401</v>
      </c>
      <c r="E267" s="51" t="s">
        <v>225</v>
      </c>
      <c r="F267" s="44"/>
      <c r="G267" s="445"/>
      <c r="H267" s="449">
        <f t="shared" ref="H267:H277" si="10">F267*G267</f>
        <v>0</v>
      </c>
    </row>
    <row r="268" spans="1:8" ht="15.75" x14ac:dyDescent="0.25">
      <c r="A268" s="42">
        <v>3</v>
      </c>
      <c r="B268" s="53" t="s">
        <v>399</v>
      </c>
      <c r="C268" s="8" t="s">
        <v>402</v>
      </c>
      <c r="D268" s="8" t="s">
        <v>403</v>
      </c>
      <c r="E268" s="51" t="s">
        <v>225</v>
      </c>
      <c r="F268" s="44">
        <v>12</v>
      </c>
      <c r="G268" s="445"/>
      <c r="H268" s="449">
        <f t="shared" si="10"/>
        <v>0</v>
      </c>
    </row>
    <row r="269" spans="1:8" ht="15.75" x14ac:dyDescent="0.25">
      <c r="A269" s="42">
        <v>4</v>
      </c>
      <c r="B269" s="53" t="s">
        <v>399</v>
      </c>
      <c r="C269" s="54" t="s">
        <v>496</v>
      </c>
      <c r="D269" s="54" t="s">
        <v>497</v>
      </c>
      <c r="E269" s="51" t="s">
        <v>400</v>
      </c>
      <c r="F269" s="44">
        <v>8</v>
      </c>
      <c r="G269" s="445"/>
      <c r="H269" s="449">
        <f t="shared" si="10"/>
        <v>0</v>
      </c>
    </row>
    <row r="270" spans="1:8" ht="15.75" x14ac:dyDescent="0.25">
      <c r="A270" s="42">
        <v>5</v>
      </c>
      <c r="B270" s="53" t="s">
        <v>399</v>
      </c>
      <c r="C270" s="54" t="s">
        <v>498</v>
      </c>
      <c r="D270" s="54" t="s">
        <v>499</v>
      </c>
      <c r="E270" s="51" t="s">
        <v>225</v>
      </c>
      <c r="F270" s="44"/>
      <c r="G270" s="445"/>
      <c r="H270" s="449">
        <f t="shared" si="10"/>
        <v>0</v>
      </c>
    </row>
    <row r="271" spans="1:8" ht="15.75" x14ac:dyDescent="0.25">
      <c r="A271" s="42">
        <v>6</v>
      </c>
      <c r="B271" s="53" t="s">
        <v>399</v>
      </c>
      <c r="C271" s="54" t="s">
        <v>500</v>
      </c>
      <c r="D271" s="54" t="s">
        <v>501</v>
      </c>
      <c r="E271" s="51" t="s">
        <v>225</v>
      </c>
      <c r="F271" s="44">
        <v>10</v>
      </c>
      <c r="G271" s="445"/>
      <c r="H271" s="449">
        <f t="shared" si="10"/>
        <v>0</v>
      </c>
    </row>
    <row r="272" spans="1:8" ht="15.75" x14ac:dyDescent="0.25">
      <c r="A272" s="42">
        <v>7</v>
      </c>
      <c r="B272" s="53" t="s">
        <v>399</v>
      </c>
      <c r="C272" s="54" t="s">
        <v>504</v>
      </c>
      <c r="D272" s="54" t="s">
        <v>505</v>
      </c>
      <c r="E272" s="51" t="s">
        <v>400</v>
      </c>
      <c r="F272" s="44">
        <v>20</v>
      </c>
      <c r="G272" s="445"/>
      <c r="H272" s="449">
        <f t="shared" si="10"/>
        <v>0</v>
      </c>
    </row>
    <row r="273" spans="1:8" ht="15.75" x14ac:dyDescent="0.25">
      <c r="A273" s="42">
        <v>8</v>
      </c>
      <c r="B273" s="53" t="s">
        <v>399</v>
      </c>
      <c r="C273" s="50" t="s">
        <v>227</v>
      </c>
      <c r="D273" s="50" t="s">
        <v>226</v>
      </c>
      <c r="E273" s="51" t="s">
        <v>225</v>
      </c>
      <c r="F273" s="44">
        <v>15</v>
      </c>
      <c r="G273" s="445"/>
      <c r="H273" s="449">
        <f t="shared" si="10"/>
        <v>0</v>
      </c>
    </row>
    <row r="274" spans="1:8" ht="15.75" x14ac:dyDescent="0.25">
      <c r="A274" s="42">
        <v>9</v>
      </c>
      <c r="B274" s="53" t="s">
        <v>399</v>
      </c>
      <c r="C274" s="50" t="s">
        <v>523</v>
      </c>
      <c r="D274" s="50" t="s">
        <v>524</v>
      </c>
      <c r="E274" s="51" t="s">
        <v>225</v>
      </c>
      <c r="F274" s="44">
        <v>4</v>
      </c>
      <c r="G274" s="445"/>
      <c r="H274" s="449">
        <f t="shared" si="10"/>
        <v>0</v>
      </c>
    </row>
    <row r="275" spans="1:8" ht="15.75" x14ac:dyDescent="0.25">
      <c r="A275" s="42">
        <v>10</v>
      </c>
      <c r="B275" s="53" t="s">
        <v>399</v>
      </c>
      <c r="C275" s="54" t="s">
        <v>502</v>
      </c>
      <c r="D275" s="54" t="s">
        <v>503</v>
      </c>
      <c r="E275" s="51" t="s">
        <v>400</v>
      </c>
      <c r="F275" s="44">
        <v>6</v>
      </c>
      <c r="G275" s="445"/>
      <c r="H275" s="449">
        <f t="shared" si="10"/>
        <v>0</v>
      </c>
    </row>
    <row r="276" spans="1:8" ht="15.75" x14ac:dyDescent="0.25">
      <c r="A276" s="42">
        <v>11</v>
      </c>
      <c r="B276" s="52" t="s">
        <v>404</v>
      </c>
      <c r="C276" s="50" t="s">
        <v>405</v>
      </c>
      <c r="D276" s="50" t="s">
        <v>406</v>
      </c>
      <c r="E276" s="51" t="s">
        <v>225</v>
      </c>
      <c r="F276" s="44">
        <v>6</v>
      </c>
      <c r="G276" s="445"/>
      <c r="H276" s="449">
        <f t="shared" si="10"/>
        <v>0</v>
      </c>
    </row>
    <row r="277" spans="1:8" ht="31.5" x14ac:dyDescent="0.25">
      <c r="A277" s="42">
        <v>12</v>
      </c>
      <c r="B277" s="53" t="s">
        <v>407</v>
      </c>
      <c r="C277" s="10" t="s">
        <v>408</v>
      </c>
      <c r="D277" s="10" t="s">
        <v>278</v>
      </c>
      <c r="E277" s="51" t="s">
        <v>400</v>
      </c>
      <c r="F277" s="44">
        <v>6</v>
      </c>
      <c r="G277" s="445"/>
      <c r="H277" s="449">
        <f t="shared" si="10"/>
        <v>0</v>
      </c>
    </row>
    <row r="278" spans="1:8" ht="19.5" thickBot="1" x14ac:dyDescent="0.35">
      <c r="A278" s="55"/>
      <c r="B278" s="286" t="s">
        <v>632</v>
      </c>
      <c r="C278" s="286"/>
      <c r="D278" s="286"/>
      <c r="E278" s="286"/>
      <c r="F278" s="286"/>
      <c r="G278" s="464">
        <f>SUM(H266:H277)</f>
        <v>0</v>
      </c>
      <c r="H278" s="465"/>
    </row>
    <row r="279" spans="1:8" s="5" customFormat="1" ht="19.5" thickBot="1" x14ac:dyDescent="0.35">
      <c r="A279" s="185"/>
      <c r="B279" s="186"/>
      <c r="C279" s="186"/>
      <c r="D279" s="186"/>
      <c r="E279" s="186"/>
      <c r="F279" s="186"/>
    </row>
    <row r="280" spans="1:8" ht="15" customHeight="1" thickBot="1" x14ac:dyDescent="0.3">
      <c r="A280" s="454" t="s">
        <v>228</v>
      </c>
      <c r="B280" s="455"/>
      <c r="C280" s="455"/>
      <c r="D280" s="455"/>
      <c r="E280" s="455"/>
      <c r="F280" s="455"/>
      <c r="G280" s="455"/>
      <c r="H280" s="456"/>
    </row>
    <row r="281" spans="1:8" ht="15.75" x14ac:dyDescent="0.25">
      <c r="A281" s="502" t="s">
        <v>7</v>
      </c>
      <c r="B281" s="503" t="s">
        <v>8</v>
      </c>
      <c r="C281" s="503" t="s">
        <v>9</v>
      </c>
      <c r="D281" s="503" t="s">
        <v>10</v>
      </c>
      <c r="E281" s="503" t="s">
        <v>11</v>
      </c>
      <c r="F281" s="504" t="s">
        <v>12</v>
      </c>
      <c r="G281" s="451" t="s">
        <v>629</v>
      </c>
      <c r="H281" s="447" t="s">
        <v>630</v>
      </c>
    </row>
    <row r="282" spans="1:8" ht="15.75" x14ac:dyDescent="0.25">
      <c r="A282" s="20">
        <v>1</v>
      </c>
      <c r="B282" s="7" t="s">
        <v>339</v>
      </c>
      <c r="C282" s="12" t="s">
        <v>230</v>
      </c>
      <c r="D282" s="13" t="s">
        <v>229</v>
      </c>
      <c r="E282" s="6" t="s">
        <v>255</v>
      </c>
      <c r="F282" s="11">
        <v>2</v>
      </c>
      <c r="G282" s="445"/>
      <c r="H282" s="449">
        <f>F282*G282</f>
        <v>0</v>
      </c>
    </row>
    <row r="283" spans="1:8" ht="15.75" x14ac:dyDescent="0.25">
      <c r="A283" s="20">
        <v>2</v>
      </c>
      <c r="B283" s="7" t="s">
        <v>340</v>
      </c>
      <c r="C283" s="12" t="s">
        <v>232</v>
      </c>
      <c r="D283" s="13" t="s">
        <v>231</v>
      </c>
      <c r="E283" s="6" t="s">
        <v>255</v>
      </c>
      <c r="F283" s="11">
        <v>2</v>
      </c>
      <c r="G283" s="445"/>
      <c r="H283" s="449">
        <f t="shared" ref="H283:H294" si="11">F283*G283</f>
        <v>0</v>
      </c>
    </row>
    <row r="284" spans="1:8" ht="15.75" x14ac:dyDescent="0.25">
      <c r="A284" s="20">
        <v>3</v>
      </c>
      <c r="B284" s="7" t="s">
        <v>341</v>
      </c>
      <c r="C284" s="12" t="s">
        <v>233</v>
      </c>
      <c r="D284" s="13" t="s">
        <v>146</v>
      </c>
      <c r="E284" s="6" t="s">
        <v>255</v>
      </c>
      <c r="F284" s="11">
        <v>4</v>
      </c>
      <c r="G284" s="445"/>
      <c r="H284" s="449">
        <f t="shared" si="11"/>
        <v>0</v>
      </c>
    </row>
    <row r="285" spans="1:8" ht="15.75" x14ac:dyDescent="0.25">
      <c r="A285" s="20">
        <v>4</v>
      </c>
      <c r="B285" s="7" t="s">
        <v>342</v>
      </c>
      <c r="C285" s="12" t="s">
        <v>235</v>
      </c>
      <c r="D285" s="13" t="s">
        <v>234</v>
      </c>
      <c r="E285" s="6" t="s">
        <v>371</v>
      </c>
      <c r="F285" s="11">
        <v>2</v>
      </c>
      <c r="G285" s="445"/>
      <c r="H285" s="449">
        <f t="shared" si="11"/>
        <v>0</v>
      </c>
    </row>
    <row r="286" spans="1:8" ht="15.75" x14ac:dyDescent="0.25">
      <c r="A286" s="20">
        <v>5</v>
      </c>
      <c r="B286" s="7" t="s">
        <v>343</v>
      </c>
      <c r="C286" s="12" t="s">
        <v>237</v>
      </c>
      <c r="D286" s="13" t="s">
        <v>236</v>
      </c>
      <c r="E286" s="6" t="s">
        <v>371</v>
      </c>
      <c r="F286" s="11">
        <v>4</v>
      </c>
      <c r="G286" s="445"/>
      <c r="H286" s="449">
        <f t="shared" si="11"/>
        <v>0</v>
      </c>
    </row>
    <row r="287" spans="1:8" ht="15.75" x14ac:dyDescent="0.25">
      <c r="A287" s="20">
        <v>6</v>
      </c>
      <c r="B287" s="7" t="s">
        <v>344</v>
      </c>
      <c r="C287" s="12" t="s">
        <v>239</v>
      </c>
      <c r="D287" s="13" t="s">
        <v>238</v>
      </c>
      <c r="E287" s="6" t="s">
        <v>255</v>
      </c>
      <c r="F287" s="11">
        <v>2</v>
      </c>
      <c r="G287" s="445"/>
      <c r="H287" s="449">
        <f t="shared" si="11"/>
        <v>0</v>
      </c>
    </row>
    <row r="288" spans="1:8" ht="15.75" x14ac:dyDescent="0.25">
      <c r="A288" s="20">
        <v>7</v>
      </c>
      <c r="B288" s="7" t="s">
        <v>345</v>
      </c>
      <c r="C288" s="21" t="s">
        <v>241</v>
      </c>
      <c r="D288" s="13" t="s">
        <v>240</v>
      </c>
      <c r="E288" s="6" t="s">
        <v>255</v>
      </c>
      <c r="F288" s="11">
        <v>2</v>
      </c>
      <c r="G288" s="445"/>
      <c r="H288" s="449">
        <f t="shared" si="11"/>
        <v>0</v>
      </c>
    </row>
    <row r="289" spans="1:8" ht="15.75" x14ac:dyDescent="0.25">
      <c r="A289" s="20">
        <v>8</v>
      </c>
      <c r="B289" s="7" t="s">
        <v>346</v>
      </c>
      <c r="C289" s="12" t="s">
        <v>243</v>
      </c>
      <c r="D289" s="13" t="s">
        <v>242</v>
      </c>
      <c r="E289" s="6" t="s">
        <v>255</v>
      </c>
      <c r="F289" s="11">
        <v>2</v>
      </c>
      <c r="G289" s="445"/>
      <c r="H289" s="449">
        <f t="shared" si="11"/>
        <v>0</v>
      </c>
    </row>
    <row r="290" spans="1:8" ht="15.75" x14ac:dyDescent="0.25">
      <c r="A290" s="20">
        <v>9</v>
      </c>
      <c r="B290" s="7" t="s">
        <v>347</v>
      </c>
      <c r="C290" s="12" t="s">
        <v>245</v>
      </c>
      <c r="D290" s="13" t="s">
        <v>244</v>
      </c>
      <c r="E290" s="6" t="s">
        <v>255</v>
      </c>
      <c r="F290" s="11">
        <v>4</v>
      </c>
      <c r="G290" s="445"/>
      <c r="H290" s="449">
        <f t="shared" si="11"/>
        <v>0</v>
      </c>
    </row>
    <row r="291" spans="1:8" ht="15.75" x14ac:dyDescent="0.25">
      <c r="A291" s="20">
        <v>10</v>
      </c>
      <c r="B291" s="7" t="s">
        <v>348</v>
      </c>
      <c r="C291" s="12" t="s">
        <v>247</v>
      </c>
      <c r="D291" s="13" t="s">
        <v>246</v>
      </c>
      <c r="E291" s="6" t="s">
        <v>255</v>
      </c>
      <c r="F291" s="11">
        <v>4</v>
      </c>
      <c r="G291" s="445"/>
      <c r="H291" s="449">
        <f t="shared" si="11"/>
        <v>0</v>
      </c>
    </row>
    <row r="292" spans="1:8" ht="15.75" x14ac:dyDescent="0.25">
      <c r="A292" s="20">
        <v>11</v>
      </c>
      <c r="B292" s="7" t="s">
        <v>349</v>
      </c>
      <c r="C292" s="12" t="s">
        <v>249</v>
      </c>
      <c r="D292" s="13" t="s">
        <v>248</v>
      </c>
      <c r="E292" s="6" t="s">
        <v>255</v>
      </c>
      <c r="F292" s="11">
        <v>4</v>
      </c>
      <c r="G292" s="445"/>
      <c r="H292" s="449">
        <f t="shared" si="11"/>
        <v>0</v>
      </c>
    </row>
    <row r="293" spans="1:8" ht="15.75" x14ac:dyDescent="0.25">
      <c r="A293" s="20">
        <v>12</v>
      </c>
      <c r="B293" s="7" t="s">
        <v>350</v>
      </c>
      <c r="C293" s="21" t="s">
        <v>251</v>
      </c>
      <c r="D293" s="14" t="s">
        <v>250</v>
      </c>
      <c r="E293" s="6" t="s">
        <v>255</v>
      </c>
      <c r="F293" s="11">
        <v>4</v>
      </c>
      <c r="G293" s="445"/>
      <c r="H293" s="449">
        <f t="shared" si="11"/>
        <v>0</v>
      </c>
    </row>
    <row r="294" spans="1:8" ht="15.75" x14ac:dyDescent="0.25">
      <c r="A294" s="20">
        <v>13</v>
      </c>
      <c r="B294" s="7" t="s">
        <v>351</v>
      </c>
      <c r="C294" s="12" t="s">
        <v>253</v>
      </c>
      <c r="D294" s="15" t="s">
        <v>252</v>
      </c>
      <c r="E294" s="6" t="s">
        <v>255</v>
      </c>
      <c r="F294" s="11">
        <v>4</v>
      </c>
      <c r="G294" s="445"/>
      <c r="H294" s="449">
        <f t="shared" si="11"/>
        <v>0</v>
      </c>
    </row>
    <row r="295" spans="1:8" ht="19.5" thickBot="1" x14ac:dyDescent="0.35">
      <c r="A295" s="287" t="s">
        <v>254</v>
      </c>
      <c r="B295" s="288"/>
      <c r="C295" s="288"/>
      <c r="D295" s="288"/>
      <c r="E295" s="288"/>
      <c r="F295" s="288"/>
      <c r="G295" s="464">
        <f>SUM(H282:H294)</f>
        <v>0</v>
      </c>
      <c r="H295" s="465"/>
    </row>
  </sheetData>
  <mergeCells count="39">
    <mergeCell ref="G254:H254"/>
    <mergeCell ref="G262:H262"/>
    <mergeCell ref="A256:H256"/>
    <mergeCell ref="G94:H94"/>
    <mergeCell ref="G131:H131"/>
    <mergeCell ref="E96:H96"/>
    <mergeCell ref="E133:H133"/>
    <mergeCell ref="G150:H150"/>
    <mergeCell ref="C6:E6"/>
    <mergeCell ref="B94:F94"/>
    <mergeCell ref="B96:C96"/>
    <mergeCell ref="A2:H2"/>
    <mergeCell ref="A4:H4"/>
    <mergeCell ref="B131:F131"/>
    <mergeCell ref="B133:C133"/>
    <mergeCell ref="B150:F150"/>
    <mergeCell ref="B152:C152"/>
    <mergeCell ref="B169:F169"/>
    <mergeCell ref="B171:C171"/>
    <mergeCell ref="E152:H152"/>
    <mergeCell ref="G169:H169"/>
    <mergeCell ref="E171:H171"/>
    <mergeCell ref="G184:H184"/>
    <mergeCell ref="A186:H186"/>
    <mergeCell ref="G223:H223"/>
    <mergeCell ref="G231:H231"/>
    <mergeCell ref="A225:H225"/>
    <mergeCell ref="A233:H233"/>
    <mergeCell ref="B184:F184"/>
    <mergeCell ref="B223:F223"/>
    <mergeCell ref="B231:F231"/>
    <mergeCell ref="A295:F295"/>
    <mergeCell ref="B254:F254"/>
    <mergeCell ref="B262:F262"/>
    <mergeCell ref="B278:F278"/>
    <mergeCell ref="A264:H264"/>
    <mergeCell ref="G278:H278"/>
    <mergeCell ref="G295:H295"/>
    <mergeCell ref="A280:H280"/>
  </mergeCells>
  <conditionalFormatting sqref="C98:C130">
    <cfRule type="duplicateValues" dxfId="10" priority="8"/>
  </conditionalFormatting>
  <conditionalFormatting sqref="C135:C149">
    <cfRule type="duplicateValues" dxfId="9" priority="7"/>
  </conditionalFormatting>
  <conditionalFormatting sqref="C154:C168">
    <cfRule type="duplicateValues" dxfId="8" priority="6"/>
  </conditionalFormatting>
  <conditionalFormatting sqref="C173:C183">
    <cfRule type="duplicateValues" dxfId="7" priority="5"/>
  </conditionalFormatting>
  <conditionalFormatting sqref="C188:C222">
    <cfRule type="duplicateValues" dxfId="6" priority="9"/>
  </conditionalFormatting>
  <conditionalFormatting sqref="C227:C230">
    <cfRule type="duplicateValues" dxfId="5" priority="4"/>
  </conditionalFormatting>
  <conditionalFormatting sqref="C258:C261">
    <cfRule type="duplicateValues" dxfId="4" priority="3"/>
  </conditionalFormatting>
  <conditionalFormatting sqref="C282:C294">
    <cfRule type="duplicateValues" dxfId="3" priority="2"/>
  </conditionalFormatting>
  <conditionalFormatting sqref="C235:C252">
    <cfRule type="duplicateValues" dxfId="2" priority="10"/>
  </conditionalFormatting>
  <conditionalFormatting sqref="C253">
    <cfRule type="duplicateValues" dxfId="1" priority="1"/>
  </conditionalFormatting>
  <conditionalFormatting sqref="C8:C93">
    <cfRule type="duplicateValues" dxfId="0" priority="1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9"/>
  <sheetViews>
    <sheetView showGridLines="0" tabSelected="1" zoomScale="80" zoomScaleNormal="80" workbookViewId="0">
      <selection activeCell="I61" sqref="I61"/>
    </sheetView>
  </sheetViews>
  <sheetFormatPr baseColWidth="10" defaultColWidth="11" defaultRowHeight="14.25" x14ac:dyDescent="0.2"/>
  <cols>
    <col min="1" max="1" width="7.25" bestFit="1" customWidth="1"/>
    <col min="2" max="2" width="32.375" bestFit="1" customWidth="1"/>
    <col min="3" max="3" width="24" customWidth="1"/>
    <col min="4" max="4" width="17.375" customWidth="1"/>
  </cols>
  <sheetData>
    <row r="1" spans="1:6" ht="15" thickBot="1" x14ac:dyDescent="0.25"/>
    <row r="2" spans="1:6" s="3" customFormat="1" ht="37.5" customHeight="1" thickBot="1" x14ac:dyDescent="0.3">
      <c r="A2" s="293" t="s">
        <v>628</v>
      </c>
      <c r="B2" s="294"/>
      <c r="C2" s="294"/>
      <c r="D2" s="294"/>
      <c r="E2" s="294"/>
      <c r="F2" s="295"/>
    </row>
    <row r="3" spans="1:6" ht="6.75" customHeight="1" thickBot="1" x14ac:dyDescent="0.25">
      <c r="A3" s="187"/>
      <c r="B3" s="187"/>
      <c r="C3" s="187"/>
      <c r="D3" s="187"/>
      <c r="E3" s="187"/>
      <c r="F3" s="187"/>
    </row>
    <row r="4" spans="1:6" s="3" customFormat="1" ht="18.75" customHeight="1" thickBot="1" x14ac:dyDescent="0.3">
      <c r="A4" s="513" t="s">
        <v>337</v>
      </c>
      <c r="B4" s="514" t="s">
        <v>335</v>
      </c>
      <c r="C4" s="514" t="s">
        <v>336</v>
      </c>
      <c r="D4" s="515" t="s">
        <v>338</v>
      </c>
      <c r="E4" s="515" t="s">
        <v>629</v>
      </c>
      <c r="F4" s="515" t="s">
        <v>630</v>
      </c>
    </row>
    <row r="5" spans="1:6" s="3" customFormat="1" ht="16.5" thickTop="1" x14ac:dyDescent="0.25">
      <c r="A5" s="509">
        <v>1</v>
      </c>
      <c r="B5" s="510" t="s">
        <v>256</v>
      </c>
      <c r="C5" s="29" t="s">
        <v>257</v>
      </c>
      <c r="D5" s="511">
        <v>14</v>
      </c>
      <c r="E5" s="512"/>
      <c r="F5" s="516">
        <f>D5*E5</f>
        <v>0</v>
      </c>
    </row>
    <row r="6" spans="1:6" s="3" customFormat="1" ht="15.75" x14ac:dyDescent="0.25">
      <c r="A6" s="26">
        <v>2</v>
      </c>
      <c r="B6" s="27" t="s">
        <v>256</v>
      </c>
      <c r="C6" s="6" t="s">
        <v>258</v>
      </c>
      <c r="D6" s="188">
        <v>15</v>
      </c>
      <c r="E6" s="445"/>
      <c r="F6" s="517">
        <f t="shared" ref="F6:F59" si="0">D6*E6</f>
        <v>0</v>
      </c>
    </row>
    <row r="7" spans="1:6" s="3" customFormat="1" ht="15.75" x14ac:dyDescent="0.25">
      <c r="A7" s="26">
        <v>3</v>
      </c>
      <c r="B7" s="27" t="s">
        <v>256</v>
      </c>
      <c r="C7" s="6" t="s">
        <v>259</v>
      </c>
      <c r="D7" s="188">
        <v>14</v>
      </c>
      <c r="E7" s="445"/>
      <c r="F7" s="517">
        <f t="shared" si="0"/>
        <v>0</v>
      </c>
    </row>
    <row r="8" spans="1:6" s="3" customFormat="1" ht="15.75" x14ac:dyDescent="0.25">
      <c r="A8" s="26">
        <v>4</v>
      </c>
      <c r="B8" s="27" t="s">
        <v>260</v>
      </c>
      <c r="C8" s="6" t="s">
        <v>261</v>
      </c>
      <c r="D8" s="188">
        <v>1</v>
      </c>
      <c r="E8" s="445"/>
      <c r="F8" s="517">
        <f t="shared" si="0"/>
        <v>0</v>
      </c>
    </row>
    <row r="9" spans="1:6" s="3" customFormat="1" ht="15.75" x14ac:dyDescent="0.25">
      <c r="A9" s="26">
        <v>5</v>
      </c>
      <c r="B9" s="27" t="s">
        <v>262</v>
      </c>
      <c r="C9" s="6" t="s">
        <v>263</v>
      </c>
      <c r="D9" s="188">
        <v>48</v>
      </c>
      <c r="E9" s="445"/>
      <c r="F9" s="517">
        <f t="shared" si="0"/>
        <v>0</v>
      </c>
    </row>
    <row r="10" spans="1:6" s="3" customFormat="1" ht="15.75" x14ac:dyDescent="0.25">
      <c r="A10" s="26">
        <v>6</v>
      </c>
      <c r="B10" s="27" t="s">
        <v>264</v>
      </c>
      <c r="C10" s="6" t="s">
        <v>265</v>
      </c>
      <c r="D10" s="188">
        <v>13</v>
      </c>
      <c r="E10" s="445"/>
      <c r="F10" s="517">
        <f t="shared" si="0"/>
        <v>0</v>
      </c>
    </row>
    <row r="11" spans="1:6" s="3" customFormat="1" ht="15.75" x14ac:dyDescent="0.25">
      <c r="A11" s="26">
        <v>7</v>
      </c>
      <c r="B11" s="27" t="s">
        <v>266</v>
      </c>
      <c r="C11" s="6" t="s">
        <v>267</v>
      </c>
      <c r="D11" s="188">
        <v>3</v>
      </c>
      <c r="E11" s="445"/>
      <c r="F11" s="517">
        <f t="shared" si="0"/>
        <v>0</v>
      </c>
    </row>
    <row r="12" spans="1:6" s="3" customFormat="1" ht="15.75" x14ac:dyDescent="0.25">
      <c r="A12" s="26">
        <v>8</v>
      </c>
      <c r="B12" s="27" t="s">
        <v>268</v>
      </c>
      <c r="C12" s="6" t="s">
        <v>269</v>
      </c>
      <c r="D12" s="188">
        <v>9</v>
      </c>
      <c r="E12" s="445"/>
      <c r="F12" s="517">
        <f t="shared" si="0"/>
        <v>0</v>
      </c>
    </row>
    <row r="13" spans="1:6" s="3" customFormat="1" ht="15.75" x14ac:dyDescent="0.25">
      <c r="A13" s="26">
        <v>9</v>
      </c>
      <c r="B13" s="27" t="s">
        <v>270</v>
      </c>
      <c r="C13" s="6" t="s">
        <v>271</v>
      </c>
      <c r="D13" s="188">
        <v>17</v>
      </c>
      <c r="E13" s="445"/>
      <c r="F13" s="517">
        <f t="shared" si="0"/>
        <v>0</v>
      </c>
    </row>
    <row r="14" spans="1:6" s="3" customFormat="1" ht="15.75" x14ac:dyDescent="0.25">
      <c r="A14" s="26">
        <v>10</v>
      </c>
      <c r="B14" s="27" t="s">
        <v>272</v>
      </c>
      <c r="C14" s="6" t="s">
        <v>273</v>
      </c>
      <c r="D14" s="188">
        <v>11</v>
      </c>
      <c r="E14" s="445"/>
      <c r="F14" s="517">
        <f t="shared" si="0"/>
        <v>0</v>
      </c>
    </row>
    <row r="15" spans="1:6" s="3" customFormat="1" ht="15.75" x14ac:dyDescent="0.25">
      <c r="A15" s="26">
        <v>11</v>
      </c>
      <c r="B15" s="27" t="s">
        <v>274</v>
      </c>
      <c r="C15" s="6" t="s">
        <v>275</v>
      </c>
      <c r="D15" s="188">
        <v>12</v>
      </c>
      <c r="E15" s="445"/>
      <c r="F15" s="517">
        <f t="shared" si="0"/>
        <v>0</v>
      </c>
    </row>
    <row r="16" spans="1:6" s="3" customFormat="1" ht="15.75" x14ac:dyDescent="0.25">
      <c r="A16" s="26">
        <v>12</v>
      </c>
      <c r="B16" s="27" t="s">
        <v>276</v>
      </c>
      <c r="C16" s="6" t="s">
        <v>277</v>
      </c>
      <c r="D16" s="188">
        <v>1</v>
      </c>
      <c r="E16" s="445"/>
      <c r="F16" s="517">
        <f t="shared" si="0"/>
        <v>0</v>
      </c>
    </row>
    <row r="17" spans="1:6" s="3" customFormat="1" ht="15.75" x14ac:dyDescent="0.25">
      <c r="A17" s="26">
        <v>13</v>
      </c>
      <c r="B17" s="27" t="s">
        <v>278</v>
      </c>
      <c r="C17" s="6" t="s">
        <v>408</v>
      </c>
      <c r="D17" s="188">
        <v>2</v>
      </c>
      <c r="E17" s="445"/>
      <c r="F17" s="517">
        <f t="shared" si="0"/>
        <v>0</v>
      </c>
    </row>
    <row r="18" spans="1:6" s="3" customFormat="1" ht="15.75" x14ac:dyDescent="0.25">
      <c r="A18" s="26">
        <v>14</v>
      </c>
      <c r="B18" s="27" t="s">
        <v>14</v>
      </c>
      <c r="C18" s="6" t="s">
        <v>13</v>
      </c>
      <c r="D18" s="188">
        <v>19</v>
      </c>
      <c r="E18" s="445"/>
      <c r="F18" s="517">
        <f t="shared" si="0"/>
        <v>0</v>
      </c>
    </row>
    <row r="19" spans="1:6" s="3" customFormat="1" ht="15.75" x14ac:dyDescent="0.25">
      <c r="A19" s="26">
        <v>15</v>
      </c>
      <c r="B19" s="27" t="s">
        <v>279</v>
      </c>
      <c r="C19" s="6" t="s">
        <v>280</v>
      </c>
      <c r="D19" s="188">
        <v>5</v>
      </c>
      <c r="E19" s="445"/>
      <c r="F19" s="517">
        <f t="shared" si="0"/>
        <v>0</v>
      </c>
    </row>
    <row r="20" spans="1:6" s="3" customFormat="1" ht="15.75" x14ac:dyDescent="0.25">
      <c r="A20" s="26">
        <v>16</v>
      </c>
      <c r="B20" s="27" t="s">
        <v>281</v>
      </c>
      <c r="C20" s="6" t="s">
        <v>282</v>
      </c>
      <c r="D20" s="188">
        <v>1</v>
      </c>
      <c r="E20" s="445"/>
      <c r="F20" s="517">
        <f t="shared" si="0"/>
        <v>0</v>
      </c>
    </row>
    <row r="21" spans="1:6" s="3" customFormat="1" ht="15.75" x14ac:dyDescent="0.25">
      <c r="A21" s="26">
        <v>17</v>
      </c>
      <c r="B21" s="27" t="s">
        <v>283</v>
      </c>
      <c r="C21" s="6" t="s">
        <v>284</v>
      </c>
      <c r="D21" s="188">
        <v>2</v>
      </c>
      <c r="E21" s="445"/>
      <c r="F21" s="517">
        <f t="shared" si="0"/>
        <v>0</v>
      </c>
    </row>
    <row r="22" spans="1:6" s="3" customFormat="1" ht="15.75" x14ac:dyDescent="0.25">
      <c r="A22" s="26">
        <v>18</v>
      </c>
      <c r="B22" s="27" t="s">
        <v>285</v>
      </c>
      <c r="C22" s="6" t="s">
        <v>286</v>
      </c>
      <c r="D22" s="188">
        <v>3</v>
      </c>
      <c r="E22" s="445"/>
      <c r="F22" s="517">
        <f t="shared" si="0"/>
        <v>0</v>
      </c>
    </row>
    <row r="23" spans="1:6" s="3" customFormat="1" ht="15.75" x14ac:dyDescent="0.25">
      <c r="A23" s="26">
        <v>19</v>
      </c>
      <c r="B23" s="27" t="s">
        <v>285</v>
      </c>
      <c r="C23" s="6" t="s">
        <v>29</v>
      </c>
      <c r="D23" s="188">
        <v>3</v>
      </c>
      <c r="E23" s="445"/>
      <c r="F23" s="517">
        <f t="shared" si="0"/>
        <v>0</v>
      </c>
    </row>
    <row r="24" spans="1:6" s="3" customFormat="1" ht="15.75" x14ac:dyDescent="0.25">
      <c r="A24" s="26">
        <v>20</v>
      </c>
      <c r="B24" s="27" t="s">
        <v>287</v>
      </c>
      <c r="C24" s="6" t="s">
        <v>288</v>
      </c>
      <c r="D24" s="188">
        <v>1</v>
      </c>
      <c r="E24" s="445"/>
      <c r="F24" s="517">
        <f t="shared" si="0"/>
        <v>0</v>
      </c>
    </row>
    <row r="25" spans="1:6" s="3" customFormat="1" ht="15.75" x14ac:dyDescent="0.25">
      <c r="A25" s="26">
        <v>21</v>
      </c>
      <c r="B25" s="27" t="s">
        <v>287</v>
      </c>
      <c r="C25" s="6" t="s">
        <v>289</v>
      </c>
      <c r="D25" s="188">
        <v>1</v>
      </c>
      <c r="E25" s="445"/>
      <c r="F25" s="517">
        <f t="shared" si="0"/>
        <v>0</v>
      </c>
    </row>
    <row r="26" spans="1:6" s="3" customFormat="1" ht="15.75" x14ac:dyDescent="0.25">
      <c r="A26" s="26">
        <v>22</v>
      </c>
      <c r="B26" s="27" t="s">
        <v>290</v>
      </c>
      <c r="C26" s="6" t="s">
        <v>88</v>
      </c>
      <c r="D26" s="188">
        <v>13</v>
      </c>
      <c r="E26" s="445"/>
      <c r="F26" s="517">
        <f t="shared" si="0"/>
        <v>0</v>
      </c>
    </row>
    <row r="27" spans="1:6" s="3" customFormat="1" ht="15.75" x14ac:dyDescent="0.25">
      <c r="A27" s="26">
        <v>23</v>
      </c>
      <c r="B27" s="27" t="s">
        <v>290</v>
      </c>
      <c r="C27" s="6" t="s">
        <v>18</v>
      </c>
      <c r="D27" s="188">
        <v>28</v>
      </c>
      <c r="E27" s="445"/>
      <c r="F27" s="517">
        <f t="shared" si="0"/>
        <v>0</v>
      </c>
    </row>
    <row r="28" spans="1:6" s="3" customFormat="1" ht="15.75" x14ac:dyDescent="0.25">
      <c r="A28" s="26">
        <v>24</v>
      </c>
      <c r="B28" s="27" t="s">
        <v>83</v>
      </c>
      <c r="C28" s="6" t="s">
        <v>16</v>
      </c>
      <c r="D28" s="188">
        <v>175</v>
      </c>
      <c r="E28" s="445"/>
      <c r="F28" s="517">
        <f t="shared" si="0"/>
        <v>0</v>
      </c>
    </row>
    <row r="29" spans="1:6" s="3" customFormat="1" ht="15.75" x14ac:dyDescent="0.25">
      <c r="A29" s="26">
        <v>25</v>
      </c>
      <c r="B29" s="27" t="s">
        <v>83</v>
      </c>
      <c r="C29" s="6" t="s">
        <v>82</v>
      </c>
      <c r="D29" s="188">
        <v>50</v>
      </c>
      <c r="E29" s="445"/>
      <c r="F29" s="517">
        <f t="shared" si="0"/>
        <v>0</v>
      </c>
    </row>
    <row r="30" spans="1:6" s="3" customFormat="1" ht="15.75" x14ac:dyDescent="0.25">
      <c r="A30" s="26">
        <v>26</v>
      </c>
      <c r="B30" s="27" t="s">
        <v>83</v>
      </c>
      <c r="C30" s="6" t="s">
        <v>291</v>
      </c>
      <c r="D30" s="188">
        <v>46</v>
      </c>
      <c r="E30" s="445"/>
      <c r="F30" s="517">
        <f t="shared" si="0"/>
        <v>0</v>
      </c>
    </row>
    <row r="31" spans="1:6" s="3" customFormat="1" ht="15.75" x14ac:dyDescent="0.25">
      <c r="A31" s="26">
        <v>27</v>
      </c>
      <c r="B31" s="27" t="s">
        <v>292</v>
      </c>
      <c r="C31" s="6" t="s">
        <v>108</v>
      </c>
      <c r="D31" s="188">
        <v>36</v>
      </c>
      <c r="E31" s="445"/>
      <c r="F31" s="517">
        <f t="shared" si="0"/>
        <v>0</v>
      </c>
    </row>
    <row r="32" spans="1:6" s="3" customFormat="1" ht="15.75" x14ac:dyDescent="0.25">
      <c r="A32" s="26">
        <v>28</v>
      </c>
      <c r="B32" s="27" t="s">
        <v>292</v>
      </c>
      <c r="C32" s="6" t="s">
        <v>126</v>
      </c>
      <c r="D32" s="188">
        <v>148</v>
      </c>
      <c r="E32" s="445"/>
      <c r="F32" s="517">
        <f t="shared" si="0"/>
        <v>0</v>
      </c>
    </row>
    <row r="33" spans="1:6" s="3" customFormat="1" ht="15.75" x14ac:dyDescent="0.25">
      <c r="A33" s="26">
        <v>29</v>
      </c>
      <c r="B33" s="27" t="s">
        <v>292</v>
      </c>
      <c r="C33" s="6" t="s">
        <v>293</v>
      </c>
      <c r="D33" s="188">
        <v>38</v>
      </c>
      <c r="E33" s="445"/>
      <c r="F33" s="517">
        <f t="shared" si="0"/>
        <v>0</v>
      </c>
    </row>
    <row r="34" spans="1:6" s="3" customFormat="1" ht="15.75" x14ac:dyDescent="0.25">
      <c r="A34" s="26">
        <v>30</v>
      </c>
      <c r="B34" s="27" t="s">
        <v>294</v>
      </c>
      <c r="C34" s="6" t="s">
        <v>295</v>
      </c>
      <c r="D34" s="188">
        <v>19</v>
      </c>
      <c r="E34" s="445"/>
      <c r="F34" s="517">
        <f t="shared" si="0"/>
        <v>0</v>
      </c>
    </row>
    <row r="35" spans="1:6" s="3" customFormat="1" ht="15.75" x14ac:dyDescent="0.25">
      <c r="A35" s="26">
        <v>31</v>
      </c>
      <c r="B35" s="27" t="s">
        <v>296</v>
      </c>
      <c r="C35" s="6" t="s">
        <v>297</v>
      </c>
      <c r="D35" s="188">
        <v>33</v>
      </c>
      <c r="E35" s="445"/>
      <c r="F35" s="517">
        <f t="shared" si="0"/>
        <v>0</v>
      </c>
    </row>
    <row r="36" spans="1:6" s="3" customFormat="1" ht="15.75" x14ac:dyDescent="0.25">
      <c r="A36" s="26">
        <v>32</v>
      </c>
      <c r="B36" s="27" t="s">
        <v>298</v>
      </c>
      <c r="C36" s="6" t="s">
        <v>299</v>
      </c>
      <c r="D36" s="188">
        <v>13</v>
      </c>
      <c r="E36" s="445"/>
      <c r="F36" s="517">
        <f t="shared" si="0"/>
        <v>0</v>
      </c>
    </row>
    <row r="37" spans="1:6" s="3" customFormat="1" ht="15.75" x14ac:dyDescent="0.25">
      <c r="A37" s="26">
        <v>33</v>
      </c>
      <c r="B37" s="27" t="s">
        <v>298</v>
      </c>
      <c r="C37" s="6" t="s">
        <v>300</v>
      </c>
      <c r="D37" s="188">
        <v>33</v>
      </c>
      <c r="E37" s="445"/>
      <c r="F37" s="517">
        <f t="shared" si="0"/>
        <v>0</v>
      </c>
    </row>
    <row r="38" spans="1:6" s="3" customFormat="1" ht="15.75" x14ac:dyDescent="0.25">
      <c r="A38" s="26">
        <v>34</v>
      </c>
      <c r="B38" s="27" t="s">
        <v>298</v>
      </c>
      <c r="C38" s="6" t="s">
        <v>301</v>
      </c>
      <c r="D38" s="188">
        <v>6</v>
      </c>
      <c r="E38" s="445"/>
      <c r="F38" s="517">
        <f t="shared" si="0"/>
        <v>0</v>
      </c>
    </row>
    <row r="39" spans="1:6" s="3" customFormat="1" ht="15.75" x14ac:dyDescent="0.25">
      <c r="A39" s="26">
        <v>35</v>
      </c>
      <c r="B39" s="27" t="s">
        <v>298</v>
      </c>
      <c r="C39" s="6" t="s">
        <v>302</v>
      </c>
      <c r="D39" s="188">
        <v>6</v>
      </c>
      <c r="E39" s="445"/>
      <c r="F39" s="517">
        <f t="shared" si="0"/>
        <v>0</v>
      </c>
    </row>
    <row r="40" spans="1:6" s="3" customFormat="1" ht="15.75" x14ac:dyDescent="0.25">
      <c r="A40" s="26">
        <v>36</v>
      </c>
      <c r="B40" s="27" t="s">
        <v>303</v>
      </c>
      <c r="C40" s="6" t="s">
        <v>20</v>
      </c>
      <c r="D40" s="188">
        <v>19</v>
      </c>
      <c r="E40" s="445"/>
      <c r="F40" s="517">
        <f t="shared" si="0"/>
        <v>0</v>
      </c>
    </row>
    <row r="41" spans="1:6" s="3" customFormat="1" ht="15.75" x14ac:dyDescent="0.25">
      <c r="A41" s="26">
        <v>37</v>
      </c>
      <c r="B41" s="27" t="s">
        <v>409</v>
      </c>
      <c r="C41" s="6" t="s">
        <v>223</v>
      </c>
      <c r="D41" s="188">
        <v>15</v>
      </c>
      <c r="E41" s="445"/>
      <c r="F41" s="517">
        <f t="shared" si="0"/>
        <v>0</v>
      </c>
    </row>
    <row r="42" spans="1:6" s="3" customFormat="1" ht="15.75" x14ac:dyDescent="0.25">
      <c r="A42" s="26">
        <v>38</v>
      </c>
      <c r="B42" s="27" t="s">
        <v>304</v>
      </c>
      <c r="C42" s="6" t="s">
        <v>305</v>
      </c>
      <c r="D42" s="188">
        <v>4</v>
      </c>
      <c r="E42" s="445"/>
      <c r="F42" s="517">
        <f t="shared" si="0"/>
        <v>0</v>
      </c>
    </row>
    <row r="43" spans="1:6" s="3" customFormat="1" ht="15.75" x14ac:dyDescent="0.25">
      <c r="A43" s="26">
        <v>39</v>
      </c>
      <c r="B43" s="27" t="s">
        <v>306</v>
      </c>
      <c r="C43" s="6" t="s">
        <v>307</v>
      </c>
      <c r="D43" s="188">
        <v>1</v>
      </c>
      <c r="E43" s="445"/>
      <c r="F43" s="517">
        <f t="shared" si="0"/>
        <v>0</v>
      </c>
    </row>
    <row r="44" spans="1:6" s="3" customFormat="1" ht="15.75" x14ac:dyDescent="0.25">
      <c r="A44" s="26">
        <v>40</v>
      </c>
      <c r="B44" s="27" t="s">
        <v>308</v>
      </c>
      <c r="C44" s="6" t="s">
        <v>309</v>
      </c>
      <c r="D44" s="188">
        <v>2</v>
      </c>
      <c r="E44" s="445"/>
      <c r="F44" s="517">
        <f t="shared" si="0"/>
        <v>0</v>
      </c>
    </row>
    <row r="45" spans="1:6" s="3" customFormat="1" ht="15.75" x14ac:dyDescent="0.25">
      <c r="A45" s="26">
        <v>41</v>
      </c>
      <c r="B45" s="27" t="s">
        <v>308</v>
      </c>
      <c r="C45" s="6" t="s">
        <v>310</v>
      </c>
      <c r="D45" s="188">
        <v>2</v>
      </c>
      <c r="E45" s="445"/>
      <c r="F45" s="517">
        <f t="shared" si="0"/>
        <v>0</v>
      </c>
    </row>
    <row r="46" spans="1:6" s="3" customFormat="1" ht="15.75" x14ac:dyDescent="0.25">
      <c r="A46" s="26">
        <v>42</v>
      </c>
      <c r="B46" s="27" t="s">
        <v>311</v>
      </c>
      <c r="C46" s="6" t="s">
        <v>312</v>
      </c>
      <c r="D46" s="188">
        <v>22</v>
      </c>
      <c r="E46" s="445"/>
      <c r="F46" s="517">
        <f t="shared" si="0"/>
        <v>0</v>
      </c>
    </row>
    <row r="47" spans="1:6" s="3" customFormat="1" ht="15.75" x14ac:dyDescent="0.25">
      <c r="A47" s="26">
        <v>43</v>
      </c>
      <c r="B47" s="27" t="s">
        <v>313</v>
      </c>
      <c r="C47" s="6" t="s">
        <v>81</v>
      </c>
      <c r="D47" s="188">
        <v>17</v>
      </c>
      <c r="E47" s="445"/>
      <c r="F47" s="517">
        <f t="shared" si="0"/>
        <v>0</v>
      </c>
    </row>
    <row r="48" spans="1:6" s="3" customFormat="1" ht="15.75" x14ac:dyDescent="0.25">
      <c r="A48" s="26">
        <v>44</v>
      </c>
      <c r="B48" s="27" t="s">
        <v>314</v>
      </c>
      <c r="C48" s="6" t="s">
        <v>76</v>
      </c>
      <c r="D48" s="188">
        <v>6</v>
      </c>
      <c r="E48" s="445"/>
      <c r="F48" s="517">
        <f t="shared" si="0"/>
        <v>0</v>
      </c>
    </row>
    <row r="49" spans="1:6" s="3" customFormat="1" ht="15.75" x14ac:dyDescent="0.25">
      <c r="A49" s="26">
        <v>45</v>
      </c>
      <c r="B49" s="27" t="s">
        <v>314</v>
      </c>
      <c r="C49" s="6" t="s">
        <v>312</v>
      </c>
      <c r="D49" s="188">
        <v>26</v>
      </c>
      <c r="E49" s="445"/>
      <c r="F49" s="517">
        <f t="shared" si="0"/>
        <v>0</v>
      </c>
    </row>
    <row r="50" spans="1:6" s="3" customFormat="1" ht="15.75" x14ac:dyDescent="0.25">
      <c r="A50" s="26">
        <v>46</v>
      </c>
      <c r="B50" s="27" t="s">
        <v>315</v>
      </c>
      <c r="C50" s="6" t="s">
        <v>316</v>
      </c>
      <c r="D50" s="188">
        <v>185</v>
      </c>
      <c r="E50" s="445"/>
      <c r="F50" s="517">
        <f t="shared" si="0"/>
        <v>0</v>
      </c>
    </row>
    <row r="51" spans="1:6" s="3" customFormat="1" ht="15.75" x14ac:dyDescent="0.25">
      <c r="A51" s="26">
        <v>47</v>
      </c>
      <c r="B51" s="27" t="s">
        <v>317</v>
      </c>
      <c r="C51" s="6" t="s">
        <v>410</v>
      </c>
      <c r="D51" s="188">
        <v>6</v>
      </c>
      <c r="E51" s="445"/>
      <c r="F51" s="517">
        <f t="shared" si="0"/>
        <v>0</v>
      </c>
    </row>
    <row r="52" spans="1:6" s="3" customFormat="1" ht="15.75" x14ac:dyDescent="0.25">
      <c r="A52" s="26">
        <v>48</v>
      </c>
      <c r="B52" s="27" t="s">
        <v>317</v>
      </c>
      <c r="C52" s="6" t="s">
        <v>76</v>
      </c>
      <c r="D52" s="188">
        <v>11</v>
      </c>
      <c r="E52" s="445"/>
      <c r="F52" s="517">
        <f t="shared" si="0"/>
        <v>0</v>
      </c>
    </row>
    <row r="53" spans="1:6" s="3" customFormat="1" ht="15.75" x14ac:dyDescent="0.25">
      <c r="A53" s="26">
        <v>49</v>
      </c>
      <c r="B53" s="27" t="s">
        <v>318</v>
      </c>
      <c r="C53" s="6" t="s">
        <v>319</v>
      </c>
      <c r="D53" s="188">
        <v>1</v>
      </c>
      <c r="E53" s="445"/>
      <c r="F53" s="517">
        <f t="shared" si="0"/>
        <v>0</v>
      </c>
    </row>
    <row r="54" spans="1:6" s="3" customFormat="1" ht="15.75" x14ac:dyDescent="0.25">
      <c r="A54" s="26">
        <v>50</v>
      </c>
      <c r="B54" s="27" t="s">
        <v>320</v>
      </c>
      <c r="C54" s="6" t="s">
        <v>220</v>
      </c>
      <c r="D54" s="188">
        <v>25</v>
      </c>
      <c r="E54" s="445"/>
      <c r="F54" s="517">
        <f t="shared" si="0"/>
        <v>0</v>
      </c>
    </row>
    <row r="55" spans="1:6" s="3" customFormat="1" ht="15.75" x14ac:dyDescent="0.25">
      <c r="A55" s="26">
        <v>51</v>
      </c>
      <c r="B55" s="27" t="s">
        <v>321</v>
      </c>
      <c r="C55" s="6" t="s">
        <v>55</v>
      </c>
      <c r="D55" s="188">
        <v>4</v>
      </c>
      <c r="E55" s="445"/>
      <c r="F55" s="517">
        <f t="shared" si="0"/>
        <v>0</v>
      </c>
    </row>
    <row r="56" spans="1:6" s="3" customFormat="1" ht="15.75" x14ac:dyDescent="0.25">
      <c r="A56" s="26">
        <v>52</v>
      </c>
      <c r="B56" s="27" t="s">
        <v>322</v>
      </c>
      <c r="C56" s="6" t="s">
        <v>323</v>
      </c>
      <c r="D56" s="188">
        <v>3</v>
      </c>
      <c r="E56" s="445"/>
      <c r="F56" s="517">
        <f t="shared" si="0"/>
        <v>0</v>
      </c>
    </row>
    <row r="57" spans="1:6" s="3" customFormat="1" ht="15.75" x14ac:dyDescent="0.25">
      <c r="A57" s="26">
        <v>53</v>
      </c>
      <c r="B57" s="27" t="s">
        <v>324</v>
      </c>
      <c r="C57" s="6" t="s">
        <v>325</v>
      </c>
      <c r="D57" s="188">
        <v>1</v>
      </c>
      <c r="E57" s="445"/>
      <c r="F57" s="517">
        <f t="shared" si="0"/>
        <v>0</v>
      </c>
    </row>
    <row r="58" spans="1:6" s="3" customFormat="1" ht="16.5" thickBot="1" x14ac:dyDescent="0.3">
      <c r="A58" s="189">
        <v>54</v>
      </c>
      <c r="B58" s="190" t="s">
        <v>326</v>
      </c>
      <c r="C58" s="191" t="s">
        <v>327</v>
      </c>
      <c r="D58" s="192">
        <v>11</v>
      </c>
      <c r="E58" s="518"/>
      <c r="F58" s="519">
        <f t="shared" si="0"/>
        <v>0</v>
      </c>
    </row>
    <row r="59" spans="1:6" ht="19.5" customHeight="1" thickBot="1" x14ac:dyDescent="0.3">
      <c r="A59" s="522" t="s">
        <v>642</v>
      </c>
      <c r="B59" s="523"/>
      <c r="C59" s="523"/>
      <c r="D59" s="524"/>
      <c r="E59" s="520">
        <f>SUM(F5:F58)</f>
        <v>0</v>
      </c>
      <c r="F59" s="521"/>
    </row>
  </sheetData>
  <mergeCells count="3">
    <mergeCell ref="A2:F2"/>
    <mergeCell ref="E59:F59"/>
    <mergeCell ref="A59:D5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6D7EEDF14EB34292D24648012C5E07" ma:contentTypeVersion="15" ma:contentTypeDescription="Create a new document." ma:contentTypeScope="" ma:versionID="f45da86e35878d504b1de024c5e7a71a">
  <xsd:schema xmlns:xsd="http://www.w3.org/2001/XMLSchema" xmlns:xs="http://www.w3.org/2001/XMLSchema" xmlns:p="http://schemas.microsoft.com/office/2006/metadata/properties" xmlns:ns2="6fc4956e-1307-49dc-9fc4-84592fdd47c6" xmlns:ns3="4a8f85cf-e9b0-4b68-b4f5-9ba4a28953a8" targetNamespace="http://schemas.microsoft.com/office/2006/metadata/properties" ma:root="true" ma:fieldsID="3afd03c449e6d026ddba2ba0cd3e1cff" ns2:_="" ns3:_="">
    <xsd:import namespace="6fc4956e-1307-49dc-9fc4-84592fdd47c6"/>
    <xsd:import namespace="4a8f85cf-e9b0-4b68-b4f5-9ba4a28953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c4956e-1307-49dc-9fc4-84592fdd47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f85cf-e9b0-4b68-b4f5-9ba4a28953a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576381a-01e3-464b-a6b6-6e3be3c25353}" ma:internalName="TaxCatchAll" ma:showField="CatchAllData" ma:web="4a8f85cf-e9b0-4b68-b4f5-9ba4a28953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f85cf-e9b0-4b68-b4f5-9ba4a28953a8" xsi:nil="true"/>
    <lcf76f155ced4ddcb4097134ff3c332f xmlns="6fc4956e-1307-49dc-9fc4-84592fdd47c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057D32-FE3A-4EC5-8547-6A9C8CDA04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c4956e-1307-49dc-9fc4-84592fdd47c6"/>
    <ds:schemaRef ds:uri="4a8f85cf-e9b0-4b68-b4f5-9ba4a28953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6E33E3-50F6-4506-9001-B54E6DE21DD2}">
  <ds:schemaRefs>
    <ds:schemaRef ds:uri="http://schemas.microsoft.com/office/2006/metadata/properties"/>
    <ds:schemaRef ds:uri="http://schemas.microsoft.com/office/infopath/2007/PartnerControls"/>
    <ds:schemaRef ds:uri="4a8f85cf-e9b0-4b68-b4f5-9ba4a28953a8"/>
    <ds:schemaRef ds:uri="6fc4956e-1307-49dc-9fc4-84592fdd47c6"/>
  </ds:schemaRefs>
</ds:datastoreItem>
</file>

<file path=customXml/itemProps3.xml><?xml version="1.0" encoding="utf-8"?>
<ds:datastoreItem xmlns:ds="http://schemas.openxmlformats.org/officeDocument/2006/customXml" ds:itemID="{430C1F2F-362B-4169-B9E4-B151D0999F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Generators</vt:lpstr>
      <vt:lpstr>Vehicules Programme</vt:lpstr>
      <vt:lpstr>Vehicules Admin</vt:lpstr>
      <vt:lpstr>Generators!FX30_</vt:lpstr>
      <vt:lpstr>Generators!Impression_des_titres</vt:lpstr>
      <vt:lpstr>Generators!Zone_d_impression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Mouminou Saliou</dc:creator>
  <cp:lastModifiedBy>Mouminou Saliou</cp:lastModifiedBy>
  <cp:lastPrinted>2022-09-28T17:31:10Z</cp:lastPrinted>
  <dcterms:created xsi:type="dcterms:W3CDTF">2022-09-07T16:57:30Z</dcterms:created>
  <dcterms:modified xsi:type="dcterms:W3CDTF">2022-09-29T08:45:41Z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0x010100726D7EEDF14EB34292D24648012C5E07</vt:lpwstr>
  </property>
</Properties>
</file>