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09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2/Asia/Hong Kong/RFQ RFQ Annual receipt one-stop/"/>
    </mc:Choice>
  </mc:AlternateContent>
  <xr:revisionPtr revIDLastSave="3" documentId="13_ncr:1_{04E9F3A3-3205-4CD0-B842-AD31B8D04272}" xr6:coauthVersionLast="47" xr6:coauthVersionMax="47" xr10:uidLastSave="{83EBA066-010B-48AB-B603-DE8F0B10405E}"/>
  <bookViews>
    <workbookView xWindow="57480" yWindow="-120" windowWidth="29040" windowHeight="15840" xr2:uid="{00000000-000D-0000-FFFF-FFFF00000000}"/>
  </bookViews>
  <sheets>
    <sheet name="offe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1" l="1"/>
  <c r="G44" i="1"/>
  <c r="G17" i="1"/>
  <c r="G24" i="1"/>
  <c r="G25" i="1"/>
  <c r="G26" i="1"/>
  <c r="G27" i="1"/>
  <c r="G28" i="1"/>
  <c r="G40" i="1"/>
  <c r="G33" i="1"/>
  <c r="G32" i="1"/>
  <c r="G23" i="1"/>
  <c r="G14" i="1"/>
  <c r="G15" i="1"/>
  <c r="G16" i="1"/>
  <c r="G18" i="1"/>
  <c r="G19" i="1"/>
  <c r="G20" i="1"/>
  <c r="G13" i="1"/>
  <c r="G21" i="1" s="1"/>
  <c r="G29" i="1" l="1"/>
  <c r="G30" i="1"/>
  <c r="G37" i="1" l="1"/>
  <c r="G36" i="1" l="1"/>
  <c r="G35" i="1"/>
  <c r="G38" i="1" l="1"/>
</calcChain>
</file>

<file path=xl/sharedStrings.xml><?xml version="1.0" encoding="utf-8"?>
<sst xmlns="http://schemas.openxmlformats.org/spreadsheetml/2006/main" count="56" uniqueCount="52">
  <si>
    <t>Annual Receipt Pack &amp; Donor Impact Report (April 2022) one-stop creative, printing &amp; mass mailing service</t>
    <phoneticPr fontId="2" type="noConversion"/>
  </si>
  <si>
    <t>(**Your company is only required to fill in the blanks highlighted in orange)</t>
    <phoneticPr fontId="2" type="noConversion"/>
  </si>
  <si>
    <t>&lt;Your company name&gt;</t>
    <phoneticPr fontId="2" type="noConversion"/>
  </si>
  <si>
    <t>Scope of Work</t>
    <phoneticPr fontId="2" type="noConversion"/>
  </si>
  <si>
    <t>A. Creative Development (As listed in TOR, 2A)</t>
    <phoneticPr fontId="2" type="noConversion"/>
  </si>
  <si>
    <t xml:space="preserve">(For item 1-3) One-stop creative, printing, variable data print, letter shop &amp; mass mailing service </t>
    <phoneticPr fontId="2" type="noConversion"/>
  </si>
  <si>
    <t xml:space="preserve">(For item 4 -7) Translation, editing &amp; design adaptation service </t>
    <phoneticPr fontId="2" type="noConversion"/>
  </si>
  <si>
    <t xml:space="preserve">(For item 8) Translation &amp; editing service </t>
    <phoneticPr fontId="2" type="noConversion"/>
  </si>
  <si>
    <t xml:space="preserve">Quantity                      </t>
    <phoneticPr fontId="2" type="noConversion"/>
  </si>
  <si>
    <t>Unit price (in HKD)</t>
  </si>
  <si>
    <t>Item total</t>
  </si>
  <si>
    <t>Window Envelope</t>
  </si>
  <si>
    <t>6” x 9”, 4C+0C, 1 version  (in bilingual)</t>
    <phoneticPr fontId="2" type="noConversion"/>
  </si>
  <si>
    <t xml:space="preserve">Cover Letter </t>
  </si>
  <si>
    <t>A4 size, 1pp, 2C+0C, Chi + Eng versions for IG, MVD &amp; PPH</t>
    <phoneticPr fontId="2" type="noConversion"/>
  </si>
  <si>
    <t>Annual Receipt</t>
  </si>
  <si>
    <t>A4 size, 2pp, 4C+4C, 1 version (in bilingual)</t>
    <phoneticPr fontId="2" type="noConversion"/>
  </si>
  <si>
    <t xml:space="preserve">e-Donor Impact Report (English Version) </t>
    <phoneticPr fontId="2" type="noConversion"/>
  </si>
  <si>
    <t>A4 size, 24pp</t>
    <phoneticPr fontId="2" type="noConversion"/>
  </si>
  <si>
    <t>Cost of extra one page of e-Donor Impact Report( English version)</t>
    <phoneticPr fontId="2" type="noConversion"/>
  </si>
  <si>
    <t>A4 size, extra 1 page</t>
    <phoneticPr fontId="2" type="noConversion"/>
  </si>
  <si>
    <t>e-Donor Impact Report (Chinese Version)</t>
    <phoneticPr fontId="2" type="noConversion"/>
  </si>
  <si>
    <t>A4 size, 24pp</t>
  </si>
  <si>
    <t>Cost of extra one page of e-Donor Impact Report( Chinese version)</t>
    <phoneticPr fontId="2" type="noConversion"/>
  </si>
  <si>
    <t>A4 size, extra 1 page</t>
  </si>
  <si>
    <t>e-Donor Survey</t>
    <phoneticPr fontId="2" type="noConversion"/>
  </si>
  <si>
    <t>Each set of survey question</t>
    <phoneticPr fontId="2" type="noConversion"/>
  </si>
  <si>
    <t>Sub-total of A</t>
    <phoneticPr fontId="2" type="noConversion"/>
  </si>
  <si>
    <t>B1. Printing, Variable Data Print, (as listed in TOR, 2B)</t>
    <phoneticPr fontId="2" type="noConversion"/>
  </si>
  <si>
    <t xml:space="preserve">Window Envelope </t>
    <phoneticPr fontId="2" type="noConversion"/>
  </si>
  <si>
    <t>Range 1: 7000- 9000</t>
    <phoneticPr fontId="2" type="noConversion"/>
  </si>
  <si>
    <t>Range 2: 9000-11000</t>
  </si>
  <si>
    <t>Cover Letter</t>
    <phoneticPr fontId="2" type="noConversion"/>
  </si>
  <si>
    <t>Annual Receipt</t>
    <phoneticPr fontId="2" type="noConversion"/>
  </si>
  <si>
    <t>Range 1:14000-16000</t>
    <phoneticPr fontId="2" type="noConversion"/>
  </si>
  <si>
    <t>Range 2: 16000-18000</t>
    <phoneticPr fontId="2" type="noConversion"/>
  </si>
  <si>
    <t>Sub-total of B1 -Range 1</t>
    <phoneticPr fontId="2" type="noConversion"/>
  </si>
  <si>
    <t>Sub-total of B1 -Range 2</t>
    <phoneticPr fontId="2" type="noConversion"/>
  </si>
  <si>
    <t>B2. Lettershop (as listed in TOR, 2B)</t>
    <phoneticPr fontId="2" type="noConversion"/>
  </si>
  <si>
    <t xml:space="preserve">•	Insert item 2 &amp; 3 into 1, name matching and seal the envelope
•	sort and bundle overseas mails into Mainland China, Macao, Taiwan, zone 1 &amp; zone 2 
 </t>
    <phoneticPr fontId="2" type="noConversion"/>
  </si>
  <si>
    <t>B3. Delivery  (as listed in TOR, 2B)</t>
    <phoneticPr fontId="2" type="noConversion"/>
  </si>
  <si>
    <t>Send all the packs to the post office (by batches)</t>
    <phoneticPr fontId="2" type="noConversion"/>
  </si>
  <si>
    <t>Return the remaining materials to UNHCR</t>
    <phoneticPr fontId="2" type="noConversion"/>
  </si>
  <si>
    <t>Extra charges (pls specify if not mentioned in the above)</t>
    <phoneticPr fontId="2" type="noConversion"/>
  </si>
  <si>
    <t>Subtotal of B3</t>
    <phoneticPr fontId="2" type="noConversion"/>
  </si>
  <si>
    <t>B4. Postage Fee</t>
    <phoneticPr fontId="2" type="noConversion"/>
  </si>
  <si>
    <t>This is a UNHCR's projected postage fee, your company does not need to fill in this part, and  the actual postage fee will be reimbursed with the presentation of receipt(s) of HK post</t>
  </si>
  <si>
    <t>IG version</t>
  </si>
  <si>
    <t>MVD version</t>
  </si>
  <si>
    <t>PPH version</t>
  </si>
  <si>
    <t>Grand total (Range 1)</t>
    <phoneticPr fontId="2" type="noConversion"/>
  </si>
  <si>
    <t>Grand total (Range 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</si>
</sst>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&quot;$&quot;#,##0"/>
    <numFmt numFmtId="168" formatCode="[$HKD]\ #,##0.00;\-[$HKD]\ #,##0.00"/>
    <numFmt numFmtId="169" formatCode="[$HKD]\ #,##0.00"/>
  </numFmts>
  <fonts count="11">
    <font>
      <sz val="11"/>
      <color theme="1"/>
      <name val="Arial"/>
      <family val="2"/>
    </font>
    <font>
      <sz val="11"/>
      <color theme="1"/>
      <name val="Arial"/>
      <family val="2"/>
    </font>
    <font>
      <sz val="9"/>
      <name val="細明體"/>
      <family val="3"/>
      <charset val="136"/>
    </font>
    <font>
      <b/>
      <sz val="14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i/>
      <sz val="12"/>
      <color rgb="FFFF0000"/>
      <name val="Arial"/>
      <family val="2"/>
    </font>
    <font>
      <b/>
      <sz val="12"/>
      <color rgb="FF0070C0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 wrapText="1"/>
    </xf>
    <xf numFmtId="3" fontId="5" fillId="0" borderId="11" xfId="0" applyNumberFormat="1" applyFont="1" applyBorder="1" applyAlignment="1">
      <alignment horizontal="right" wrapText="1"/>
    </xf>
    <xf numFmtId="3" fontId="4" fillId="0" borderId="5" xfId="0" applyNumberFormat="1" applyFont="1" applyBorder="1" applyAlignment="1">
      <alignment horizontal="right"/>
    </xf>
    <xf numFmtId="3" fontId="9" fillId="0" borderId="5" xfId="0" applyNumberFormat="1" applyFont="1" applyBorder="1" applyAlignment="1">
      <alignment horizontal="right"/>
    </xf>
    <xf numFmtId="3" fontId="6" fillId="0" borderId="11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5" fillId="5" borderId="5" xfId="0" applyNumberFormat="1" applyFont="1" applyFill="1" applyBorder="1" applyAlignment="1">
      <alignment horizontal="right" vertical="center"/>
    </xf>
    <xf numFmtId="3" fontId="9" fillId="5" borderId="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4" fontId="5" fillId="0" borderId="1" xfId="1" applyFont="1" applyBorder="1" applyAlignment="1">
      <alignment horizontal="right" wrapText="1"/>
    </xf>
    <xf numFmtId="164" fontId="5" fillId="6" borderId="1" xfId="1" applyFont="1" applyFill="1" applyBorder="1" applyAlignment="1">
      <alignment horizontal="right" wrapText="1"/>
    </xf>
    <xf numFmtId="167" fontId="9" fillId="2" borderId="1" xfId="0" applyNumberFormat="1" applyFont="1" applyFill="1" applyBorder="1" applyAlignment="1">
      <alignment horizontal="right"/>
    </xf>
    <xf numFmtId="168" fontId="5" fillId="6" borderId="1" xfId="2" applyNumberFormat="1" applyFont="1" applyFill="1" applyBorder="1" applyAlignment="1">
      <alignment horizontal="right"/>
    </xf>
    <xf numFmtId="168" fontId="5" fillId="0" borderId="2" xfId="0" applyNumberFormat="1" applyFont="1" applyBorder="1" applyAlignment="1">
      <alignment horizontal="right"/>
    </xf>
    <xf numFmtId="168" fontId="4" fillId="4" borderId="2" xfId="0" applyNumberFormat="1" applyFont="1" applyFill="1" applyBorder="1" applyAlignment="1">
      <alignment horizontal="right"/>
    </xf>
    <xf numFmtId="168" fontId="5" fillId="0" borderId="5" xfId="2" applyNumberFormat="1" applyFont="1" applyBorder="1" applyAlignment="1">
      <alignment horizontal="right"/>
    </xf>
    <xf numFmtId="0" fontId="5" fillId="0" borderId="0" xfId="0" applyFont="1" applyAlignment="1">
      <alignment horizontal="right" wrapText="1"/>
    </xf>
    <xf numFmtId="169" fontId="4" fillId="4" borderId="5" xfId="2" applyNumberFormat="1" applyFont="1" applyFill="1" applyBorder="1" applyAlignment="1">
      <alignment horizontal="right"/>
    </xf>
    <xf numFmtId="169" fontId="4" fillId="4" borderId="15" xfId="2" applyNumberFormat="1" applyFont="1" applyFill="1" applyBorder="1" applyAlignment="1">
      <alignment horizontal="right"/>
    </xf>
    <xf numFmtId="168" fontId="5" fillId="6" borderId="5" xfId="2" applyNumberFormat="1" applyFont="1" applyFill="1" applyBorder="1" applyAlignment="1">
      <alignment horizontal="right"/>
    </xf>
    <xf numFmtId="168" fontId="6" fillId="4" borderId="5" xfId="2" applyNumberFormat="1" applyFont="1" applyFill="1" applyBorder="1" applyAlignment="1">
      <alignment horizontal="right"/>
    </xf>
    <xf numFmtId="168" fontId="6" fillId="4" borderId="1" xfId="2" applyNumberFormat="1" applyFont="1" applyFill="1" applyBorder="1" applyAlignment="1">
      <alignment horizontal="right"/>
    </xf>
    <xf numFmtId="166" fontId="4" fillId="0" borderId="1" xfId="0" applyNumberFormat="1" applyFont="1" applyBorder="1" applyAlignment="1">
      <alignment horizontal="right" wrapText="1"/>
    </xf>
    <xf numFmtId="168" fontId="5" fillId="5" borderId="5" xfId="2" applyNumberFormat="1" applyFont="1" applyFill="1" applyBorder="1" applyAlignment="1">
      <alignment horizontal="right" vertical="center"/>
    </xf>
    <xf numFmtId="168" fontId="4" fillId="4" borderId="10" xfId="0" applyNumberFormat="1" applyFont="1" applyFill="1" applyBorder="1" applyAlignment="1">
      <alignment horizontal="right" wrapText="1"/>
    </xf>
    <xf numFmtId="168" fontId="4" fillId="4" borderId="9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right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wrapText="1"/>
    </xf>
    <xf numFmtId="0" fontId="8" fillId="3" borderId="12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0" fillId="0" borderId="6" xfId="0" applyFont="1" applyBorder="1" applyAlignment="1">
      <alignment horizontal="right"/>
    </xf>
    <xf numFmtId="166" fontId="4" fillId="5" borderId="7" xfId="0" applyNumberFormat="1" applyFont="1" applyFill="1" applyBorder="1" applyAlignment="1">
      <alignment horizontal="right" vertical="center" wrapText="1"/>
    </xf>
    <xf numFmtId="166" fontId="4" fillId="5" borderId="8" xfId="0" applyNumberFormat="1" applyFont="1" applyFill="1" applyBorder="1" applyAlignment="1">
      <alignment horizontal="right" vertical="center" wrapText="1"/>
    </xf>
    <xf numFmtId="166" fontId="4" fillId="5" borderId="5" xfId="0" applyNumberFormat="1" applyFont="1" applyFill="1" applyBorder="1" applyAlignment="1">
      <alignment horizontal="right" vertical="center" wrapText="1"/>
    </xf>
    <xf numFmtId="169" fontId="4" fillId="4" borderId="7" xfId="2" applyNumberFormat="1" applyFont="1" applyFill="1" applyBorder="1" applyAlignment="1">
      <alignment horizontal="right" vertical="center" wrapText="1"/>
    </xf>
    <xf numFmtId="169" fontId="4" fillId="4" borderId="8" xfId="2" applyNumberFormat="1" applyFont="1" applyFill="1" applyBorder="1" applyAlignment="1">
      <alignment horizontal="right" vertical="center" wrapText="1"/>
    </xf>
    <xf numFmtId="169" fontId="4" fillId="4" borderId="5" xfId="2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8" fillId="3" borderId="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45"/>
  <sheetViews>
    <sheetView tabSelected="1" topLeftCell="A4" zoomScale="80" zoomScaleNormal="80" workbookViewId="0">
      <selection activeCell="G46" sqref="G46"/>
    </sheetView>
  </sheetViews>
  <sheetFormatPr defaultColWidth="8.625" defaultRowHeight="15"/>
  <cols>
    <col min="1" max="2" width="8.625" style="14"/>
    <col min="3" max="3" width="69.25" style="14" customWidth="1"/>
    <col min="4" max="4" width="45" style="14" customWidth="1"/>
    <col min="5" max="5" width="23.125" style="14" customWidth="1"/>
    <col min="6" max="6" width="25.875" style="16" customWidth="1"/>
    <col min="7" max="7" width="20.75" style="14" customWidth="1"/>
    <col min="8" max="8" width="20.125" style="14" customWidth="1"/>
    <col min="9" max="16384" width="8.625" style="14"/>
  </cols>
  <sheetData>
    <row r="3" spans="2:7" ht="27.75" customHeight="1">
      <c r="C3" s="1" t="s">
        <v>0</v>
      </c>
      <c r="D3" s="15"/>
    </row>
    <row r="4" spans="2:7" ht="15.6">
      <c r="C4" s="15"/>
      <c r="D4" s="15"/>
    </row>
    <row r="5" spans="2:7" ht="15.6">
      <c r="C5" s="17" t="s">
        <v>1</v>
      </c>
      <c r="D5" s="15"/>
      <c r="E5" s="18"/>
      <c r="G5" s="19"/>
    </row>
    <row r="6" spans="2:7" ht="29.25" customHeight="1">
      <c r="E6" s="18"/>
      <c r="F6" s="43" t="s">
        <v>2</v>
      </c>
      <c r="G6" s="44"/>
    </row>
    <row r="7" spans="2:7" ht="29.25" customHeight="1">
      <c r="B7" s="45" t="s">
        <v>3</v>
      </c>
      <c r="C7" s="46"/>
      <c r="D7" s="46"/>
      <c r="E7" s="46"/>
      <c r="F7" s="46"/>
      <c r="G7" s="57"/>
    </row>
    <row r="8" spans="2:7" ht="29.25" customHeight="1">
      <c r="B8" s="45" t="s">
        <v>4</v>
      </c>
      <c r="C8" s="46"/>
      <c r="D8" s="46"/>
      <c r="E8" s="46"/>
      <c r="F8" s="46"/>
      <c r="G8" s="57"/>
    </row>
    <row r="9" spans="2:7" ht="29.25" customHeight="1">
      <c r="B9" s="58" t="s">
        <v>5</v>
      </c>
      <c r="C9" s="59"/>
      <c r="D9" s="59"/>
      <c r="E9" s="59"/>
      <c r="F9" s="59"/>
      <c r="G9" s="60"/>
    </row>
    <row r="10" spans="2:7" ht="29.25" customHeight="1">
      <c r="B10" s="41"/>
      <c r="C10" s="39"/>
      <c r="D10" s="38" t="s">
        <v>6</v>
      </c>
      <c r="E10" s="39"/>
      <c r="F10" s="39"/>
      <c r="G10" s="42"/>
    </row>
    <row r="11" spans="2:7" ht="29.25" customHeight="1">
      <c r="B11" s="40"/>
      <c r="C11" s="40"/>
      <c r="D11" s="40" t="s">
        <v>7</v>
      </c>
      <c r="E11" s="40"/>
      <c r="F11" s="40"/>
      <c r="G11" s="40"/>
    </row>
    <row r="12" spans="2:7" ht="29.25" customHeight="1">
      <c r="B12" s="3"/>
      <c r="C12" s="2"/>
      <c r="D12" s="4"/>
      <c r="E12" s="20" t="s">
        <v>8</v>
      </c>
      <c r="F12" s="21" t="s">
        <v>9</v>
      </c>
      <c r="G12" s="22" t="s">
        <v>10</v>
      </c>
    </row>
    <row r="13" spans="2:7" ht="29.25" customHeight="1">
      <c r="B13" s="3">
        <v>1</v>
      </c>
      <c r="C13" s="4" t="s">
        <v>11</v>
      </c>
      <c r="D13" s="4" t="s">
        <v>12</v>
      </c>
      <c r="E13" s="4">
        <v>1</v>
      </c>
      <c r="F13" s="23">
        <v>0</v>
      </c>
      <c r="G13" s="24">
        <f>E13*F13</f>
        <v>0</v>
      </c>
    </row>
    <row r="14" spans="2:7" ht="29.25" customHeight="1">
      <c r="B14" s="3">
        <v>2</v>
      </c>
      <c r="C14" s="4" t="s">
        <v>13</v>
      </c>
      <c r="D14" s="37" t="s">
        <v>14</v>
      </c>
      <c r="E14" s="4">
        <v>1</v>
      </c>
      <c r="F14" s="23">
        <v>0</v>
      </c>
      <c r="G14" s="24">
        <f t="shared" ref="G14:G20" si="0">E14*F14</f>
        <v>0</v>
      </c>
    </row>
    <row r="15" spans="2:7" ht="29.25" customHeight="1">
      <c r="B15" s="3">
        <v>3</v>
      </c>
      <c r="C15" s="4" t="s">
        <v>15</v>
      </c>
      <c r="D15" s="4" t="s">
        <v>16</v>
      </c>
      <c r="E15" s="4">
        <v>1</v>
      </c>
      <c r="F15" s="23">
        <v>0</v>
      </c>
      <c r="G15" s="24">
        <f t="shared" si="0"/>
        <v>0</v>
      </c>
    </row>
    <row r="16" spans="2:7" ht="29.25" customHeight="1">
      <c r="B16" s="3">
        <v>4</v>
      </c>
      <c r="C16" s="4" t="s">
        <v>17</v>
      </c>
      <c r="D16" s="4" t="s">
        <v>18</v>
      </c>
      <c r="E16" s="4">
        <v>1</v>
      </c>
      <c r="F16" s="23">
        <v>0</v>
      </c>
      <c r="G16" s="24">
        <f t="shared" si="0"/>
        <v>0</v>
      </c>
    </row>
    <row r="17" spans="2:11" ht="29.25" customHeight="1">
      <c r="B17" s="3">
        <v>5</v>
      </c>
      <c r="C17" s="4" t="s">
        <v>19</v>
      </c>
      <c r="D17" s="4" t="s">
        <v>20</v>
      </c>
      <c r="E17" s="4">
        <v>8</v>
      </c>
      <c r="F17" s="23">
        <v>0</v>
      </c>
      <c r="G17" s="24">
        <f>E17*F17</f>
        <v>0</v>
      </c>
    </row>
    <row r="18" spans="2:11" ht="29.25" customHeight="1">
      <c r="B18" s="3">
        <v>6</v>
      </c>
      <c r="C18" s="4" t="s">
        <v>21</v>
      </c>
      <c r="D18" s="4" t="s">
        <v>22</v>
      </c>
      <c r="E18" s="4">
        <v>1</v>
      </c>
      <c r="F18" s="23">
        <v>0</v>
      </c>
      <c r="G18" s="24">
        <f t="shared" si="0"/>
        <v>0</v>
      </c>
    </row>
    <row r="19" spans="2:11" ht="29.25" customHeight="1">
      <c r="B19" s="3">
        <v>7</v>
      </c>
      <c r="C19" s="4" t="s">
        <v>23</v>
      </c>
      <c r="D19" s="4" t="s">
        <v>24</v>
      </c>
      <c r="E19" s="4">
        <v>8</v>
      </c>
      <c r="F19" s="23">
        <v>0</v>
      </c>
      <c r="G19" s="24">
        <f t="shared" si="0"/>
        <v>0</v>
      </c>
    </row>
    <row r="20" spans="2:11" ht="29.25" customHeight="1">
      <c r="B20" s="3">
        <v>8</v>
      </c>
      <c r="C20" s="4" t="s">
        <v>25</v>
      </c>
      <c r="D20" s="4" t="s">
        <v>26</v>
      </c>
      <c r="E20" s="4">
        <v>2</v>
      </c>
      <c r="F20" s="23">
        <v>0</v>
      </c>
      <c r="G20" s="24">
        <f t="shared" si="0"/>
        <v>0</v>
      </c>
    </row>
    <row r="21" spans="2:11" ht="29.25" customHeight="1">
      <c r="B21" s="54" t="s">
        <v>27</v>
      </c>
      <c r="C21" s="55"/>
      <c r="D21" s="55"/>
      <c r="E21" s="55"/>
      <c r="F21" s="56"/>
      <c r="G21" s="25">
        <f>SUM(G13:G20)</f>
        <v>0</v>
      </c>
    </row>
    <row r="22" spans="2:11" ht="29.25" customHeight="1">
      <c r="B22" s="45" t="s">
        <v>28</v>
      </c>
      <c r="C22" s="46"/>
      <c r="D22" s="46"/>
      <c r="E22" s="46"/>
      <c r="F22" s="46"/>
      <c r="G22" s="57"/>
    </row>
    <row r="23" spans="2:11" ht="31.5" customHeight="1">
      <c r="B23" s="3">
        <v>1</v>
      </c>
      <c r="C23" s="5" t="s">
        <v>29</v>
      </c>
      <c r="D23" s="5" t="s">
        <v>30</v>
      </c>
      <c r="E23" s="5">
        <v>9000</v>
      </c>
      <c r="F23" s="23">
        <v>0</v>
      </c>
      <c r="G23" s="26">
        <f>F23*E23</f>
        <v>0</v>
      </c>
    </row>
    <row r="24" spans="2:11" ht="28.5" customHeight="1">
      <c r="B24" s="3"/>
      <c r="C24" s="5"/>
      <c r="D24" s="5" t="s">
        <v>31</v>
      </c>
      <c r="E24" s="5">
        <v>11000</v>
      </c>
      <c r="F24" s="23">
        <v>0</v>
      </c>
      <c r="G24" s="26">
        <f t="shared" ref="G24:G28" si="1">F24*E24</f>
        <v>0</v>
      </c>
      <c r="K24" s="27"/>
    </row>
    <row r="25" spans="2:11" ht="31.5" customHeight="1">
      <c r="B25" s="3">
        <v>2</v>
      </c>
      <c r="C25" s="5" t="s">
        <v>32</v>
      </c>
      <c r="D25" s="5" t="s">
        <v>30</v>
      </c>
      <c r="E25" s="5">
        <v>9000</v>
      </c>
      <c r="F25" s="23">
        <v>0</v>
      </c>
      <c r="G25" s="26">
        <f t="shared" si="1"/>
        <v>0</v>
      </c>
      <c r="K25" s="27"/>
    </row>
    <row r="26" spans="2:11" ht="28.5" customHeight="1">
      <c r="B26" s="3"/>
      <c r="C26" s="5"/>
      <c r="D26" s="5" t="s">
        <v>31</v>
      </c>
      <c r="E26" s="5">
        <v>11000</v>
      </c>
      <c r="F26" s="23">
        <v>0</v>
      </c>
      <c r="G26" s="26">
        <f t="shared" si="1"/>
        <v>0</v>
      </c>
      <c r="K26" s="27"/>
    </row>
    <row r="27" spans="2:11" ht="30" customHeight="1">
      <c r="B27" s="3">
        <v>3</v>
      </c>
      <c r="C27" s="5" t="s">
        <v>33</v>
      </c>
      <c r="D27" s="5" t="s">
        <v>34</v>
      </c>
      <c r="E27" s="5">
        <v>16000</v>
      </c>
      <c r="F27" s="23">
        <v>0</v>
      </c>
      <c r="G27" s="26">
        <f t="shared" si="1"/>
        <v>0</v>
      </c>
    </row>
    <row r="28" spans="2:11" ht="28.5" customHeight="1">
      <c r="B28" s="3"/>
      <c r="C28" s="5"/>
      <c r="D28" s="5" t="s">
        <v>35</v>
      </c>
      <c r="E28" s="5">
        <v>18000</v>
      </c>
      <c r="F28" s="23">
        <v>0</v>
      </c>
      <c r="G28" s="26">
        <f t="shared" si="1"/>
        <v>0</v>
      </c>
    </row>
    <row r="29" spans="2:11" ht="39" customHeight="1">
      <c r="B29" s="3"/>
      <c r="C29" s="5"/>
      <c r="D29" s="5"/>
      <c r="E29" s="5"/>
      <c r="F29" s="8" t="s">
        <v>36</v>
      </c>
      <c r="G29" s="28">
        <f>G23+G25+G27</f>
        <v>0</v>
      </c>
    </row>
    <row r="30" spans="2:11" ht="40.5" customHeight="1">
      <c r="B30" s="3"/>
      <c r="C30" s="5"/>
      <c r="D30" s="5"/>
      <c r="E30" s="5"/>
      <c r="F30" s="8" t="s">
        <v>37</v>
      </c>
      <c r="G30" s="29">
        <f>G24+G26+G28</f>
        <v>0</v>
      </c>
    </row>
    <row r="31" spans="2:11" ht="45.75" customHeight="1">
      <c r="B31" s="3"/>
      <c r="C31" s="45" t="s">
        <v>38</v>
      </c>
      <c r="D31" s="46"/>
      <c r="E31" s="46"/>
      <c r="F31" s="46"/>
      <c r="G31" s="46"/>
    </row>
    <row r="32" spans="2:11" ht="66.75" customHeight="1">
      <c r="B32" s="3"/>
      <c r="C32" s="6" t="s">
        <v>39</v>
      </c>
      <c r="D32" s="5" t="s">
        <v>30</v>
      </c>
      <c r="E32" s="5">
        <v>9000</v>
      </c>
      <c r="F32" s="30">
        <v>0</v>
      </c>
      <c r="G32" s="31">
        <f>E32*F32</f>
        <v>0</v>
      </c>
    </row>
    <row r="33" spans="2:8" ht="46.5" customHeight="1">
      <c r="B33" s="3"/>
      <c r="C33" s="7"/>
      <c r="D33" s="5" t="s">
        <v>31</v>
      </c>
      <c r="E33" s="5">
        <v>11000</v>
      </c>
      <c r="F33" s="30">
        <v>0</v>
      </c>
      <c r="G33" s="32">
        <f>E33*F33</f>
        <v>0</v>
      </c>
    </row>
    <row r="34" spans="2:8" ht="35.25" customHeight="1">
      <c r="B34" s="3"/>
      <c r="C34" s="45" t="s">
        <v>40</v>
      </c>
      <c r="D34" s="46"/>
      <c r="E34" s="46"/>
      <c r="F34" s="46"/>
      <c r="G34" s="46"/>
    </row>
    <row r="35" spans="2:8" ht="32.25" customHeight="1">
      <c r="B35" s="3"/>
      <c r="C35" s="33" t="s">
        <v>41</v>
      </c>
      <c r="D35" s="8"/>
      <c r="E35" s="5">
        <v>3</v>
      </c>
      <c r="F35" s="30">
        <v>0</v>
      </c>
      <c r="G35" s="26">
        <f>E35*F35</f>
        <v>0</v>
      </c>
    </row>
    <row r="36" spans="2:8" ht="35.25" customHeight="1">
      <c r="B36" s="3"/>
      <c r="C36" s="33" t="s">
        <v>42</v>
      </c>
      <c r="D36" s="8"/>
      <c r="E36" s="5">
        <v>2</v>
      </c>
      <c r="F36" s="30">
        <v>0</v>
      </c>
      <c r="G36" s="26">
        <f>E36*F36</f>
        <v>0</v>
      </c>
    </row>
    <row r="37" spans="2:8" ht="30" customHeight="1">
      <c r="B37" s="3"/>
      <c r="C37" s="33" t="s">
        <v>43</v>
      </c>
      <c r="D37" s="8"/>
      <c r="E37" s="9">
        <v>1</v>
      </c>
      <c r="F37" s="30">
        <v>0</v>
      </c>
      <c r="G37" s="26">
        <f>E37*F37</f>
        <v>0</v>
      </c>
      <c r="H37" s="27"/>
    </row>
    <row r="38" spans="2:8" ht="30.75" customHeight="1">
      <c r="B38" s="3"/>
      <c r="C38" s="10"/>
      <c r="D38" s="11"/>
      <c r="E38" s="5"/>
      <c r="F38" s="8" t="s">
        <v>44</v>
      </c>
      <c r="G38" s="28">
        <f>SUM(G35:G37)</f>
        <v>0</v>
      </c>
    </row>
    <row r="39" spans="2:8" ht="27" customHeight="1">
      <c r="B39" s="3"/>
      <c r="C39" s="45" t="s">
        <v>45</v>
      </c>
      <c r="D39" s="46"/>
      <c r="E39" s="46"/>
      <c r="F39" s="46"/>
      <c r="G39" s="46"/>
    </row>
    <row r="40" spans="2:8" ht="36" customHeight="1">
      <c r="B40" s="3"/>
      <c r="C40" s="48" t="s">
        <v>46</v>
      </c>
      <c r="D40" s="12" t="s">
        <v>47</v>
      </c>
      <c r="E40" s="13"/>
      <c r="F40" s="34"/>
      <c r="G40" s="51">
        <f>11000*6</f>
        <v>66000</v>
      </c>
    </row>
    <row r="41" spans="2:8" ht="20.25" customHeight="1">
      <c r="B41" s="3"/>
      <c r="C41" s="49"/>
      <c r="D41" s="12" t="s">
        <v>48</v>
      </c>
      <c r="E41" s="12"/>
      <c r="F41" s="34"/>
      <c r="G41" s="52"/>
    </row>
    <row r="42" spans="2:8" ht="18" customHeight="1">
      <c r="B42" s="3"/>
      <c r="C42" s="50"/>
      <c r="D42" s="12" t="s">
        <v>49</v>
      </c>
      <c r="E42" s="12"/>
      <c r="F42" s="34"/>
      <c r="G42" s="53"/>
    </row>
    <row r="43" spans="2:8" ht="34.5" customHeight="1" thickBot="1">
      <c r="C43" s="47"/>
      <c r="D43" s="47"/>
      <c r="E43" s="47"/>
      <c r="F43" s="47"/>
      <c r="G43" s="47"/>
    </row>
    <row r="44" spans="2:8" ht="48.75" customHeight="1" thickBot="1">
      <c r="F44" s="35" t="s">
        <v>50</v>
      </c>
      <c r="G44" s="36">
        <f>G21+G29+G32+G38+G40</f>
        <v>66000</v>
      </c>
    </row>
    <row r="45" spans="2:8" ht="42" customHeight="1" thickBot="1">
      <c r="F45" s="35" t="s">
        <v>51</v>
      </c>
      <c r="G45" s="36">
        <f>G21+G30+G33+G38+G40</f>
        <v>66000</v>
      </c>
    </row>
  </sheetData>
  <mergeCells count="12">
    <mergeCell ref="F6:G6"/>
    <mergeCell ref="C31:G31"/>
    <mergeCell ref="C43:G43"/>
    <mergeCell ref="C34:G34"/>
    <mergeCell ref="C39:G39"/>
    <mergeCell ref="C40:C42"/>
    <mergeCell ref="G40:G42"/>
    <mergeCell ref="B21:F21"/>
    <mergeCell ref="B8:G8"/>
    <mergeCell ref="B7:G7"/>
    <mergeCell ref="B22:G22"/>
    <mergeCell ref="B9:G9"/>
  </mergeCells>
  <phoneticPr fontId="2" type="noConversion"/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3" ma:contentTypeDescription="Create a new document." ma:contentTypeScope="" ma:versionID="2b1c4110fc24c98c241562776f139df5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3158415fe40428af6b155e9126e88ca7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731BB-AC28-4A38-9740-87C133AF7DE4}"/>
</file>

<file path=customXml/itemProps2.xml><?xml version="1.0" encoding="utf-8"?>
<ds:datastoreItem xmlns:ds="http://schemas.openxmlformats.org/officeDocument/2006/customXml" ds:itemID="{022412E9-4797-454F-803B-0874088E90EF}"/>
</file>

<file path=customXml/itemProps3.xml><?xml version="1.0" encoding="utf-8"?>
<ds:datastoreItem xmlns:ds="http://schemas.openxmlformats.org/officeDocument/2006/customXml" ds:itemID="{E9A6E770-7DBE-4A72-8721-5C7010F3EC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UNHCR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Emmy, Yin-Yin Wong</dc:creator>
  <cp:keywords/>
  <dc:description/>
  <cp:lastModifiedBy>Yun Ling</cp:lastModifiedBy>
  <cp:revision/>
  <dcterms:created xsi:type="dcterms:W3CDTF">2019-12-03T05:11:48Z</dcterms:created>
  <dcterms:modified xsi:type="dcterms:W3CDTF">2022-02-17T07:28:01Z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