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mohammadkhalid.alimk\Desktop\2022 Procurement\RFP 2022\Women Training\"/>
    </mc:Choice>
  </mc:AlternateContent>
  <xr:revisionPtr revIDLastSave="0" documentId="13_ncr:1_{699A621D-C248-480C-90C5-0C314805F0ED}" xr6:coauthVersionLast="47" xr6:coauthVersionMax="47" xr10:uidLastSave="{00000000-0000-0000-0000-000000000000}"/>
  <bookViews>
    <workbookView xWindow="-120" yWindow="-120" windowWidth="21840" windowHeight="13140" xr2:uid="{00000000-000D-0000-FFFF-FFFF00000000}"/>
  </bookViews>
  <sheets>
    <sheet name="Lot 2" sheetId="2" r:id="rId1"/>
  </sheets>
  <definedNames>
    <definedName name="_xlnm.Print_Area" localSheetId="0">'Lot 2'!$A$1:$J$50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0" i="2" l="1"/>
  <c r="C15" i="2"/>
  <c r="C13" i="2"/>
  <c r="E23" i="2"/>
</calcChain>
</file>

<file path=xl/sharedStrings.xml><?xml version="1.0" encoding="utf-8"?>
<sst xmlns="http://schemas.openxmlformats.org/spreadsheetml/2006/main" count="103" uniqueCount="66">
  <si>
    <t xml:space="preserve">Type Expense </t>
  </si>
  <si>
    <t>TOTAL (USD)</t>
  </si>
  <si>
    <t>Quantity</t>
  </si>
  <si>
    <t>Communication Cost</t>
  </si>
  <si>
    <t>Office Utilities</t>
  </si>
  <si>
    <t>Office Setup for the project staff</t>
  </si>
  <si>
    <t>Transportation</t>
  </si>
  <si>
    <t>Unit of measure</t>
  </si>
  <si>
    <t>Days</t>
  </si>
  <si>
    <t>Unit Price</t>
  </si>
  <si>
    <t>Total Price</t>
  </si>
  <si>
    <t>Team Leader</t>
  </si>
  <si>
    <t>Master Trainer</t>
  </si>
  <si>
    <t>Month</t>
  </si>
  <si>
    <t>LS</t>
  </si>
  <si>
    <t>S/Total</t>
  </si>
  <si>
    <t>4. Travel within the region</t>
  </si>
  <si>
    <t>5. Communication</t>
  </si>
  <si>
    <t>1. Professional fee</t>
  </si>
  <si>
    <t>Day</t>
  </si>
  <si>
    <t>Refrsehment for members of 10 new associations during 3 day workshop</t>
  </si>
  <si>
    <t>Hall rent for a 5 day workshop for 10 new associations of 25 members each</t>
  </si>
  <si>
    <t>Refrsehment for members of 10 new associations during 5 day workshop</t>
  </si>
  <si>
    <t>Hall rent for a 5 day workshop for 10 existing associations of 25 members each</t>
  </si>
  <si>
    <t>3. Orientation workshop for members of new and existing associations</t>
  </si>
  <si>
    <t>Ls</t>
  </si>
  <si>
    <t>5. Support new/existing associations for basic office equipment</t>
  </si>
  <si>
    <t xml:space="preserve">II. Selection and training of technical consultants/Business Advisors to provide support to business association in each target district </t>
  </si>
  <si>
    <t>workshop</t>
  </si>
  <si>
    <t>Hall rent for a 5 day workshop for 20 new/existing associations of 25 members each for the above workshop</t>
  </si>
  <si>
    <t xml:space="preserve">Facilitate connections between trained and operationally successful associations and grants provider agencies for financial assistance after their own internal due diligence </t>
  </si>
  <si>
    <t>month</t>
  </si>
  <si>
    <t>Facilitate advisory/mentorship clinics conducted for each of the 7 sectors by the advisors. In total 28 sessions will be conducted per month for the duration of the project - Refreshment</t>
  </si>
  <si>
    <t>M&amp;E Officers (2)</t>
  </si>
  <si>
    <t>Logistics officer (1)</t>
  </si>
  <si>
    <t>Security guard</t>
  </si>
  <si>
    <t>Professional fee:</t>
  </si>
  <si>
    <t>Business Advisors (10)</t>
  </si>
  <si>
    <t>Training coordinators (4)</t>
  </si>
  <si>
    <t>I. Assessment and establishment of upto 10  women-led associations and support 10 existing women-led associations</t>
  </si>
  <si>
    <t>4 cars for one month</t>
  </si>
  <si>
    <t>Remarks</t>
  </si>
  <si>
    <t>2 M&amp;E officers per month</t>
  </si>
  <si>
    <t>4 coordinators for one month</t>
  </si>
  <si>
    <t>5 day workshop for 10 associations</t>
  </si>
  <si>
    <t>4. Support new associations to develop/update their by-laws and constitution</t>
  </si>
  <si>
    <t>5. Support new/existing associations for operationalization over a 6 month period</t>
  </si>
  <si>
    <t>Help implement association proposals such as workshops, events,clinics based on demand by association members and the wider community on pertinent business issues as demanded by community</t>
  </si>
  <si>
    <t>III. Support the development  of highly specialized 10 business advisors in each of the 7 specific business sectors to provide mentoring, coaching and continuous technical assistance to the women associations during the course of the project</t>
  </si>
  <si>
    <t>Logistics officer (2)</t>
  </si>
  <si>
    <t>Each association will get lumpsum 20,000 for activities based on business plans submitted to SP.</t>
  </si>
  <si>
    <t>Facilitate a 5 day long workshop for each new/existing association to guide women on formation, management, administration, organization, and financial management of a business association - refreshment,logistics,trainers,materials,stationary.</t>
  </si>
  <si>
    <t>Grants for workshops</t>
  </si>
  <si>
    <t>LOT 2 Establishing new women business associations while building capacity of existing business associations in the western region of Afghanistan</t>
  </si>
  <si>
    <t xml:space="preserve">Includes lunch and 2 times tea </t>
  </si>
  <si>
    <t xml:space="preserve">Organize  28 clinics x 6 months </t>
  </si>
  <si>
    <t xml:space="preserve">Daily Allowance </t>
  </si>
  <si>
    <t>Price breakdown per deliverable for LOT 2</t>
  </si>
  <si>
    <t>A detailed Implementation Strategy/inception report which includes the proposed assessment methodology of setting up business association, selection criteria of women-led/managed MSMEs, course content including topics on establishing women associations, profiles of trainers, M&amp;E plan and business proposal development</t>
  </si>
  <si>
    <t>A charter of the establishment of 10 new business associations with new women members. The charter should include details of members including names, ID card details, phone numbers, their nature of business, role in the association in the report. Keep a record of their attendance sheet of the first meeting with signature of each member.</t>
  </si>
  <si>
    <t xml:space="preserve">Training curriculum of 20 women business associations (10 existing and 10 new) providing details of the topics to be covered, duration, teaching methodology, tools to be used, training content. A post training report with information on trainees participation, attendance sheets (with signatures), and ID card details of women trainees. Any other progress in terms of associations helping their members and organizing workshops etc. </t>
  </si>
  <si>
    <t>Training report of the business development advisors and the mentorship clinics conducted by the advisors (including attendance sheets, list of candidate names, ID cards, contact numbers, addresses, ages, employment status), photographs, course material, feedback by students, challenges, lessons learned and recommendations).</t>
  </si>
  <si>
    <t>Final training report including the learning outcomes achieved against the overall aim and specific objectives and report on trainees (women led SMEs and business advisors) that have held their first association meetings and the businesses they were able to help. Also include an overview of the activities and their implementation challenges faced, lessons learned, recommendations for future course of action, sustainability measures for the intervention and success stories.</t>
  </si>
  <si>
    <t>Total</t>
  </si>
  <si>
    <t>Price</t>
  </si>
  <si>
    <t>Deliverable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</si>
</sst>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_(* #,##0_);_(* \(#,##0\);_(* &quot;-&quot;??_);_(@_)"/>
    <numFmt numFmtId="166" formatCode="_-* #,##0.0_-;\-* #,##0.0_-;_-* &quot;-&quot;?_-;_-@_-"/>
  </numFmts>
  <fonts count="5" x14ac:knownFonts="1">
    <font>
      <sz val="11"/>
      <color theme="1"/>
      <name val="Calibri"/>
      <family val="2"/>
      <scheme val="minor"/>
    </font>
    <font>
      <b/>
      <sz val="11"/>
      <color theme="1"/>
      <name val="Calibri"/>
      <family val="2"/>
      <scheme val="minor"/>
    </font>
    <font>
      <sz val="11"/>
      <color theme="1"/>
      <name val="Calibri"/>
      <family val="2"/>
      <scheme val="minor"/>
    </font>
    <font>
      <u/>
      <sz val="11"/>
      <color theme="1"/>
      <name val="Calibri"/>
      <family val="2"/>
      <scheme val="minor"/>
    </font>
    <font>
      <sz val="8"/>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44" fontId="2" fillId="0" borderId="0" applyFont="0" applyFill="0" applyBorder="0" applyAlignment="0" applyProtection="0"/>
  </cellStyleXfs>
  <cellXfs count="68">
    <xf numFmtId="0" fontId="0" fillId="0" borderId="0" xfId="0"/>
    <xf numFmtId="0" fontId="1" fillId="0" borderId="0" xfId="0" applyFont="1"/>
    <xf numFmtId="0" fontId="1" fillId="0" borderId="1" xfId="0" applyFont="1" applyBorder="1"/>
    <xf numFmtId="0" fontId="0" fillId="0" borderId="1" xfId="0" applyFont="1" applyBorder="1"/>
    <xf numFmtId="165" fontId="0" fillId="0" borderId="1" xfId="1" applyNumberFormat="1" applyFont="1" applyBorder="1"/>
    <xf numFmtId="165" fontId="1" fillId="0" borderId="1" xfId="1" applyNumberFormat="1" applyFont="1" applyBorder="1"/>
    <xf numFmtId="0" fontId="1" fillId="2" borderId="1" xfId="0" applyFont="1" applyFill="1" applyBorder="1" applyAlignment="1">
      <alignment horizontal="center"/>
    </xf>
    <xf numFmtId="0" fontId="1" fillId="2" borderId="1" xfId="0" applyFont="1" applyFill="1" applyBorder="1" applyAlignment="1">
      <alignment horizontal="center" wrapText="1"/>
    </xf>
    <xf numFmtId="165" fontId="0" fillId="0" borderId="0" xfId="1" applyNumberFormat="1" applyFont="1"/>
    <xf numFmtId="165" fontId="1" fillId="2" borderId="1" xfId="1" applyNumberFormat="1" applyFont="1" applyFill="1" applyBorder="1" applyAlignment="1">
      <alignment horizontal="center"/>
    </xf>
    <xf numFmtId="0" fontId="1" fillId="0" borderId="1" xfId="0" applyFont="1" applyBorder="1" applyAlignment="1">
      <alignment horizontal="left"/>
    </xf>
    <xf numFmtId="165" fontId="1" fillId="2" borderId="1" xfId="1" applyNumberFormat="1" applyFont="1" applyFill="1" applyBorder="1" applyAlignment="1">
      <alignment horizontal="right"/>
    </xf>
    <xf numFmtId="165" fontId="0" fillId="2" borderId="1" xfId="1" applyNumberFormat="1" applyFont="1" applyFill="1" applyBorder="1" applyAlignment="1">
      <alignment horizontal="right"/>
    </xf>
    <xf numFmtId="165" fontId="0" fillId="0" borderId="1" xfId="1" applyNumberFormat="1" applyFont="1" applyBorder="1" applyAlignment="1">
      <alignment horizontal="right"/>
    </xf>
    <xf numFmtId="165" fontId="1" fillId="0" borderId="1" xfId="1" applyNumberFormat="1" applyFont="1" applyBorder="1" applyAlignment="1">
      <alignment horizontal="right"/>
    </xf>
    <xf numFmtId="165" fontId="0" fillId="2" borderId="1" xfId="1" applyNumberFormat="1" applyFont="1" applyFill="1" applyBorder="1" applyAlignment="1">
      <alignment horizontal="center"/>
    </xf>
    <xf numFmtId="0" fontId="1" fillId="0" borderId="1" xfId="0" applyFont="1" applyBorder="1" applyAlignment="1">
      <alignment horizontal="left" vertical="top" wrapText="1"/>
    </xf>
    <xf numFmtId="165" fontId="0" fillId="0" borderId="0" xfId="1" applyNumberFormat="1" applyFont="1" applyBorder="1"/>
    <xf numFmtId="165" fontId="0" fillId="0" borderId="0" xfId="1" applyNumberFormat="1" applyFont="1" applyBorder="1" applyAlignment="1">
      <alignment horizontal="right"/>
    </xf>
    <xf numFmtId="165" fontId="0" fillId="0" borderId="3" xfId="1" applyNumberFormat="1" applyFont="1" applyBorder="1"/>
    <xf numFmtId="165" fontId="1" fillId="2" borderId="5" xfId="1" applyNumberFormat="1" applyFont="1" applyFill="1" applyBorder="1" applyAlignment="1">
      <alignment horizontal="center"/>
    </xf>
    <xf numFmtId="165" fontId="0" fillId="0" borderId="5" xfId="1" applyNumberFormat="1" applyFont="1" applyBorder="1"/>
    <xf numFmtId="165" fontId="1" fillId="0" borderId="5" xfId="1" applyNumberFormat="1" applyFont="1" applyBorder="1"/>
    <xf numFmtId="0" fontId="1" fillId="0" borderId="4" xfId="0" applyFont="1" applyBorder="1"/>
    <xf numFmtId="0" fontId="1" fillId="0" borderId="6" xfId="0" applyFont="1" applyBorder="1"/>
    <xf numFmtId="0" fontId="1" fillId="0" borderId="7" xfId="0" applyFont="1" applyBorder="1"/>
    <xf numFmtId="165" fontId="1" fillId="0" borderId="7" xfId="1" applyNumberFormat="1" applyFont="1" applyBorder="1"/>
    <xf numFmtId="165" fontId="1" fillId="0" borderId="7" xfId="1" applyNumberFormat="1" applyFont="1" applyBorder="1" applyAlignment="1">
      <alignment horizontal="right"/>
    </xf>
    <xf numFmtId="165" fontId="1" fillId="3" borderId="8" xfId="1" applyNumberFormat="1" applyFont="1" applyFill="1" applyBorder="1"/>
    <xf numFmtId="165" fontId="1" fillId="0" borderId="1" xfId="1" applyNumberFormat="1" applyFont="1" applyBorder="1" applyAlignment="1">
      <alignment horizontal="left" vertical="top" wrapText="1"/>
    </xf>
    <xf numFmtId="165" fontId="1" fillId="0" borderId="1" xfId="1" applyNumberFormat="1" applyFont="1" applyBorder="1" applyAlignment="1">
      <alignment horizontal="left"/>
    </xf>
    <xf numFmtId="0" fontId="1" fillId="0" borderId="9" xfId="0" applyFont="1" applyBorder="1"/>
    <xf numFmtId="0" fontId="1" fillId="0" borderId="10" xfId="0" applyFont="1" applyBorder="1"/>
    <xf numFmtId="165" fontId="1" fillId="0" borderId="10" xfId="1" applyNumberFormat="1" applyFont="1" applyBorder="1"/>
    <xf numFmtId="165" fontId="1" fillId="0" borderId="10" xfId="1" applyNumberFormat="1" applyFont="1" applyBorder="1" applyAlignment="1">
      <alignment horizontal="right"/>
    </xf>
    <xf numFmtId="165" fontId="1" fillId="0" borderId="11" xfId="1" applyNumberFormat="1" applyFont="1" applyBorder="1"/>
    <xf numFmtId="0" fontId="0" fillId="0" borderId="0" xfId="0" applyFont="1"/>
    <xf numFmtId="0" fontId="0" fillId="2" borderId="4" xfId="0" applyFont="1" applyFill="1" applyBorder="1" applyAlignment="1">
      <alignment horizontal="left" vertical="top" wrapText="1"/>
    </xf>
    <xf numFmtId="0" fontId="0" fillId="2" borderId="2" xfId="0" applyFont="1" applyFill="1" applyBorder="1" applyAlignment="1">
      <alignment horizontal="left" vertical="top" wrapText="1"/>
    </xf>
    <xf numFmtId="165" fontId="0" fillId="2" borderId="2" xfId="1" applyNumberFormat="1" applyFont="1" applyFill="1" applyBorder="1" applyAlignment="1">
      <alignment horizontal="left" vertical="top" wrapText="1"/>
    </xf>
    <xf numFmtId="0" fontId="1" fillId="2" borderId="2" xfId="0" applyFont="1" applyFill="1" applyBorder="1" applyAlignment="1">
      <alignment horizontal="left" vertical="top" wrapText="1"/>
    </xf>
    <xf numFmtId="165" fontId="1" fillId="2" borderId="2" xfId="1" applyNumberFormat="1" applyFont="1" applyFill="1" applyBorder="1" applyAlignment="1">
      <alignment horizontal="left" vertical="top" wrapText="1"/>
    </xf>
    <xf numFmtId="3" fontId="0" fillId="2" borderId="2" xfId="0" applyNumberFormat="1" applyFont="1" applyFill="1" applyBorder="1" applyAlignment="1">
      <alignment horizontal="left" vertical="top" wrapText="1"/>
    </xf>
    <xf numFmtId="165" fontId="0" fillId="2" borderId="2" xfId="0" applyNumberFormat="1" applyFont="1" applyFill="1" applyBorder="1" applyAlignment="1">
      <alignment horizontal="left" vertical="top" wrapText="1"/>
    </xf>
    <xf numFmtId="3" fontId="1" fillId="2" borderId="2" xfId="0" applyNumberFormat="1" applyFont="1" applyFill="1" applyBorder="1" applyAlignment="1">
      <alignment horizontal="left" vertical="top" wrapText="1"/>
    </xf>
    <xf numFmtId="0" fontId="0" fillId="2" borderId="1" xfId="0" applyFont="1" applyFill="1" applyBorder="1" applyAlignment="1">
      <alignment horizontal="left" vertical="top" wrapText="1"/>
    </xf>
    <xf numFmtId="165" fontId="0" fillId="2" borderId="5" xfId="1" applyNumberFormat="1" applyFont="1" applyFill="1" applyBorder="1" applyAlignment="1">
      <alignment horizontal="center"/>
    </xf>
    <xf numFmtId="0" fontId="1" fillId="2" borderId="4" xfId="0" applyFont="1" applyFill="1" applyBorder="1" applyAlignment="1">
      <alignment horizontal="left" vertical="top" wrapText="1"/>
    </xf>
    <xf numFmtId="0" fontId="1" fillId="2" borderId="1" xfId="0" applyFont="1" applyFill="1" applyBorder="1" applyAlignment="1">
      <alignment horizontal="left" vertical="top" wrapText="1"/>
    </xf>
    <xf numFmtId="0" fontId="0" fillId="0" borderId="4" xfId="0" applyFont="1" applyBorder="1"/>
    <xf numFmtId="165" fontId="0" fillId="0" borderId="0" xfId="0" applyNumberFormat="1" applyFont="1"/>
    <xf numFmtId="0" fontId="1" fillId="0" borderId="0" xfId="0" applyFont="1" applyBorder="1"/>
    <xf numFmtId="0" fontId="1" fillId="2" borderId="12" xfId="0" applyFont="1" applyFill="1" applyBorder="1" applyAlignment="1">
      <alignment horizontal="center"/>
    </xf>
    <xf numFmtId="0" fontId="0" fillId="0" borderId="12" xfId="0" applyFont="1" applyBorder="1"/>
    <xf numFmtId="0" fontId="1" fillId="0" borderId="12" xfId="0" applyFont="1" applyBorder="1"/>
    <xf numFmtId="0" fontId="3" fillId="0" borderId="1" xfId="0" applyFont="1" applyBorder="1" applyAlignment="1">
      <alignment horizontal="left"/>
    </xf>
    <xf numFmtId="0" fontId="3" fillId="2" borderId="4" xfId="0" applyFont="1" applyFill="1" applyBorder="1" applyAlignment="1">
      <alignment horizontal="left" vertical="top" wrapText="1"/>
    </xf>
    <xf numFmtId="0" fontId="0" fillId="0" borderId="1" xfId="0" applyFont="1" applyBorder="1" applyAlignment="1">
      <alignment wrapText="1"/>
    </xf>
    <xf numFmtId="164" fontId="0" fillId="0" borderId="0" xfId="0" applyNumberFormat="1" applyFont="1"/>
    <xf numFmtId="166" fontId="0" fillId="0" borderId="0" xfId="0" applyNumberFormat="1" applyFont="1"/>
    <xf numFmtId="166" fontId="1" fillId="0" borderId="0" xfId="0" applyNumberFormat="1" applyFont="1"/>
    <xf numFmtId="0" fontId="0" fillId="0" borderId="1" xfId="0" applyFont="1" applyFill="1" applyBorder="1" applyAlignment="1">
      <alignment wrapText="1"/>
    </xf>
    <xf numFmtId="0" fontId="1" fillId="0" borderId="1" xfId="0" applyFont="1" applyFill="1" applyBorder="1" applyAlignment="1">
      <alignment horizontal="center"/>
    </xf>
    <xf numFmtId="0" fontId="1" fillId="0" borderId="1" xfId="0" applyFont="1" applyBorder="1" applyAlignment="1">
      <alignment horizontal="center"/>
    </xf>
    <xf numFmtId="0" fontId="1" fillId="4" borderId="1" xfId="0" applyFont="1" applyFill="1" applyBorder="1" applyAlignment="1">
      <alignment horizontal="left"/>
    </xf>
    <xf numFmtId="0" fontId="0" fillId="4" borderId="1" xfId="0" applyFont="1" applyFill="1" applyBorder="1" applyAlignment="1">
      <alignment horizontal="left"/>
    </xf>
    <xf numFmtId="0" fontId="1" fillId="0" borderId="1" xfId="0" applyFont="1" applyFill="1" applyBorder="1" applyAlignment="1">
      <alignment wrapText="1"/>
    </xf>
    <xf numFmtId="44" fontId="0" fillId="2" borderId="2" xfId="2" applyFont="1" applyFill="1" applyBorder="1" applyAlignment="1">
      <alignment horizontal="left" vertical="top" wrapText="1"/>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4046C-D1BE-48ED-9043-D85B23C8C2C0}">
  <dimension ref="A1:M58"/>
  <sheetViews>
    <sheetView tabSelected="1" topLeftCell="A16" zoomScaleNormal="100" zoomScaleSheetLayoutView="90" workbookViewId="0">
      <selection activeCell="E23" sqref="E23"/>
    </sheetView>
  </sheetViews>
  <sheetFormatPr defaultColWidth="8.7109375" defaultRowHeight="15" x14ac:dyDescent="0.25"/>
  <cols>
    <col min="1" max="1" width="51.42578125" style="36" customWidth="1"/>
    <col min="2" max="4" width="16.5703125" style="36" customWidth="1"/>
    <col min="5" max="5" width="16.5703125" style="8" customWidth="1"/>
    <col min="6" max="6" width="14.28515625" style="36" hidden="1" customWidth="1"/>
    <col min="7" max="7" width="12.42578125" style="36" hidden="1" customWidth="1"/>
    <col min="8" max="8" width="13.140625" style="36" hidden="1" customWidth="1"/>
    <col min="9" max="9" width="17.42578125" style="36" hidden="1" customWidth="1"/>
    <col min="10" max="10" width="43.5703125" style="36" hidden="1" customWidth="1"/>
    <col min="11" max="11" width="44.140625" style="36" customWidth="1"/>
    <col min="12" max="16384" width="8.7109375" style="36"/>
  </cols>
  <sheetData>
    <row r="1" spans="1:11" x14ac:dyDescent="0.25">
      <c r="A1" s="51" t="s">
        <v>53</v>
      </c>
      <c r="B1" s="17"/>
      <c r="C1" s="18"/>
      <c r="D1" s="19"/>
    </row>
    <row r="2" spans="1:11" s="1" customFormat="1" x14ac:dyDescent="0.25">
      <c r="A2" s="6" t="s">
        <v>0</v>
      </c>
      <c r="B2" s="6" t="s">
        <v>7</v>
      </c>
      <c r="C2" s="9" t="s">
        <v>2</v>
      </c>
      <c r="D2" s="11" t="s">
        <v>9</v>
      </c>
      <c r="E2" s="20" t="s">
        <v>10</v>
      </c>
      <c r="F2" s="6"/>
      <c r="G2" s="7"/>
      <c r="H2" s="7"/>
      <c r="I2" s="6"/>
      <c r="J2" s="52"/>
      <c r="K2" s="2" t="s">
        <v>41</v>
      </c>
    </row>
    <row r="3" spans="1:11" ht="45" x14ac:dyDescent="0.25">
      <c r="A3" s="16" t="s">
        <v>39</v>
      </c>
      <c r="B3" s="16"/>
      <c r="C3" s="16"/>
      <c r="D3" s="16"/>
      <c r="E3" s="29"/>
      <c r="F3" s="3"/>
      <c r="G3" s="3"/>
      <c r="H3" s="3"/>
      <c r="I3" s="5"/>
      <c r="J3" s="53"/>
      <c r="K3" s="3"/>
    </row>
    <row r="4" spans="1:11" x14ac:dyDescent="0.25">
      <c r="A4" s="55" t="s">
        <v>18</v>
      </c>
      <c r="B4" s="10"/>
      <c r="C4" s="10"/>
      <c r="D4" s="10"/>
      <c r="E4" s="30"/>
      <c r="F4" s="3"/>
      <c r="G4" s="3"/>
      <c r="H4" s="3"/>
      <c r="I4" s="5"/>
      <c r="J4" s="53"/>
      <c r="K4" s="3"/>
    </row>
    <row r="5" spans="1:11" x14ac:dyDescent="0.25">
      <c r="A5" s="37" t="s">
        <v>11</v>
      </c>
      <c r="B5" s="38" t="s">
        <v>13</v>
      </c>
      <c r="C5" s="38">
        <v>1</v>
      </c>
      <c r="D5" s="38"/>
      <c r="E5" s="39"/>
      <c r="F5" s="3"/>
      <c r="G5" s="3"/>
      <c r="H5" s="3"/>
      <c r="I5" s="4"/>
      <c r="J5" s="53"/>
      <c r="K5" s="3"/>
    </row>
    <row r="6" spans="1:11" x14ac:dyDescent="0.25">
      <c r="A6" s="37" t="s">
        <v>12</v>
      </c>
      <c r="B6" s="38" t="s">
        <v>13</v>
      </c>
      <c r="C6" s="38">
        <v>1</v>
      </c>
      <c r="D6" s="38"/>
      <c r="E6" s="39"/>
      <c r="F6" s="3"/>
      <c r="G6" s="3"/>
      <c r="H6" s="3"/>
      <c r="I6" s="4"/>
      <c r="J6" s="53"/>
      <c r="K6" s="3"/>
    </row>
    <row r="7" spans="1:11" x14ac:dyDescent="0.25">
      <c r="A7" s="37" t="s">
        <v>33</v>
      </c>
      <c r="B7" s="38" t="s">
        <v>13</v>
      </c>
      <c r="C7" s="38">
        <v>2</v>
      </c>
      <c r="D7" s="38"/>
      <c r="E7" s="39"/>
      <c r="F7" s="3"/>
      <c r="G7" s="3"/>
      <c r="H7" s="3"/>
      <c r="I7" s="4"/>
      <c r="J7" s="53"/>
      <c r="K7" s="3" t="s">
        <v>42</v>
      </c>
    </row>
    <row r="8" spans="1:11" x14ac:dyDescent="0.25">
      <c r="A8" s="37" t="s">
        <v>38</v>
      </c>
      <c r="B8" s="38" t="s">
        <v>13</v>
      </c>
      <c r="C8" s="38">
        <v>4</v>
      </c>
      <c r="D8" s="38"/>
      <c r="E8" s="39"/>
      <c r="F8" s="3"/>
      <c r="G8" s="3"/>
      <c r="H8" s="3"/>
      <c r="I8" s="4"/>
      <c r="J8" s="53"/>
      <c r="K8" s="3" t="s">
        <v>43</v>
      </c>
    </row>
    <row r="9" spans="1:11" x14ac:dyDescent="0.25">
      <c r="A9" s="56" t="s">
        <v>16</v>
      </c>
      <c r="B9" s="38" t="s">
        <v>14</v>
      </c>
      <c r="C9" s="38">
        <v>1</v>
      </c>
      <c r="D9" s="38"/>
      <c r="E9" s="39"/>
      <c r="F9" s="3"/>
      <c r="G9" s="3"/>
      <c r="H9" s="3"/>
      <c r="I9" s="4"/>
      <c r="J9" s="53"/>
      <c r="K9" s="3" t="s">
        <v>40</v>
      </c>
    </row>
    <row r="10" spans="1:11" x14ac:dyDescent="0.25">
      <c r="A10" s="56" t="s">
        <v>17</v>
      </c>
      <c r="B10" s="38" t="s">
        <v>14</v>
      </c>
      <c r="C10" s="38">
        <v>1</v>
      </c>
      <c r="D10" s="38"/>
      <c r="E10" s="39"/>
      <c r="F10" s="3"/>
      <c r="G10" s="3"/>
      <c r="H10" s="3"/>
      <c r="I10" s="4"/>
      <c r="J10" s="53"/>
      <c r="K10" s="3"/>
    </row>
    <row r="11" spans="1:11" ht="30" x14ac:dyDescent="0.25">
      <c r="A11" s="40" t="s">
        <v>24</v>
      </c>
      <c r="B11" s="38"/>
      <c r="C11" s="38"/>
      <c r="D11" s="38"/>
      <c r="E11" s="39"/>
      <c r="F11" s="3"/>
      <c r="G11" s="3"/>
      <c r="H11" s="3"/>
      <c r="I11" s="4"/>
      <c r="J11" s="53"/>
      <c r="K11" s="3"/>
    </row>
    <row r="12" spans="1:11" ht="30" x14ac:dyDescent="0.25">
      <c r="A12" s="38" t="s">
        <v>21</v>
      </c>
      <c r="B12" s="38" t="s">
        <v>19</v>
      </c>
      <c r="C12" s="38">
        <v>50</v>
      </c>
      <c r="D12" s="38"/>
      <c r="E12" s="39"/>
      <c r="F12" s="3"/>
      <c r="G12" s="3"/>
      <c r="H12" s="3"/>
      <c r="I12" s="4"/>
      <c r="J12" s="53"/>
      <c r="K12" s="3" t="s">
        <v>44</v>
      </c>
    </row>
    <row r="13" spans="1:11" ht="30" x14ac:dyDescent="0.25">
      <c r="A13" s="38" t="s">
        <v>22</v>
      </c>
      <c r="B13" s="38" t="s">
        <v>14</v>
      </c>
      <c r="C13" s="38">
        <f>25*50</f>
        <v>1250</v>
      </c>
      <c r="D13" s="38"/>
      <c r="E13" s="39"/>
      <c r="F13" s="3"/>
      <c r="G13" s="3"/>
      <c r="H13" s="3"/>
      <c r="I13" s="4"/>
      <c r="J13" s="53"/>
      <c r="K13" s="3" t="s">
        <v>54</v>
      </c>
    </row>
    <row r="14" spans="1:11" ht="30" x14ac:dyDescent="0.25">
      <c r="A14" s="38" t="s">
        <v>23</v>
      </c>
      <c r="B14" s="38" t="s">
        <v>19</v>
      </c>
      <c r="C14" s="38">
        <v>50</v>
      </c>
      <c r="D14" s="38"/>
      <c r="E14" s="39"/>
      <c r="F14" s="3"/>
      <c r="G14" s="3"/>
      <c r="H14" s="3"/>
      <c r="I14" s="4"/>
      <c r="J14" s="53"/>
      <c r="K14" s="3" t="s">
        <v>44</v>
      </c>
    </row>
    <row r="15" spans="1:11" ht="30" x14ac:dyDescent="0.25">
      <c r="A15" s="38" t="s">
        <v>20</v>
      </c>
      <c r="B15" s="38" t="s">
        <v>14</v>
      </c>
      <c r="C15" s="38">
        <f>25*50</f>
        <v>1250</v>
      </c>
      <c r="D15" s="38"/>
      <c r="E15" s="39"/>
      <c r="F15" s="3"/>
      <c r="G15" s="3"/>
      <c r="H15" s="3"/>
      <c r="I15" s="4"/>
      <c r="J15" s="53"/>
      <c r="K15" s="3" t="s">
        <v>54</v>
      </c>
    </row>
    <row r="16" spans="1:11" ht="30" x14ac:dyDescent="0.25">
      <c r="A16" s="38" t="s">
        <v>45</v>
      </c>
      <c r="B16" s="38" t="s">
        <v>14</v>
      </c>
      <c r="C16" s="42">
        <v>3500</v>
      </c>
      <c r="D16" s="38"/>
      <c r="E16" s="39"/>
      <c r="F16" s="3"/>
      <c r="G16" s="3"/>
      <c r="H16" s="3"/>
      <c r="I16" s="4"/>
      <c r="J16" s="53"/>
      <c r="K16" s="3"/>
    </row>
    <row r="17" spans="1:13" ht="30" x14ac:dyDescent="0.25">
      <c r="A17" s="38" t="s">
        <v>46</v>
      </c>
      <c r="B17" s="38" t="s">
        <v>25</v>
      </c>
      <c r="C17" s="38">
        <v>120</v>
      </c>
      <c r="D17" s="38"/>
      <c r="E17" s="39"/>
      <c r="F17" s="3"/>
      <c r="G17" s="3"/>
      <c r="H17" s="3"/>
      <c r="I17" s="4"/>
      <c r="J17" s="53"/>
      <c r="K17" s="3"/>
    </row>
    <row r="18" spans="1:13" ht="30" x14ac:dyDescent="0.25">
      <c r="A18" s="38" t="s">
        <v>26</v>
      </c>
      <c r="B18" s="38" t="s">
        <v>25</v>
      </c>
      <c r="C18" s="38">
        <v>20</v>
      </c>
      <c r="D18" s="42"/>
      <c r="E18" s="39"/>
      <c r="F18" s="3"/>
      <c r="G18" s="3"/>
      <c r="H18" s="3"/>
      <c r="I18" s="4"/>
      <c r="J18" s="53"/>
      <c r="K18" s="3"/>
    </row>
    <row r="19" spans="1:13" x14ac:dyDescent="0.25">
      <c r="A19" s="40" t="s">
        <v>15</v>
      </c>
      <c r="B19" s="40"/>
      <c r="C19" s="40"/>
      <c r="D19" s="40"/>
      <c r="E19" s="41"/>
      <c r="F19" s="3"/>
      <c r="G19" s="3"/>
      <c r="H19" s="3"/>
      <c r="I19" s="4"/>
      <c r="J19" s="53"/>
      <c r="K19" s="3"/>
    </row>
    <row r="20" spans="1:13" ht="46.5" customHeight="1" x14ac:dyDescent="0.25">
      <c r="A20" s="40" t="s">
        <v>27</v>
      </c>
      <c r="B20" s="38"/>
      <c r="C20" s="38"/>
      <c r="D20" s="38"/>
      <c r="E20" s="39"/>
      <c r="F20" s="3"/>
      <c r="G20" s="3"/>
      <c r="H20" s="3"/>
      <c r="I20" s="4"/>
      <c r="J20" s="53"/>
      <c r="K20" s="3"/>
    </row>
    <row r="21" spans="1:13" ht="75" x14ac:dyDescent="0.25">
      <c r="A21" s="38" t="s">
        <v>51</v>
      </c>
      <c r="B21" s="38" t="s">
        <v>28</v>
      </c>
      <c r="C21" s="38">
        <v>20</v>
      </c>
      <c r="D21" s="38"/>
      <c r="E21" s="39"/>
      <c r="F21" s="3"/>
      <c r="G21" s="3"/>
      <c r="H21" s="3"/>
      <c r="I21" s="4"/>
      <c r="J21" s="53"/>
      <c r="K21" s="3"/>
    </row>
    <row r="22" spans="1:13" ht="45" x14ac:dyDescent="0.25">
      <c r="A22" s="38" t="s">
        <v>29</v>
      </c>
      <c r="B22" s="38" t="s">
        <v>8</v>
      </c>
      <c r="C22" s="38">
        <v>20</v>
      </c>
      <c r="D22" s="38"/>
      <c r="E22" s="39"/>
      <c r="F22" s="3"/>
      <c r="G22" s="3"/>
      <c r="H22" s="3"/>
      <c r="I22" s="4"/>
      <c r="J22" s="53"/>
      <c r="K22" s="3"/>
    </row>
    <row r="23" spans="1:13" ht="60" x14ac:dyDescent="0.25">
      <c r="A23" s="38" t="s">
        <v>47</v>
      </c>
      <c r="B23" s="38" t="s">
        <v>52</v>
      </c>
      <c r="C23" s="38">
        <v>20</v>
      </c>
      <c r="D23" s="67">
        <v>20000</v>
      </c>
      <c r="E23" s="67">
        <f>C23*D23</f>
        <v>400000</v>
      </c>
      <c r="F23" s="3"/>
      <c r="G23" s="3"/>
      <c r="H23" s="3"/>
      <c r="I23" s="4"/>
      <c r="J23" s="53"/>
      <c r="K23" s="57" t="s">
        <v>50</v>
      </c>
    </row>
    <row r="24" spans="1:13" ht="60" x14ac:dyDescent="0.25">
      <c r="A24" s="38" t="s">
        <v>30</v>
      </c>
      <c r="B24" s="38" t="s">
        <v>14</v>
      </c>
      <c r="C24" s="38">
        <v>20</v>
      </c>
      <c r="D24" s="38"/>
      <c r="E24" s="39"/>
      <c r="F24" s="3"/>
      <c r="G24" s="3"/>
      <c r="H24" s="3"/>
      <c r="I24" s="4"/>
      <c r="J24" s="53"/>
      <c r="K24" s="3"/>
    </row>
    <row r="25" spans="1:13" x14ac:dyDescent="0.25">
      <c r="A25" s="40" t="s">
        <v>15</v>
      </c>
      <c r="B25" s="40"/>
      <c r="C25" s="40"/>
      <c r="D25" s="40"/>
      <c r="E25" s="41"/>
      <c r="F25" s="3"/>
      <c r="G25" s="3"/>
      <c r="H25" s="3"/>
      <c r="I25" s="4"/>
      <c r="J25" s="53"/>
      <c r="K25" s="3"/>
    </row>
    <row r="26" spans="1:13" ht="75" x14ac:dyDescent="0.25">
      <c r="A26" s="40" t="s">
        <v>48</v>
      </c>
      <c r="B26" s="40"/>
      <c r="C26" s="40"/>
      <c r="D26" s="40"/>
      <c r="E26" s="41"/>
      <c r="F26" s="3"/>
      <c r="G26" s="3"/>
      <c r="H26" s="3"/>
      <c r="I26" s="4"/>
      <c r="J26" s="53"/>
      <c r="K26" s="3"/>
    </row>
    <row r="27" spans="1:13" ht="60" x14ac:dyDescent="0.25">
      <c r="A27" s="38" t="s">
        <v>32</v>
      </c>
      <c r="B27" s="38" t="s">
        <v>31</v>
      </c>
      <c r="C27" s="42">
        <v>6</v>
      </c>
      <c r="D27" s="43"/>
      <c r="E27" s="39"/>
      <c r="F27" s="3"/>
      <c r="G27" s="3"/>
      <c r="H27" s="3"/>
      <c r="I27" s="4"/>
      <c r="J27" s="53"/>
      <c r="K27" s="3" t="s">
        <v>55</v>
      </c>
      <c r="M27" s="58"/>
    </row>
    <row r="28" spans="1:13" x14ac:dyDescent="0.25">
      <c r="A28" s="40" t="s">
        <v>36</v>
      </c>
      <c r="B28" s="40"/>
      <c r="C28" s="44"/>
      <c r="D28" s="40"/>
      <c r="E28" s="41"/>
      <c r="F28" s="3"/>
      <c r="G28" s="3"/>
      <c r="H28" s="3"/>
      <c r="I28" s="4"/>
      <c r="J28" s="53"/>
      <c r="K28" s="3"/>
    </row>
    <row r="29" spans="1:13" x14ac:dyDescent="0.25">
      <c r="A29" s="37" t="s">
        <v>11</v>
      </c>
      <c r="B29" s="45" t="s">
        <v>13</v>
      </c>
      <c r="C29" s="15">
        <v>6</v>
      </c>
      <c r="D29" s="12"/>
      <c r="E29" s="46"/>
      <c r="F29" s="3"/>
      <c r="G29" s="3"/>
      <c r="H29" s="3"/>
      <c r="I29" s="4"/>
      <c r="J29" s="53"/>
      <c r="K29" s="3"/>
    </row>
    <row r="30" spans="1:13" x14ac:dyDescent="0.25">
      <c r="A30" s="37" t="s">
        <v>12</v>
      </c>
      <c r="B30" s="45" t="s">
        <v>13</v>
      </c>
      <c r="C30" s="15">
        <v>6</v>
      </c>
      <c r="D30" s="12"/>
      <c r="E30" s="46"/>
      <c r="F30" s="3"/>
      <c r="G30" s="3"/>
      <c r="H30" s="3"/>
      <c r="I30" s="4"/>
      <c r="J30" s="53"/>
      <c r="K30" s="3"/>
    </row>
    <row r="31" spans="1:13" x14ac:dyDescent="0.25">
      <c r="A31" s="37" t="s">
        <v>37</v>
      </c>
      <c r="B31" s="45" t="s">
        <v>13</v>
      </c>
      <c r="C31" s="15">
        <v>60</v>
      </c>
      <c r="D31" s="12"/>
      <c r="E31" s="46"/>
      <c r="F31" s="3"/>
      <c r="G31" s="3"/>
      <c r="H31" s="3"/>
      <c r="I31" s="4"/>
      <c r="J31" s="53"/>
      <c r="K31" s="3"/>
    </row>
    <row r="32" spans="1:13" x14ac:dyDescent="0.25">
      <c r="A32" s="37" t="s">
        <v>33</v>
      </c>
      <c r="B32" s="45" t="s">
        <v>13</v>
      </c>
      <c r="C32" s="15">
        <v>12</v>
      </c>
      <c r="D32" s="12"/>
      <c r="E32" s="46"/>
      <c r="F32" s="3"/>
      <c r="G32" s="3"/>
      <c r="H32" s="3"/>
      <c r="I32" s="4"/>
      <c r="J32" s="53"/>
      <c r="K32" s="3"/>
    </row>
    <row r="33" spans="1:11" x14ac:dyDescent="0.25">
      <c r="A33" s="37" t="s">
        <v>34</v>
      </c>
      <c r="B33" s="45" t="s">
        <v>13</v>
      </c>
      <c r="C33" s="15">
        <v>6</v>
      </c>
      <c r="D33" s="12"/>
      <c r="E33" s="46"/>
      <c r="F33" s="3"/>
      <c r="G33" s="3"/>
      <c r="H33" s="3"/>
      <c r="I33" s="4"/>
      <c r="J33" s="53"/>
      <c r="K33" s="3"/>
    </row>
    <row r="34" spans="1:11" x14ac:dyDescent="0.25">
      <c r="A34" s="37" t="s">
        <v>35</v>
      </c>
      <c r="B34" s="45" t="s">
        <v>13</v>
      </c>
      <c r="C34" s="15">
        <v>6</v>
      </c>
      <c r="D34" s="12"/>
      <c r="E34" s="46"/>
      <c r="F34" s="3"/>
      <c r="G34" s="3"/>
      <c r="H34" s="3"/>
      <c r="I34" s="4"/>
      <c r="J34" s="53"/>
      <c r="K34" s="3"/>
    </row>
    <row r="35" spans="1:11" x14ac:dyDescent="0.25">
      <c r="A35" s="47" t="s">
        <v>56</v>
      </c>
      <c r="B35" s="45"/>
      <c r="C35" s="15"/>
      <c r="D35" s="12"/>
      <c r="E35" s="46"/>
      <c r="F35" s="2"/>
      <c r="G35" s="2"/>
      <c r="H35" s="2"/>
      <c r="I35" s="5"/>
      <c r="J35" s="53"/>
      <c r="K35" s="3"/>
    </row>
    <row r="36" spans="1:11" x14ac:dyDescent="0.25">
      <c r="A36" s="37" t="s">
        <v>11</v>
      </c>
      <c r="B36" s="45" t="s">
        <v>8</v>
      </c>
      <c r="C36" s="15">
        <v>180</v>
      </c>
      <c r="D36" s="12"/>
      <c r="E36" s="46"/>
      <c r="F36" s="3"/>
      <c r="G36" s="3"/>
      <c r="H36" s="3"/>
      <c r="I36" s="4"/>
      <c r="J36" s="53"/>
      <c r="K36" s="3"/>
    </row>
    <row r="37" spans="1:11" x14ac:dyDescent="0.25">
      <c r="A37" s="37" t="s">
        <v>12</v>
      </c>
      <c r="B37" s="45" t="s">
        <v>8</v>
      </c>
      <c r="C37" s="15">
        <v>180</v>
      </c>
      <c r="D37" s="12"/>
      <c r="E37" s="46"/>
      <c r="F37" s="3"/>
      <c r="G37" s="3"/>
      <c r="H37" s="3"/>
      <c r="I37" s="4"/>
      <c r="J37" s="53"/>
      <c r="K37" s="3"/>
    </row>
    <row r="38" spans="1:11" x14ac:dyDescent="0.25">
      <c r="A38" s="37" t="s">
        <v>37</v>
      </c>
      <c r="B38" s="45" t="s">
        <v>8</v>
      </c>
      <c r="C38" s="15">
        <v>1800</v>
      </c>
      <c r="D38" s="12"/>
      <c r="E38" s="46"/>
      <c r="F38" s="3"/>
      <c r="G38" s="3"/>
      <c r="H38" s="3"/>
      <c r="I38" s="4"/>
      <c r="J38" s="53"/>
      <c r="K38" s="3"/>
    </row>
    <row r="39" spans="1:11" x14ac:dyDescent="0.25">
      <c r="A39" s="37" t="s">
        <v>33</v>
      </c>
      <c r="B39" s="45" t="s">
        <v>8</v>
      </c>
      <c r="C39" s="15">
        <v>360</v>
      </c>
      <c r="D39" s="12"/>
      <c r="E39" s="46"/>
      <c r="F39" s="3"/>
      <c r="G39" s="3"/>
      <c r="H39" s="3"/>
      <c r="I39" s="4"/>
      <c r="J39" s="53"/>
      <c r="K39" s="3"/>
    </row>
    <row r="40" spans="1:11" x14ac:dyDescent="0.25">
      <c r="A40" s="37" t="s">
        <v>49</v>
      </c>
      <c r="B40" s="45" t="s">
        <v>8</v>
      </c>
      <c r="C40" s="15">
        <f>180*2</f>
        <v>360</v>
      </c>
      <c r="D40" s="12"/>
      <c r="E40" s="46"/>
      <c r="F40" s="2"/>
      <c r="G40" s="2"/>
      <c r="H40" s="2"/>
      <c r="I40" s="5"/>
      <c r="J40" s="53"/>
      <c r="K40" s="3"/>
    </row>
    <row r="41" spans="1:11" x14ac:dyDescent="0.25">
      <c r="A41" s="47" t="s">
        <v>15</v>
      </c>
      <c r="B41" s="48"/>
      <c r="C41" s="9"/>
      <c r="D41" s="11"/>
      <c r="E41" s="20"/>
      <c r="F41" s="3"/>
      <c r="G41" s="3"/>
      <c r="H41" s="3"/>
      <c r="I41" s="4"/>
      <c r="J41" s="53"/>
      <c r="K41" s="3"/>
    </row>
    <row r="42" spans="1:11" x14ac:dyDescent="0.25">
      <c r="A42" s="23"/>
      <c r="B42" s="2"/>
      <c r="C42" s="5"/>
      <c r="D42" s="14"/>
      <c r="E42" s="22"/>
      <c r="F42" s="3"/>
      <c r="G42" s="3"/>
      <c r="H42" s="3"/>
      <c r="I42" s="4"/>
      <c r="J42" s="53"/>
      <c r="K42" s="3"/>
    </row>
    <row r="43" spans="1:11" x14ac:dyDescent="0.25">
      <c r="A43" s="49" t="s">
        <v>5</v>
      </c>
      <c r="B43" s="3" t="s">
        <v>13</v>
      </c>
      <c r="C43" s="4">
        <v>6</v>
      </c>
      <c r="D43" s="13"/>
      <c r="E43" s="21"/>
      <c r="F43" s="3"/>
      <c r="G43" s="3"/>
      <c r="H43" s="3"/>
      <c r="I43" s="5"/>
      <c r="J43" s="53"/>
      <c r="K43" s="3"/>
    </row>
    <row r="44" spans="1:11" s="1" customFormat="1" x14ac:dyDescent="0.25">
      <c r="A44" s="49" t="s">
        <v>3</v>
      </c>
      <c r="B44" s="3" t="s">
        <v>14</v>
      </c>
      <c r="C44" s="4">
        <v>1</v>
      </c>
      <c r="D44" s="13"/>
      <c r="E44" s="21"/>
      <c r="F44" s="2"/>
      <c r="G44" s="2"/>
      <c r="H44" s="2"/>
      <c r="I44" s="5"/>
      <c r="J44" s="54"/>
      <c r="K44" s="2"/>
    </row>
    <row r="45" spans="1:11" x14ac:dyDescent="0.25">
      <c r="A45" s="49" t="s">
        <v>6</v>
      </c>
      <c r="B45" s="3" t="s">
        <v>14</v>
      </c>
      <c r="C45" s="4">
        <v>1</v>
      </c>
      <c r="D45" s="13"/>
      <c r="E45" s="21"/>
      <c r="I45" s="8"/>
      <c r="K45" s="3"/>
    </row>
    <row r="46" spans="1:11" x14ac:dyDescent="0.25">
      <c r="A46" s="49" t="s">
        <v>4</v>
      </c>
      <c r="B46" s="3" t="s">
        <v>14</v>
      </c>
      <c r="C46" s="4">
        <v>1</v>
      </c>
      <c r="D46" s="13"/>
      <c r="E46" s="21"/>
      <c r="I46" s="50"/>
      <c r="K46" s="3"/>
    </row>
    <row r="47" spans="1:11" x14ac:dyDescent="0.25">
      <c r="A47" s="31" t="s">
        <v>15</v>
      </c>
      <c r="B47" s="32"/>
      <c r="C47" s="33"/>
      <c r="D47" s="34"/>
      <c r="E47" s="35"/>
      <c r="I47" s="50"/>
      <c r="K47" s="3"/>
    </row>
    <row r="48" spans="1:11" ht="15.75" thickBot="1" x14ac:dyDescent="0.3">
      <c r="A48" s="24" t="s">
        <v>1</v>
      </c>
      <c r="B48" s="25"/>
      <c r="C48" s="26"/>
      <c r="D48" s="27"/>
      <c r="E48" s="28"/>
      <c r="K48" s="3"/>
    </row>
    <row r="51" spans="1:4" x14ac:dyDescent="0.25">
      <c r="A51" s="64" t="s">
        <v>57</v>
      </c>
      <c r="B51" s="65"/>
    </row>
    <row r="52" spans="1:4" x14ac:dyDescent="0.25">
      <c r="A52" s="62" t="s">
        <v>65</v>
      </c>
      <c r="B52" s="63" t="s">
        <v>64</v>
      </c>
    </row>
    <row r="53" spans="1:4" ht="90" x14ac:dyDescent="0.25">
      <c r="A53" s="57" t="s">
        <v>58</v>
      </c>
      <c r="B53" s="3"/>
      <c r="D53" s="59"/>
    </row>
    <row r="54" spans="1:4" ht="105" x14ac:dyDescent="0.25">
      <c r="A54" s="57" t="s">
        <v>59</v>
      </c>
      <c r="B54" s="3"/>
      <c r="D54" s="59"/>
    </row>
    <row r="55" spans="1:4" ht="120" x14ac:dyDescent="0.25">
      <c r="A55" s="57" t="s">
        <v>60</v>
      </c>
      <c r="B55" s="3"/>
      <c r="D55" s="59"/>
    </row>
    <row r="56" spans="1:4" ht="105" x14ac:dyDescent="0.25">
      <c r="A56" s="57" t="s">
        <v>61</v>
      </c>
      <c r="B56" s="3"/>
      <c r="D56" s="59"/>
    </row>
    <row r="57" spans="1:4" ht="150" x14ac:dyDescent="0.25">
      <c r="A57" s="61" t="s">
        <v>62</v>
      </c>
      <c r="B57" s="3"/>
      <c r="D57" s="59"/>
    </row>
    <row r="58" spans="1:4" x14ac:dyDescent="0.25">
      <c r="A58" s="66" t="s">
        <v>63</v>
      </c>
      <c r="B58" s="3"/>
      <c r="D58" s="60"/>
    </row>
  </sheetData>
  <phoneticPr fontId="4" type="noConversion"/>
  <pageMargins left="0.7" right="0.7" top="0.75" bottom="0.75" header="0.3" footer="0.3"/>
  <pageSetup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2</vt:lpstr>
      <vt:lpstr>'Lot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Qudratullah Nasrat</dc:creator>
  <cp:lastModifiedBy>MohammadKhalid Alimkhail</cp:lastModifiedBy>
  <dcterms:created xsi:type="dcterms:W3CDTF">2015-06-05T18:17:20Z</dcterms:created>
  <dcterms:modified xsi:type="dcterms:W3CDTF">2022-02-15T11:05:00Z</dcterms:modified>
</cp:coreProperties>
</file>