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batsimoukai\OneDrive - World Health Organization\Documents\"/>
    </mc:Choice>
  </mc:AlternateContent>
  <xr:revisionPtr revIDLastSave="0" documentId="13_ncr:1_{4B8EAC67-C137-42F5-87CD-6DEA0590C738}" xr6:coauthVersionLast="46" xr6:coauthVersionMax="46" xr10:uidLastSave="{00000000-0000-0000-0000-000000000000}"/>
  <bookViews>
    <workbookView xWindow="-120" yWindow="-120" windowWidth="30960" windowHeight="16920" activeTab="2" xr2:uid="{00000000-000D-0000-FFFF-FFFF00000000}"/>
  </bookViews>
  <sheets>
    <sheet name="FLOTTE AUTOMOBILE" sheetId="8" r:id="rId1"/>
    <sheet name="Feuil1" sheetId="9" r:id="rId2"/>
    <sheet name="FLOTTE AUTOMOBILE (2)" sheetId="10" r:id="rId3"/>
  </sheets>
  <definedNames>
    <definedName name="_xlnm._FilterDatabase" localSheetId="0" hidden="1">'FLOTTE AUTOMOBILE'!$A$3:$N$39</definedName>
    <definedName name="_xlnm._FilterDatabase" localSheetId="2" hidden="1">'FLOTTE AUTOMOBILE (2)'!$A$3:$M$39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0" l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6" i="10"/>
  <c r="A19" i="8"/>
  <c r="A20" i="8" s="1"/>
  <c r="A21" i="8" s="1"/>
  <c r="A22" i="8" s="1"/>
  <c r="A6" i="8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C13" i="9"/>
  <c r="A23" i="8" l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</calcChain>
</file>

<file path=xl/sharedStrings.xml><?xml version="1.0" encoding="utf-8"?>
<sst xmlns="http://schemas.openxmlformats.org/spreadsheetml/2006/main" count="549" uniqueCount="175">
  <si>
    <t>CV</t>
  </si>
  <si>
    <t>Immatriculation</t>
  </si>
  <si>
    <t>Première mise en circulation</t>
  </si>
  <si>
    <t xml:space="preserve">Type </t>
  </si>
  <si>
    <t xml:space="preserve">Marque </t>
  </si>
  <si>
    <t>TOYOTA</t>
  </si>
  <si>
    <t>10D</t>
  </si>
  <si>
    <t>100CD246</t>
  </si>
  <si>
    <t>11D</t>
  </si>
  <si>
    <t>Genre</t>
  </si>
  <si>
    <t>Berline</t>
  </si>
  <si>
    <t>Break</t>
  </si>
  <si>
    <t>100CD86</t>
  </si>
  <si>
    <t>BUS</t>
  </si>
  <si>
    <t>9D</t>
  </si>
  <si>
    <t>100CD257</t>
  </si>
  <si>
    <t>100CD261</t>
  </si>
  <si>
    <t>100CD336</t>
  </si>
  <si>
    <t>100CD337</t>
  </si>
  <si>
    <t>100CD338</t>
  </si>
  <si>
    <t>100CD339</t>
  </si>
  <si>
    <t>100CD335</t>
  </si>
  <si>
    <t>G29E1</t>
  </si>
  <si>
    <t>YAMAHA</t>
  </si>
  <si>
    <t>MOTO</t>
  </si>
  <si>
    <t>VOITURE ELECTRIQUE</t>
  </si>
  <si>
    <t>100CMD1</t>
  </si>
  <si>
    <t>100CMD2</t>
  </si>
  <si>
    <t>G29E3</t>
  </si>
  <si>
    <t xml:space="preserve">2,6 KW </t>
  </si>
  <si>
    <t>N°</t>
  </si>
  <si>
    <t>Barre code</t>
  </si>
  <si>
    <t>Nombre de place</t>
  </si>
  <si>
    <t>AFCGRO000000050</t>
  </si>
  <si>
    <t>AFCGRO000000051</t>
  </si>
  <si>
    <t>AFCGRO000000052</t>
  </si>
  <si>
    <t>AFCGRO000000053</t>
  </si>
  <si>
    <t>AFCGRO000000054</t>
  </si>
  <si>
    <t>AFCGRO000000218</t>
  </si>
  <si>
    <t>AFCGRO000000220</t>
  </si>
  <si>
    <t>AFCGRO000000223</t>
  </si>
  <si>
    <t>AFCGRO000000225</t>
  </si>
  <si>
    <t>AFCGRO000000232</t>
  </si>
  <si>
    <t>AFCGRO000000233</t>
  </si>
  <si>
    <t>100CD390</t>
  </si>
  <si>
    <t>100CD391</t>
  </si>
  <si>
    <t>FORD</t>
  </si>
  <si>
    <t>JTMHV09J204020856</t>
  </si>
  <si>
    <t>châssis</t>
  </si>
  <si>
    <t>JTNBF4FK903032754</t>
  </si>
  <si>
    <t>100CD389</t>
  </si>
  <si>
    <t>100CD392</t>
  </si>
  <si>
    <t>100CD393</t>
  </si>
  <si>
    <t>100CD395</t>
  </si>
  <si>
    <t>100CD396</t>
  </si>
  <si>
    <t xml:space="preserve"> Land Cruiser HZJ78L-RJMRS-22</t>
  </si>
  <si>
    <t>Land Cruiser HZJ76L-RKMRS</t>
  </si>
  <si>
    <t>Land Cruiser HZJ78L-RJMRS</t>
  </si>
  <si>
    <t>JTGFY418X02008869</t>
  </si>
  <si>
    <t>JTGFB518501028248</t>
  </si>
  <si>
    <t>JTGFB518301054427</t>
  </si>
  <si>
    <t>JTGFB518901054254</t>
  </si>
  <si>
    <t>JTGFB518501054476</t>
  </si>
  <si>
    <t>JTGFB518X01054523</t>
  </si>
  <si>
    <t>JTGFB518901054562</t>
  </si>
  <si>
    <t>Coaster HZB50L-BGMSS</t>
  </si>
  <si>
    <t>Coaster BB42L-BRMSS</t>
  </si>
  <si>
    <t>Land Cruiser VDJ200L-GNMNZ</t>
  </si>
  <si>
    <t>JTMHV09J004020967</t>
  </si>
  <si>
    <t>JTELB71J-907024310</t>
  </si>
  <si>
    <t>Land Cruiser HZJ79L-TJMRS</t>
  </si>
  <si>
    <t>Land Cruiser VDJ200L - GNTEZ</t>
  </si>
  <si>
    <t>Camry</t>
  </si>
  <si>
    <t>Explorer</t>
  </si>
  <si>
    <t>Coaster  HZB50L-ZGMSS</t>
  </si>
  <si>
    <t>JTGFB518701077063</t>
  </si>
  <si>
    <t>JTGFB518801077086</t>
  </si>
  <si>
    <t>JTGFB518501077028</t>
  </si>
  <si>
    <t>JTGFB518001077048</t>
  </si>
  <si>
    <t>JTGFB518X01077073</t>
  </si>
  <si>
    <t>JTGFB518701077094</t>
  </si>
  <si>
    <t>AFCGRO000004556</t>
  </si>
  <si>
    <t>AFCGRO000004557</t>
  </si>
  <si>
    <t>AFCGRO000004558</t>
  </si>
  <si>
    <t>AFCGRO000004559</t>
  </si>
  <si>
    <t>AFCGRO000004560</t>
  </si>
  <si>
    <t>AFCGRO000004561</t>
  </si>
  <si>
    <t>AFCGRO000004327</t>
  </si>
  <si>
    <t>AFCGRO000004328</t>
  </si>
  <si>
    <t>AFCGRO000004321</t>
  </si>
  <si>
    <t>AFCGRO000004322</t>
  </si>
  <si>
    <t>AFCGRO000004323</t>
  </si>
  <si>
    <t>AFCGRO000004325</t>
  </si>
  <si>
    <t>AFCGRO000004326</t>
  </si>
  <si>
    <t>AFCGRO000000059</t>
  </si>
  <si>
    <t>16 CV</t>
  </si>
  <si>
    <t>10 CV</t>
  </si>
  <si>
    <t>JTELB71J404316190</t>
  </si>
  <si>
    <t>JTERB71J300082884</t>
  </si>
  <si>
    <t>JTEEB71J307031536</t>
  </si>
  <si>
    <t>JTEEB71J107031535</t>
  </si>
  <si>
    <t>JTERB71J400083722</t>
  </si>
  <si>
    <t>100CD400</t>
  </si>
  <si>
    <t>100CD401</t>
  </si>
  <si>
    <t>100CD402</t>
  </si>
  <si>
    <t>100CD403</t>
  </si>
  <si>
    <t>100CD404</t>
  </si>
  <si>
    <t>100CD405</t>
  </si>
  <si>
    <t>JW9-402542</t>
  </si>
  <si>
    <t>AFCGRO000000057</t>
  </si>
  <si>
    <t>JW9-401843</t>
  </si>
  <si>
    <t xml:space="preserve">pas de compteur </t>
  </si>
  <si>
    <t>Pick-Up</t>
  </si>
  <si>
    <t>Station Wagon</t>
  </si>
  <si>
    <t>LBPKE1352H0052155</t>
  </si>
  <si>
    <t>AFCGRO000005088</t>
  </si>
  <si>
    <t>100CD427</t>
  </si>
  <si>
    <t>100CD456</t>
  </si>
  <si>
    <t xml:space="preserve"> JTEBB71J104331872 </t>
  </si>
  <si>
    <t xml:space="preserve">HZJ79L-DKMRS </t>
  </si>
  <si>
    <t>AFCGRO000006035</t>
  </si>
  <si>
    <t>Valeur initiale à l'achat en USD</t>
  </si>
  <si>
    <t>Kilomètrage actuel du compteur</t>
  </si>
  <si>
    <t>100 CD 464</t>
  </si>
  <si>
    <t>JTMJV09J304245482</t>
  </si>
  <si>
    <t>100 CD 465</t>
  </si>
  <si>
    <t>Land Cruiser VDJ200L-GDMNZ</t>
  </si>
  <si>
    <t>AHTBB9JE200021193</t>
  </si>
  <si>
    <t>AHTBB9JE400021423</t>
  </si>
  <si>
    <t>Corolla ZRE181L-GEFDK</t>
  </si>
  <si>
    <t>12CV</t>
  </si>
  <si>
    <t>90KW</t>
  </si>
  <si>
    <t>100 CD 467</t>
  </si>
  <si>
    <t>101 CD 466</t>
  </si>
  <si>
    <t>AFCGRO000006219</t>
  </si>
  <si>
    <t>AFCGRO000006220</t>
  </si>
  <si>
    <t>AFCGRO000006197</t>
  </si>
  <si>
    <t>AFCGRO000006199</t>
  </si>
  <si>
    <t>JTMJV09J704245596</t>
  </si>
  <si>
    <t>JTMHV05J304043777</t>
  </si>
  <si>
    <t>JTGFB718XL6008662</t>
  </si>
  <si>
    <t>100 CD538</t>
  </si>
  <si>
    <t>101 CD539</t>
  </si>
  <si>
    <t>Coaster HZB70L-ZGMSS</t>
  </si>
  <si>
    <t>JTGFB7186L6008691</t>
  </si>
  <si>
    <t>100CD542</t>
  </si>
  <si>
    <t>Moto Yamaha YBR125</t>
  </si>
  <si>
    <t>LBPKE1356L0072899</t>
  </si>
  <si>
    <t>VOITURETTE  ELECTRIQUE</t>
  </si>
  <si>
    <t>GREENMAN</t>
  </si>
  <si>
    <t>H312</t>
  </si>
  <si>
    <t>AFCGRO000007756</t>
  </si>
  <si>
    <t>AFCGRO000008326</t>
  </si>
  <si>
    <t>AFCGRO000008327</t>
  </si>
  <si>
    <t>AFCGRO000008239</t>
  </si>
  <si>
    <t>3,8 KW</t>
  </si>
  <si>
    <t>Voiturette</t>
  </si>
  <si>
    <t>7,4 KW</t>
  </si>
  <si>
    <t>Toyota camry</t>
  </si>
  <si>
    <t>Toyota coaster</t>
  </si>
  <si>
    <t xml:space="preserve">Toyota Corolla </t>
  </si>
  <si>
    <t>Ford Explorer</t>
  </si>
  <si>
    <t>Toyota LC79</t>
  </si>
  <si>
    <t>Toyota LC76</t>
  </si>
  <si>
    <t>Toyota LC78</t>
  </si>
  <si>
    <t>Toyoya VDJ 200</t>
  </si>
  <si>
    <t>Moto Yamaha</t>
  </si>
  <si>
    <t>Voiturette électrique 03</t>
  </si>
  <si>
    <t>Liste</t>
  </si>
  <si>
    <t>Quantité</t>
  </si>
  <si>
    <t>Total</t>
  </si>
  <si>
    <t xml:space="preserve">PU </t>
  </si>
  <si>
    <t>PT</t>
  </si>
  <si>
    <t>PARC AUTOMOBILE DU BUREAU REGIONAL AFRO/ASSURANCES DE 2022</t>
  </si>
  <si>
    <t>LISTE DES VEHICULES DU PARC AUTOMOBILE DU BUREAU REGIONAL - OMS/AFRO-ASSURANCES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</si>
</sst>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-&quot;$&quot;* #,##0.00_-;\-&quot;$&quot;* #,##0.00_-;_-&quot;$&quot;* &quot;-&quot;??_-;_-@_-"/>
    <numFmt numFmtId="166" formatCode="_-* #,##0.00\ _€_-;\-* #,##0.00\ _€_-;_-* &quot;-&quot;??\ _€_-;_-@_-"/>
    <numFmt numFmtId="167" formatCode="_-* #,##0\ _€_-;\-* #,##0\ _€_-;_-* &quot;-&quot;??\ _€_-;_-@_-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Times New Roman"/>
      <family val="1"/>
    </font>
    <font>
      <sz val="8"/>
      <color theme="1"/>
      <name val="Arial"/>
      <family val="2"/>
    </font>
    <font>
      <sz val="8"/>
      <name val="Arial"/>
      <family val="2"/>
    </font>
    <font>
      <b/>
      <i/>
      <sz val="8"/>
      <color theme="1"/>
      <name val="Arial"/>
      <family val="2"/>
    </font>
    <font>
      <sz val="9"/>
      <name val="Times New Roman"/>
      <family val="1"/>
    </font>
    <font>
      <sz val="8"/>
      <color rgb="FF000000"/>
      <name val="Arial"/>
      <family val="2"/>
    </font>
    <font>
      <b/>
      <sz val="20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9"/>
      <name val="Times New Roman"/>
      <family val="1"/>
    </font>
    <font>
      <b/>
      <sz val="9"/>
      <color theme="1"/>
      <name val="Times New Roman"/>
      <family val="1"/>
    </font>
    <font>
      <b/>
      <sz val="8"/>
      <color theme="1"/>
      <name val="Times New Roman"/>
      <family val="1"/>
    </font>
    <font>
      <b/>
      <sz val="12"/>
      <name val="Arial"/>
      <family val="2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6" fontId="2" fillId="0" borderId="0" applyFont="0" applyFill="0" applyBorder="0" applyAlignment="0" applyProtection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81">
    <xf numFmtId="0" fontId="0" fillId="0" borderId="0" xfId="0"/>
    <xf numFmtId="0" fontId="6" fillId="0" borderId="1" xfId="0" applyFont="1" applyFill="1" applyBorder="1" applyAlignment="1">
      <alignment vertical="center"/>
    </xf>
    <xf numFmtId="0" fontId="4" fillId="0" borderId="0" xfId="0" applyFont="1" applyAlignment="1"/>
    <xf numFmtId="0" fontId="4" fillId="0" borderId="0" xfId="0" applyFont="1"/>
    <xf numFmtId="0" fontId="4" fillId="0" borderId="0" xfId="0" applyFont="1" applyAlignment="1">
      <alignment horizontal="left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Alignment="1"/>
    <xf numFmtId="0" fontId="6" fillId="0" borderId="1" xfId="2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12" fontId="6" fillId="2" borderId="1" xfId="0" applyNumberFormat="1" applyFont="1" applyFill="1" applyBorder="1" applyAlignment="1">
      <alignment horizontal="center" vertical="center"/>
    </xf>
    <xf numFmtId="12" fontId="6" fillId="2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12" fontId="6" fillId="0" borderId="1" xfId="0" applyNumberFormat="1" applyFont="1" applyFill="1" applyBorder="1" applyAlignment="1">
      <alignment horizontal="center" vertical="center"/>
    </xf>
    <xf numFmtId="12" fontId="6" fillId="0" borderId="1" xfId="0" applyNumberFormat="1" applyFont="1" applyFill="1" applyBorder="1" applyAlignment="1">
      <alignment vertical="center"/>
    </xf>
    <xf numFmtId="164" fontId="6" fillId="0" borderId="4" xfId="3" applyNumberFormat="1" applyFont="1" applyFill="1" applyBorder="1" applyAlignment="1">
      <alignment vertical="center"/>
    </xf>
    <xf numFmtId="164" fontId="6" fillId="0" borderId="4" xfId="3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7" fontId="6" fillId="0" borderId="1" xfId="1" applyNumberFormat="1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/>
    </xf>
    <xf numFmtId="0" fontId="3" fillId="0" borderId="0" xfId="0" applyFont="1" applyFill="1"/>
    <xf numFmtId="166" fontId="6" fillId="0" borderId="4" xfId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2" borderId="7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/>
    </xf>
    <xf numFmtId="167" fontId="6" fillId="0" borderId="1" xfId="1" applyNumberFormat="1" applyFont="1" applyFill="1" applyBorder="1" applyAlignment="1">
      <alignment horizontal="center" vertical="center"/>
    </xf>
    <xf numFmtId="167" fontId="6" fillId="0" borderId="1" xfId="1" applyNumberFormat="1" applyFont="1" applyFill="1" applyBorder="1" applyAlignment="1">
      <alignment vertic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Fill="1"/>
    <xf numFmtId="0" fontId="7" fillId="0" borderId="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/>
    </xf>
    <xf numFmtId="166" fontId="6" fillId="0" borderId="2" xfId="1" applyFont="1" applyFill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Fill="1" applyBorder="1"/>
    <xf numFmtId="0" fontId="5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12" fontId="6" fillId="3" borderId="1" xfId="0" applyNumberFormat="1" applyFont="1" applyFill="1" applyBorder="1" applyAlignment="1">
      <alignment horizontal="center" vertical="center"/>
    </xf>
    <xf numFmtId="12" fontId="6" fillId="3" borderId="1" xfId="0" applyNumberFormat="1" applyFont="1" applyFill="1" applyBorder="1" applyAlignment="1">
      <alignment vertical="center"/>
    </xf>
    <xf numFmtId="164" fontId="6" fillId="3" borderId="1" xfId="3" applyNumberFormat="1" applyFont="1" applyFill="1" applyBorder="1" applyAlignment="1">
      <alignment vertical="center"/>
    </xf>
    <xf numFmtId="3" fontId="6" fillId="3" borderId="1" xfId="0" applyNumberFormat="1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5" fillId="3" borderId="1" xfId="2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12" fontId="6" fillId="0" borderId="1" xfId="0" applyNumberFormat="1" applyFont="1" applyBorder="1" applyAlignment="1">
      <alignment horizontal="center" vertical="center"/>
    </xf>
    <xf numFmtId="12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9" xfId="0" applyFont="1" applyBorder="1" applyAlignment="1">
      <alignment vertical="center" wrapText="1"/>
    </xf>
    <xf numFmtId="0" fontId="6" fillId="0" borderId="1" xfId="2" applyFont="1" applyBorder="1" applyAlignment="1">
      <alignment horizontal="left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7" fontId="6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wrapText="1"/>
    </xf>
    <xf numFmtId="0" fontId="16" fillId="3" borderId="0" xfId="0" applyFont="1" applyFill="1" applyAlignment="1">
      <alignment horizontal="center" wrapText="1"/>
    </xf>
  </cellXfs>
  <cellStyles count="5">
    <cellStyle name="Comma" xfId="1" builtinId="3"/>
    <cellStyle name="Comma 2" xfId="4" xr:uid="{00000000-0005-0000-0000-000001000000}"/>
    <cellStyle name="Currency" xfId="3" builtinId="4"/>
    <cellStyle name="Normal" xfId="0" builtinId="0"/>
    <cellStyle name="Normal 2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0"/>
  <sheetViews>
    <sheetView showGridLines="0" zoomScale="160" zoomScaleNormal="160" zoomScaleSheetLayoutView="130" workbookViewId="0">
      <selection activeCell="B4" sqref="B4:B36"/>
    </sheetView>
  </sheetViews>
  <sheetFormatPr defaultColWidth="11.42578125" defaultRowHeight="15" x14ac:dyDescent="0.25"/>
  <cols>
    <col min="1" max="1" width="5.42578125" customWidth="1"/>
    <col min="2" max="2" width="13" customWidth="1"/>
    <col min="3" max="3" width="9" customWidth="1"/>
    <col min="4" max="4" width="23.42578125" style="2" customWidth="1"/>
    <col min="5" max="5" width="17.42578125" style="4" bestFit="1" customWidth="1"/>
    <col min="6" max="6" width="17.5703125" style="3" bestFit="1" customWidth="1"/>
    <col min="7" max="7" width="10.85546875" customWidth="1"/>
    <col min="8" max="8" width="12.28515625" customWidth="1"/>
    <col min="9" max="9" width="12" customWidth="1"/>
    <col min="10" max="10" width="7.42578125" style="7" customWidth="1"/>
    <col min="11" max="11" width="12" style="7" customWidth="1"/>
    <col min="12" max="12" width="14.28515625" style="7" customWidth="1"/>
    <col min="13" max="13" width="9.28515625" style="7" customWidth="1"/>
    <col min="14" max="14" width="13.5703125" customWidth="1"/>
  </cols>
  <sheetData>
    <row r="1" spans="1:14" ht="26.25" x14ac:dyDescent="0.4">
      <c r="A1" s="79" t="s">
        <v>173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</row>
    <row r="3" spans="1:14" ht="48" x14ac:dyDescent="0.25">
      <c r="A3" s="64" t="s">
        <v>30</v>
      </c>
      <c r="B3" s="64" t="s">
        <v>1</v>
      </c>
      <c r="C3" s="65" t="s">
        <v>4</v>
      </c>
      <c r="D3" s="66" t="s">
        <v>3</v>
      </c>
      <c r="E3" s="66" t="s">
        <v>48</v>
      </c>
      <c r="F3" s="66" t="s">
        <v>31</v>
      </c>
      <c r="G3" s="65" t="s">
        <v>9</v>
      </c>
      <c r="H3" s="65" t="s">
        <v>0</v>
      </c>
      <c r="I3" s="65" t="s">
        <v>2</v>
      </c>
      <c r="J3" s="65" t="s">
        <v>32</v>
      </c>
      <c r="K3" s="65" t="s">
        <v>121</v>
      </c>
      <c r="L3" s="63" t="s">
        <v>122</v>
      </c>
      <c r="M3" s="63" t="s">
        <v>171</v>
      </c>
      <c r="N3" s="63" t="s">
        <v>172</v>
      </c>
    </row>
    <row r="4" spans="1:14" s="46" customFormat="1" ht="15.75" customHeight="1" x14ac:dyDescent="0.2">
      <c r="A4" s="49">
        <v>1</v>
      </c>
      <c r="B4" s="12" t="s">
        <v>141</v>
      </c>
      <c r="C4" s="5" t="s">
        <v>5</v>
      </c>
      <c r="D4" s="35" t="s">
        <v>143</v>
      </c>
      <c r="E4" s="25" t="s">
        <v>140</v>
      </c>
      <c r="F4" s="50" t="s">
        <v>152</v>
      </c>
      <c r="G4" s="13" t="s">
        <v>13</v>
      </c>
      <c r="H4" s="12" t="s">
        <v>14</v>
      </c>
      <c r="I4" s="26">
        <v>2021</v>
      </c>
      <c r="J4" s="26">
        <v>30</v>
      </c>
      <c r="K4" s="52">
        <v>52930</v>
      </c>
      <c r="L4" s="27">
        <v>688</v>
      </c>
      <c r="M4" s="54"/>
      <c r="N4" s="54"/>
    </row>
    <row r="5" spans="1:14" s="46" customFormat="1" ht="15.75" customHeight="1" x14ac:dyDescent="0.2">
      <c r="A5" s="49">
        <v>2</v>
      </c>
      <c r="B5" s="12" t="s">
        <v>142</v>
      </c>
      <c r="C5" s="5" t="s">
        <v>5</v>
      </c>
      <c r="D5" s="36" t="s">
        <v>143</v>
      </c>
      <c r="E5" s="27" t="s">
        <v>144</v>
      </c>
      <c r="F5" s="50" t="s">
        <v>153</v>
      </c>
      <c r="G5" s="13" t="s">
        <v>13</v>
      </c>
      <c r="H5" s="12" t="s">
        <v>14</v>
      </c>
      <c r="I5" s="26">
        <v>2021</v>
      </c>
      <c r="J5" s="26">
        <v>30</v>
      </c>
      <c r="K5" s="52">
        <v>52930</v>
      </c>
      <c r="L5" s="27">
        <v>689</v>
      </c>
      <c r="M5" s="54"/>
      <c r="N5" s="54"/>
    </row>
    <row r="6" spans="1:14" s="46" customFormat="1" ht="15.75" customHeight="1" x14ac:dyDescent="0.2">
      <c r="A6" s="49">
        <f t="shared" ref="A6:A39" si="0">A5+1</f>
        <v>3</v>
      </c>
      <c r="B6" s="75" t="s">
        <v>102</v>
      </c>
      <c r="C6" s="13" t="s">
        <v>5</v>
      </c>
      <c r="D6" s="13" t="s">
        <v>74</v>
      </c>
      <c r="E6" s="13" t="s">
        <v>75</v>
      </c>
      <c r="F6" s="13" t="s">
        <v>81</v>
      </c>
      <c r="G6" s="13" t="s">
        <v>13</v>
      </c>
      <c r="H6" s="15" t="s">
        <v>14</v>
      </c>
      <c r="I6" s="15">
        <v>2016</v>
      </c>
      <c r="J6" s="16">
        <v>30</v>
      </c>
      <c r="K6" s="17">
        <v>39057.480000000003</v>
      </c>
      <c r="L6" s="6">
        <v>136405</v>
      </c>
      <c r="M6" s="54"/>
      <c r="N6" s="54"/>
    </row>
    <row r="7" spans="1:14" s="46" customFormat="1" ht="15.75" customHeight="1" x14ac:dyDescent="0.2">
      <c r="A7" s="49">
        <f t="shared" si="0"/>
        <v>4</v>
      </c>
      <c r="B7" s="75" t="s">
        <v>103</v>
      </c>
      <c r="C7" s="13" t="s">
        <v>5</v>
      </c>
      <c r="D7" s="13" t="s">
        <v>74</v>
      </c>
      <c r="E7" s="13" t="s">
        <v>76</v>
      </c>
      <c r="F7" s="13" t="s">
        <v>82</v>
      </c>
      <c r="G7" s="13" t="s">
        <v>13</v>
      </c>
      <c r="H7" s="6" t="s">
        <v>14</v>
      </c>
      <c r="I7" s="15">
        <v>2016</v>
      </c>
      <c r="J7" s="16">
        <v>30</v>
      </c>
      <c r="K7" s="17">
        <v>39057.480000000003</v>
      </c>
      <c r="L7" s="33">
        <v>123049</v>
      </c>
      <c r="M7" s="54"/>
      <c r="N7" s="54"/>
    </row>
    <row r="8" spans="1:14" s="46" customFormat="1" ht="15.75" customHeight="1" x14ac:dyDescent="0.2">
      <c r="A8" s="49">
        <f t="shared" si="0"/>
        <v>5</v>
      </c>
      <c r="B8" s="75" t="s">
        <v>104</v>
      </c>
      <c r="C8" s="13" t="s">
        <v>5</v>
      </c>
      <c r="D8" s="13" t="s">
        <v>74</v>
      </c>
      <c r="E8" s="13" t="s">
        <v>77</v>
      </c>
      <c r="F8" s="13" t="s">
        <v>83</v>
      </c>
      <c r="G8" s="13" t="s">
        <v>13</v>
      </c>
      <c r="H8" s="6" t="s">
        <v>14</v>
      </c>
      <c r="I8" s="15">
        <v>2016</v>
      </c>
      <c r="J8" s="16">
        <v>30</v>
      </c>
      <c r="K8" s="17">
        <v>39057.480000000003</v>
      </c>
      <c r="L8" s="33">
        <v>98353</v>
      </c>
      <c r="M8" s="54"/>
      <c r="N8" s="54"/>
    </row>
    <row r="9" spans="1:14" s="46" customFormat="1" ht="15.75" customHeight="1" x14ac:dyDescent="0.2">
      <c r="A9" s="49">
        <f t="shared" si="0"/>
        <v>6</v>
      </c>
      <c r="B9" s="75" t="s">
        <v>105</v>
      </c>
      <c r="C9" s="13" t="s">
        <v>5</v>
      </c>
      <c r="D9" s="13" t="s">
        <v>74</v>
      </c>
      <c r="E9" s="13" t="s">
        <v>78</v>
      </c>
      <c r="F9" s="13" t="s">
        <v>84</v>
      </c>
      <c r="G9" s="13" t="s">
        <v>13</v>
      </c>
      <c r="H9" s="6" t="s">
        <v>14</v>
      </c>
      <c r="I9" s="15">
        <v>2016</v>
      </c>
      <c r="J9" s="16">
        <v>30</v>
      </c>
      <c r="K9" s="17">
        <v>39057.480000000003</v>
      </c>
      <c r="L9" s="33">
        <v>77890</v>
      </c>
      <c r="M9" s="54"/>
      <c r="N9" s="54"/>
    </row>
    <row r="10" spans="1:14" s="46" customFormat="1" ht="15.75" customHeight="1" x14ac:dyDescent="0.2">
      <c r="A10" s="49">
        <f t="shared" si="0"/>
        <v>7</v>
      </c>
      <c r="B10" s="75" t="s">
        <v>106</v>
      </c>
      <c r="C10" s="13" t="s">
        <v>5</v>
      </c>
      <c r="D10" s="13" t="s">
        <v>74</v>
      </c>
      <c r="E10" s="13" t="s">
        <v>79</v>
      </c>
      <c r="F10" s="13" t="s">
        <v>85</v>
      </c>
      <c r="G10" s="13" t="s">
        <v>13</v>
      </c>
      <c r="H10" s="6" t="s">
        <v>14</v>
      </c>
      <c r="I10" s="15">
        <v>2016</v>
      </c>
      <c r="J10" s="16">
        <v>30</v>
      </c>
      <c r="K10" s="17">
        <v>39057.480000000003</v>
      </c>
      <c r="L10" s="33">
        <v>128693</v>
      </c>
      <c r="M10" s="54"/>
      <c r="N10" s="54"/>
    </row>
    <row r="11" spans="1:14" s="46" customFormat="1" ht="15.75" customHeight="1" x14ac:dyDescent="0.2">
      <c r="A11" s="49">
        <f t="shared" si="0"/>
        <v>8</v>
      </c>
      <c r="B11" s="75" t="s">
        <v>107</v>
      </c>
      <c r="C11" s="13" t="s">
        <v>5</v>
      </c>
      <c r="D11" s="13" t="s">
        <v>74</v>
      </c>
      <c r="E11" s="13" t="s">
        <v>80</v>
      </c>
      <c r="F11" s="13" t="s">
        <v>86</v>
      </c>
      <c r="G11" s="13" t="s">
        <v>13</v>
      </c>
      <c r="H11" s="6" t="s">
        <v>14</v>
      </c>
      <c r="I11" s="15">
        <v>2016</v>
      </c>
      <c r="J11" s="16">
        <v>30</v>
      </c>
      <c r="K11" s="17">
        <v>39057.480000000003</v>
      </c>
      <c r="L11" s="33">
        <v>97059</v>
      </c>
      <c r="M11" s="54"/>
      <c r="N11" s="54"/>
    </row>
    <row r="12" spans="1:14" s="46" customFormat="1" ht="15.75" customHeight="1" x14ac:dyDescent="0.2">
      <c r="A12" s="49">
        <f t="shared" si="0"/>
        <v>9</v>
      </c>
      <c r="B12" s="75" t="s">
        <v>21</v>
      </c>
      <c r="C12" s="5" t="s">
        <v>5</v>
      </c>
      <c r="D12" s="5" t="s">
        <v>65</v>
      </c>
      <c r="E12" s="5" t="s">
        <v>60</v>
      </c>
      <c r="F12" s="1" t="s">
        <v>33</v>
      </c>
      <c r="G12" s="5" t="s">
        <v>13</v>
      </c>
      <c r="H12" s="6" t="s">
        <v>14</v>
      </c>
      <c r="I12" s="15">
        <v>2013</v>
      </c>
      <c r="J12" s="16">
        <v>30</v>
      </c>
      <c r="K12" s="17">
        <v>47504.59</v>
      </c>
      <c r="L12" s="33">
        <v>110041</v>
      </c>
      <c r="M12" s="54"/>
      <c r="N12" s="54"/>
    </row>
    <row r="13" spans="1:14" s="46" customFormat="1" ht="15.75" customHeight="1" x14ac:dyDescent="0.2">
      <c r="A13" s="49">
        <f t="shared" si="0"/>
        <v>10</v>
      </c>
      <c r="B13" s="75" t="s">
        <v>17</v>
      </c>
      <c r="C13" s="5" t="s">
        <v>5</v>
      </c>
      <c r="D13" s="5" t="s">
        <v>65</v>
      </c>
      <c r="E13" s="5" t="s">
        <v>61</v>
      </c>
      <c r="F13" s="1" t="s">
        <v>34</v>
      </c>
      <c r="G13" s="5" t="s">
        <v>13</v>
      </c>
      <c r="H13" s="6" t="s">
        <v>14</v>
      </c>
      <c r="I13" s="15">
        <v>2013</v>
      </c>
      <c r="J13" s="16">
        <v>30</v>
      </c>
      <c r="K13" s="17">
        <v>47504.59</v>
      </c>
      <c r="L13" s="33">
        <v>173113</v>
      </c>
      <c r="M13" s="54"/>
      <c r="N13" s="54"/>
    </row>
    <row r="14" spans="1:14" s="46" customFormat="1" ht="15.75" customHeight="1" x14ac:dyDescent="0.2">
      <c r="A14" s="49">
        <f t="shared" si="0"/>
        <v>11</v>
      </c>
      <c r="B14" s="75" t="s">
        <v>18</v>
      </c>
      <c r="C14" s="5" t="s">
        <v>5</v>
      </c>
      <c r="D14" s="5" t="s">
        <v>65</v>
      </c>
      <c r="E14" s="5" t="s">
        <v>62</v>
      </c>
      <c r="F14" s="1" t="s">
        <v>35</v>
      </c>
      <c r="G14" s="5" t="s">
        <v>13</v>
      </c>
      <c r="H14" s="6" t="s">
        <v>14</v>
      </c>
      <c r="I14" s="15">
        <v>2013</v>
      </c>
      <c r="J14" s="16">
        <v>30</v>
      </c>
      <c r="K14" s="17">
        <v>47504.59</v>
      </c>
      <c r="L14" s="33">
        <v>142045</v>
      </c>
      <c r="M14" s="54"/>
      <c r="N14" s="54"/>
    </row>
    <row r="15" spans="1:14" s="46" customFormat="1" ht="15.75" customHeight="1" x14ac:dyDescent="0.2">
      <c r="A15" s="49">
        <f t="shared" si="0"/>
        <v>12</v>
      </c>
      <c r="B15" s="75" t="s">
        <v>19</v>
      </c>
      <c r="C15" s="5" t="s">
        <v>5</v>
      </c>
      <c r="D15" s="5" t="s">
        <v>65</v>
      </c>
      <c r="E15" s="5" t="s">
        <v>63</v>
      </c>
      <c r="F15" s="1" t="s">
        <v>36</v>
      </c>
      <c r="G15" s="5" t="s">
        <v>13</v>
      </c>
      <c r="H15" s="6" t="s">
        <v>14</v>
      </c>
      <c r="I15" s="15">
        <v>2013</v>
      </c>
      <c r="J15" s="16">
        <v>30</v>
      </c>
      <c r="K15" s="17">
        <v>47504.59</v>
      </c>
      <c r="L15" s="33">
        <v>182337</v>
      </c>
      <c r="M15" s="54"/>
      <c r="N15" s="54"/>
    </row>
    <row r="16" spans="1:14" s="46" customFormat="1" ht="15.75" customHeight="1" x14ac:dyDescent="0.2">
      <c r="A16" s="49">
        <f t="shared" si="0"/>
        <v>13</v>
      </c>
      <c r="B16" s="75" t="s">
        <v>20</v>
      </c>
      <c r="C16" s="5" t="s">
        <v>5</v>
      </c>
      <c r="D16" s="5" t="s">
        <v>65</v>
      </c>
      <c r="E16" s="5" t="s">
        <v>64</v>
      </c>
      <c r="F16" s="1" t="s">
        <v>37</v>
      </c>
      <c r="G16" s="5" t="s">
        <v>13</v>
      </c>
      <c r="H16" s="6" t="s">
        <v>14</v>
      </c>
      <c r="I16" s="15">
        <v>2013</v>
      </c>
      <c r="J16" s="16">
        <v>30</v>
      </c>
      <c r="K16" s="17">
        <v>47504.59</v>
      </c>
      <c r="L16" s="33">
        <v>190737</v>
      </c>
      <c r="M16" s="54"/>
      <c r="N16" s="54"/>
    </row>
    <row r="17" spans="1:14" s="46" customFormat="1" ht="15.75" customHeight="1" x14ac:dyDescent="0.2">
      <c r="A17" s="49">
        <f t="shared" si="0"/>
        <v>14</v>
      </c>
      <c r="B17" s="75" t="s">
        <v>15</v>
      </c>
      <c r="C17" s="5" t="s">
        <v>5</v>
      </c>
      <c r="D17" s="40" t="s">
        <v>66</v>
      </c>
      <c r="E17" s="5" t="s">
        <v>58</v>
      </c>
      <c r="F17" s="1" t="s">
        <v>41</v>
      </c>
      <c r="G17" s="5" t="s">
        <v>13</v>
      </c>
      <c r="H17" s="6" t="s">
        <v>14</v>
      </c>
      <c r="I17" s="15">
        <v>2008</v>
      </c>
      <c r="J17" s="16">
        <v>26</v>
      </c>
      <c r="K17" s="17">
        <v>47351.64</v>
      </c>
      <c r="L17" s="33">
        <v>246195</v>
      </c>
      <c r="M17" s="54"/>
      <c r="N17" s="54"/>
    </row>
    <row r="18" spans="1:14" s="46" customFormat="1" ht="15.75" customHeight="1" x14ac:dyDescent="0.2">
      <c r="A18" s="49">
        <f t="shared" si="0"/>
        <v>15</v>
      </c>
      <c r="B18" s="75" t="s">
        <v>16</v>
      </c>
      <c r="C18" s="5" t="s">
        <v>5</v>
      </c>
      <c r="D18" s="5" t="s">
        <v>65</v>
      </c>
      <c r="E18" s="5" t="s">
        <v>59</v>
      </c>
      <c r="F18" s="1" t="s">
        <v>39</v>
      </c>
      <c r="G18" s="5" t="s">
        <v>13</v>
      </c>
      <c r="H18" s="6" t="s">
        <v>14</v>
      </c>
      <c r="I18" s="15">
        <v>2008</v>
      </c>
      <c r="J18" s="16">
        <v>30</v>
      </c>
      <c r="K18" s="17">
        <v>50803.89</v>
      </c>
      <c r="L18" s="33">
        <v>252003</v>
      </c>
      <c r="M18" s="54"/>
      <c r="N18" s="54"/>
    </row>
    <row r="19" spans="1:14" s="45" customFormat="1" ht="15.75" customHeight="1" x14ac:dyDescent="0.2">
      <c r="A19" s="49">
        <f t="shared" si="0"/>
        <v>16</v>
      </c>
      <c r="B19" s="76" t="s">
        <v>132</v>
      </c>
      <c r="C19" s="5" t="s">
        <v>5</v>
      </c>
      <c r="D19" s="43" t="s">
        <v>129</v>
      </c>
      <c r="E19" s="44" t="s">
        <v>127</v>
      </c>
      <c r="F19" s="48" t="s">
        <v>134</v>
      </c>
      <c r="G19" s="5" t="s">
        <v>10</v>
      </c>
      <c r="H19" s="26" t="s">
        <v>131</v>
      </c>
      <c r="I19" s="15">
        <v>2018</v>
      </c>
      <c r="J19" s="47">
        <v>5</v>
      </c>
      <c r="K19" s="24">
        <v>25198</v>
      </c>
      <c r="L19" s="27">
        <v>26978</v>
      </c>
      <c r="M19" s="55"/>
      <c r="N19" s="55"/>
    </row>
    <row r="20" spans="1:14" s="45" customFormat="1" ht="15.75" customHeight="1" x14ac:dyDescent="0.2">
      <c r="A20" s="49">
        <f t="shared" si="0"/>
        <v>17</v>
      </c>
      <c r="B20" s="12" t="s">
        <v>133</v>
      </c>
      <c r="C20" s="5" t="s">
        <v>5</v>
      </c>
      <c r="D20" s="35" t="s">
        <v>129</v>
      </c>
      <c r="E20" s="25" t="s">
        <v>128</v>
      </c>
      <c r="F20" s="48" t="s">
        <v>135</v>
      </c>
      <c r="G20" s="5" t="s">
        <v>10</v>
      </c>
      <c r="H20" s="26" t="s">
        <v>131</v>
      </c>
      <c r="I20" s="15">
        <v>2018</v>
      </c>
      <c r="J20" s="47">
        <v>5</v>
      </c>
      <c r="K20" s="24">
        <v>25198</v>
      </c>
      <c r="L20" s="27">
        <v>12646</v>
      </c>
      <c r="M20" s="55"/>
      <c r="N20" s="55"/>
    </row>
    <row r="21" spans="1:14" s="45" customFormat="1" ht="15.75" customHeight="1" x14ac:dyDescent="0.2">
      <c r="A21" s="49">
        <f t="shared" si="0"/>
        <v>18</v>
      </c>
      <c r="B21" s="12" t="s">
        <v>123</v>
      </c>
      <c r="C21" s="5" t="s">
        <v>5</v>
      </c>
      <c r="D21" s="6" t="s">
        <v>126</v>
      </c>
      <c r="E21" s="22" t="s">
        <v>124</v>
      </c>
      <c r="F21" s="51" t="s">
        <v>136</v>
      </c>
      <c r="G21" s="13" t="s">
        <v>113</v>
      </c>
      <c r="H21" s="26" t="s">
        <v>130</v>
      </c>
      <c r="I21" s="15">
        <v>2018</v>
      </c>
      <c r="J21" s="26">
        <v>9</v>
      </c>
      <c r="K21" s="24">
        <v>38176.36</v>
      </c>
      <c r="L21" s="27">
        <v>55872</v>
      </c>
      <c r="M21" s="55"/>
      <c r="N21" s="55"/>
    </row>
    <row r="22" spans="1:14" s="45" customFormat="1" ht="15.75" customHeight="1" x14ac:dyDescent="0.2">
      <c r="A22" s="49">
        <f t="shared" si="0"/>
        <v>19</v>
      </c>
      <c r="B22" s="12" t="s">
        <v>125</v>
      </c>
      <c r="C22" s="5" t="s">
        <v>5</v>
      </c>
      <c r="D22" s="6" t="s">
        <v>126</v>
      </c>
      <c r="E22" s="22" t="s">
        <v>138</v>
      </c>
      <c r="F22" s="51" t="s">
        <v>137</v>
      </c>
      <c r="G22" s="13" t="s">
        <v>113</v>
      </c>
      <c r="H22" s="26" t="s">
        <v>130</v>
      </c>
      <c r="I22" s="15">
        <v>2018</v>
      </c>
      <c r="J22" s="26">
        <v>9</v>
      </c>
      <c r="K22" s="24">
        <v>38176.36</v>
      </c>
      <c r="L22" s="27">
        <v>57118</v>
      </c>
      <c r="M22" s="55"/>
      <c r="N22" s="55"/>
    </row>
    <row r="23" spans="1:14" s="45" customFormat="1" ht="15.75" customHeight="1" x14ac:dyDescent="0.2">
      <c r="A23" s="49">
        <f t="shared" si="0"/>
        <v>20</v>
      </c>
      <c r="B23" s="75" t="s">
        <v>50</v>
      </c>
      <c r="C23" s="5" t="s">
        <v>5</v>
      </c>
      <c r="D23" s="5" t="s">
        <v>55</v>
      </c>
      <c r="E23" s="1" t="s">
        <v>98</v>
      </c>
      <c r="F23" s="1" t="s">
        <v>89</v>
      </c>
      <c r="G23" s="5" t="s">
        <v>11</v>
      </c>
      <c r="H23" s="26" t="s">
        <v>130</v>
      </c>
      <c r="I23" s="15">
        <v>2016</v>
      </c>
      <c r="J23" s="16">
        <v>4</v>
      </c>
      <c r="K23" s="17">
        <v>40505.85</v>
      </c>
      <c r="L23" s="33">
        <v>25585</v>
      </c>
      <c r="M23" s="55"/>
      <c r="N23" s="55"/>
    </row>
    <row r="24" spans="1:14" s="45" customFormat="1" ht="15.75" customHeight="1" x14ac:dyDescent="0.2">
      <c r="A24" s="49">
        <f t="shared" si="0"/>
        <v>21</v>
      </c>
      <c r="B24" s="75" t="s">
        <v>51</v>
      </c>
      <c r="C24" s="5" t="s">
        <v>5</v>
      </c>
      <c r="D24" s="5" t="s">
        <v>70</v>
      </c>
      <c r="E24" s="5" t="s">
        <v>97</v>
      </c>
      <c r="F24" s="1" t="s">
        <v>90</v>
      </c>
      <c r="G24" s="5" t="s">
        <v>112</v>
      </c>
      <c r="H24" s="26" t="s">
        <v>130</v>
      </c>
      <c r="I24" s="15">
        <v>2016</v>
      </c>
      <c r="J24" s="16">
        <v>2</v>
      </c>
      <c r="K24" s="17">
        <v>20081.689999999999</v>
      </c>
      <c r="L24" s="33">
        <v>90548</v>
      </c>
      <c r="M24" s="55"/>
      <c r="N24" s="55"/>
    </row>
    <row r="25" spans="1:14" s="45" customFormat="1" ht="15.75" customHeight="1" x14ac:dyDescent="0.2">
      <c r="A25" s="49">
        <f t="shared" si="0"/>
        <v>22</v>
      </c>
      <c r="B25" s="75" t="s">
        <v>52</v>
      </c>
      <c r="C25" s="5" t="s">
        <v>5</v>
      </c>
      <c r="D25" s="5" t="s">
        <v>56</v>
      </c>
      <c r="E25" s="5" t="s">
        <v>99</v>
      </c>
      <c r="F25" s="1" t="s">
        <v>91</v>
      </c>
      <c r="G25" s="5" t="s">
        <v>11</v>
      </c>
      <c r="H25" s="26" t="s">
        <v>130</v>
      </c>
      <c r="I25" s="15">
        <v>2016</v>
      </c>
      <c r="J25" s="6">
        <v>8</v>
      </c>
      <c r="K25" s="18">
        <v>23604.959999999999</v>
      </c>
      <c r="L25" s="33">
        <v>122849</v>
      </c>
      <c r="M25" s="55"/>
      <c r="N25" s="55"/>
    </row>
    <row r="26" spans="1:14" s="45" customFormat="1" ht="15.75" customHeight="1" x14ac:dyDescent="0.2">
      <c r="A26" s="49">
        <f t="shared" si="0"/>
        <v>23</v>
      </c>
      <c r="B26" s="75" t="s">
        <v>45</v>
      </c>
      <c r="C26" s="5" t="s">
        <v>5</v>
      </c>
      <c r="D26" s="13" t="s">
        <v>67</v>
      </c>
      <c r="E26" s="5" t="s">
        <v>47</v>
      </c>
      <c r="F26" s="1" t="s">
        <v>43</v>
      </c>
      <c r="G26" s="13" t="s">
        <v>113</v>
      </c>
      <c r="H26" s="8" t="s">
        <v>8</v>
      </c>
      <c r="I26" s="15">
        <v>2012</v>
      </c>
      <c r="J26" s="16">
        <v>8</v>
      </c>
      <c r="K26" s="17">
        <v>36878</v>
      </c>
      <c r="L26" s="33">
        <v>97371</v>
      </c>
      <c r="M26" s="55"/>
      <c r="N26" s="55"/>
    </row>
    <row r="27" spans="1:14" s="45" customFormat="1" ht="15.75" customHeight="1" x14ac:dyDescent="0.2">
      <c r="A27" s="49">
        <f t="shared" si="0"/>
        <v>24</v>
      </c>
      <c r="B27" s="75" t="s">
        <v>44</v>
      </c>
      <c r="C27" s="5" t="s">
        <v>5</v>
      </c>
      <c r="D27" s="13" t="s">
        <v>71</v>
      </c>
      <c r="E27" s="5" t="s">
        <v>139</v>
      </c>
      <c r="F27" s="1" t="s">
        <v>38</v>
      </c>
      <c r="G27" s="13" t="s">
        <v>113</v>
      </c>
      <c r="H27" s="8" t="s">
        <v>8</v>
      </c>
      <c r="I27" s="15">
        <v>2009</v>
      </c>
      <c r="J27" s="16">
        <v>8</v>
      </c>
      <c r="K27" s="17">
        <v>68659</v>
      </c>
      <c r="L27" s="33">
        <v>28193</v>
      </c>
      <c r="M27" s="55"/>
      <c r="N27" s="55"/>
    </row>
    <row r="28" spans="1:14" s="45" customFormat="1" ht="15.75" customHeight="1" x14ac:dyDescent="0.2">
      <c r="A28" s="49">
        <f t="shared" si="0"/>
        <v>25</v>
      </c>
      <c r="B28" s="75" t="s">
        <v>7</v>
      </c>
      <c r="C28" s="5" t="s">
        <v>5</v>
      </c>
      <c r="D28" s="5" t="s">
        <v>67</v>
      </c>
      <c r="E28" s="5" t="s">
        <v>68</v>
      </c>
      <c r="F28" s="1" t="s">
        <v>42</v>
      </c>
      <c r="G28" s="5" t="s">
        <v>11</v>
      </c>
      <c r="H28" s="6" t="s">
        <v>8</v>
      </c>
      <c r="I28" s="15">
        <v>2008</v>
      </c>
      <c r="J28" s="16">
        <v>8</v>
      </c>
      <c r="K28" s="17">
        <v>36878</v>
      </c>
      <c r="L28" s="33">
        <v>23317</v>
      </c>
      <c r="M28" s="55"/>
      <c r="N28" s="55"/>
    </row>
    <row r="29" spans="1:14" s="45" customFormat="1" ht="15.75" customHeight="1" x14ac:dyDescent="0.2">
      <c r="A29" s="49">
        <f t="shared" si="0"/>
        <v>26</v>
      </c>
      <c r="B29" s="77" t="s">
        <v>12</v>
      </c>
      <c r="C29" s="21" t="s">
        <v>5</v>
      </c>
      <c r="D29" s="21" t="s">
        <v>70</v>
      </c>
      <c r="E29" s="41" t="s">
        <v>69</v>
      </c>
      <c r="F29" s="21" t="s">
        <v>40</v>
      </c>
      <c r="G29" s="21" t="s">
        <v>112</v>
      </c>
      <c r="H29" s="41" t="s">
        <v>6</v>
      </c>
      <c r="I29" s="15">
        <v>2003</v>
      </c>
      <c r="J29" s="42">
        <v>8</v>
      </c>
      <c r="K29" s="18">
        <v>48407</v>
      </c>
      <c r="L29" s="33">
        <v>105231</v>
      </c>
      <c r="M29" s="55"/>
      <c r="N29" s="55"/>
    </row>
    <row r="30" spans="1:14" s="45" customFormat="1" ht="15.75" customHeight="1" x14ac:dyDescent="0.2">
      <c r="A30" s="49">
        <f t="shared" si="0"/>
        <v>27</v>
      </c>
      <c r="B30" s="75" t="s">
        <v>53</v>
      </c>
      <c r="C30" s="68" t="s">
        <v>5</v>
      </c>
      <c r="D30" s="68" t="s">
        <v>56</v>
      </c>
      <c r="E30" s="68" t="s">
        <v>100</v>
      </c>
      <c r="F30" s="14" t="s">
        <v>92</v>
      </c>
      <c r="G30" s="68" t="s">
        <v>11</v>
      </c>
      <c r="H30" s="69" t="s">
        <v>130</v>
      </c>
      <c r="I30" s="70">
        <v>2016</v>
      </c>
      <c r="J30" s="71">
        <v>8</v>
      </c>
      <c r="K30" s="17">
        <v>20772.37</v>
      </c>
      <c r="L30" s="34">
        <v>246238</v>
      </c>
      <c r="M30" s="55"/>
      <c r="N30" s="55"/>
    </row>
    <row r="31" spans="1:14" s="45" customFormat="1" ht="15.75" customHeight="1" x14ac:dyDescent="0.2">
      <c r="A31" s="49">
        <f t="shared" si="0"/>
        <v>28</v>
      </c>
      <c r="B31" s="75" t="s">
        <v>54</v>
      </c>
      <c r="C31" s="68" t="s">
        <v>5</v>
      </c>
      <c r="D31" s="68" t="s">
        <v>57</v>
      </c>
      <c r="E31" s="68" t="s">
        <v>101</v>
      </c>
      <c r="F31" s="14" t="s">
        <v>93</v>
      </c>
      <c r="G31" s="68" t="s">
        <v>11</v>
      </c>
      <c r="H31" s="69" t="s">
        <v>130</v>
      </c>
      <c r="I31" s="70">
        <v>2016</v>
      </c>
      <c r="J31" s="71">
        <v>4</v>
      </c>
      <c r="K31" s="17">
        <v>31196.57</v>
      </c>
      <c r="L31" s="72">
        <v>53987</v>
      </c>
      <c r="M31" s="55"/>
      <c r="N31" s="55"/>
    </row>
    <row r="32" spans="1:14" s="45" customFormat="1" ht="15.75" customHeight="1" x14ac:dyDescent="0.2">
      <c r="A32" s="49">
        <f t="shared" si="0"/>
        <v>29</v>
      </c>
      <c r="B32" s="75" t="s">
        <v>117</v>
      </c>
      <c r="C32" s="5" t="s">
        <v>5</v>
      </c>
      <c r="D32" s="19" t="s">
        <v>119</v>
      </c>
      <c r="E32" s="20" t="s">
        <v>118</v>
      </c>
      <c r="F32" s="48" t="s">
        <v>120</v>
      </c>
      <c r="G32" s="21" t="s">
        <v>112</v>
      </c>
      <c r="H32" s="26" t="s">
        <v>130</v>
      </c>
      <c r="I32" s="15">
        <v>2018</v>
      </c>
      <c r="J32" s="16">
        <v>5</v>
      </c>
      <c r="K32" s="17">
        <v>23468.78</v>
      </c>
      <c r="L32" s="33">
        <v>73344</v>
      </c>
      <c r="M32" s="55"/>
      <c r="N32" s="55"/>
    </row>
    <row r="33" spans="1:14" s="45" customFormat="1" ht="15.75" customHeight="1" x14ac:dyDescent="0.2">
      <c r="A33" s="49">
        <f t="shared" si="0"/>
        <v>30</v>
      </c>
      <c r="B33" s="75" t="s">
        <v>26</v>
      </c>
      <c r="C33" s="9" t="s">
        <v>5</v>
      </c>
      <c r="D33" s="31" t="s">
        <v>72</v>
      </c>
      <c r="E33" s="5" t="s">
        <v>49</v>
      </c>
      <c r="F33" s="14" t="s">
        <v>87</v>
      </c>
      <c r="G33" s="9" t="s">
        <v>10</v>
      </c>
      <c r="H33" s="10" t="s">
        <v>96</v>
      </c>
      <c r="I33" s="10">
        <v>2016</v>
      </c>
      <c r="J33" s="11">
        <v>4</v>
      </c>
      <c r="K33" s="17">
        <v>28163.37</v>
      </c>
      <c r="L33" s="34">
        <v>8932</v>
      </c>
      <c r="M33" s="55"/>
      <c r="N33" s="55"/>
    </row>
    <row r="34" spans="1:14" s="45" customFormat="1" ht="15.75" customHeight="1" x14ac:dyDescent="0.2">
      <c r="A34" s="49">
        <f t="shared" si="0"/>
        <v>31</v>
      </c>
      <c r="B34" s="75" t="s">
        <v>27</v>
      </c>
      <c r="C34" s="9" t="s">
        <v>46</v>
      </c>
      <c r="D34" s="13" t="s">
        <v>73</v>
      </c>
      <c r="E34" s="5" t="s">
        <v>47</v>
      </c>
      <c r="F34" s="14" t="s">
        <v>88</v>
      </c>
      <c r="G34" s="9" t="s">
        <v>11</v>
      </c>
      <c r="H34" s="10" t="s">
        <v>95</v>
      </c>
      <c r="I34" s="10">
        <v>2016</v>
      </c>
      <c r="J34" s="11">
        <v>7</v>
      </c>
      <c r="K34" s="17">
        <v>30136</v>
      </c>
      <c r="L34" s="34">
        <v>8635</v>
      </c>
      <c r="M34" s="55"/>
      <c r="N34" s="55"/>
    </row>
    <row r="35" spans="1:14" s="45" customFormat="1" ht="15.75" customHeight="1" x14ac:dyDescent="0.2">
      <c r="A35" s="49">
        <f t="shared" si="0"/>
        <v>32</v>
      </c>
      <c r="B35" s="78" t="s">
        <v>145</v>
      </c>
      <c r="C35" s="29" t="s">
        <v>23</v>
      </c>
      <c r="D35" s="28" t="s">
        <v>146</v>
      </c>
      <c r="E35" s="28" t="s">
        <v>147</v>
      </c>
      <c r="F35" s="73" t="s">
        <v>154</v>
      </c>
      <c r="G35" s="74" t="s">
        <v>24</v>
      </c>
      <c r="H35" s="10" t="s">
        <v>157</v>
      </c>
      <c r="I35" s="69">
        <v>2021</v>
      </c>
      <c r="J35" s="69">
        <v>2</v>
      </c>
      <c r="K35" s="52">
        <v>9490</v>
      </c>
      <c r="L35" s="32">
        <v>587</v>
      </c>
      <c r="M35" s="55"/>
      <c r="N35" s="55"/>
    </row>
    <row r="36" spans="1:14" s="45" customFormat="1" ht="15.75" customHeight="1" x14ac:dyDescent="0.2">
      <c r="A36" s="49">
        <f t="shared" si="0"/>
        <v>33</v>
      </c>
      <c r="B36" s="75" t="s">
        <v>116</v>
      </c>
      <c r="C36" s="5" t="s">
        <v>23</v>
      </c>
      <c r="D36" s="28" t="s">
        <v>146</v>
      </c>
      <c r="E36" s="30" t="s">
        <v>114</v>
      </c>
      <c r="F36" s="13" t="s">
        <v>115</v>
      </c>
      <c r="G36" s="13" t="s">
        <v>24</v>
      </c>
      <c r="H36" s="10" t="s">
        <v>157</v>
      </c>
      <c r="I36" s="10">
        <v>2017</v>
      </c>
      <c r="J36" s="11">
        <v>2</v>
      </c>
      <c r="K36" s="17">
        <v>2942.17</v>
      </c>
      <c r="L36" s="8">
        <v>12902</v>
      </c>
      <c r="M36" s="55"/>
      <c r="N36" s="55"/>
    </row>
    <row r="37" spans="1:14" s="46" customFormat="1" ht="15.75" customHeight="1" x14ac:dyDescent="0.2">
      <c r="A37" s="49">
        <f t="shared" si="0"/>
        <v>34</v>
      </c>
      <c r="B37" s="8" t="s">
        <v>22</v>
      </c>
      <c r="C37" s="5" t="s">
        <v>23</v>
      </c>
      <c r="D37" s="38" t="s">
        <v>148</v>
      </c>
      <c r="E37" s="39" t="s">
        <v>108</v>
      </c>
      <c r="F37" s="13" t="s">
        <v>109</v>
      </c>
      <c r="G37" s="5" t="s">
        <v>156</v>
      </c>
      <c r="H37" s="6" t="s">
        <v>29</v>
      </c>
      <c r="I37" s="15">
        <v>2013</v>
      </c>
      <c r="J37" s="16">
        <v>2</v>
      </c>
      <c r="K37" s="17">
        <v>12527</v>
      </c>
      <c r="L37" s="33" t="s">
        <v>111</v>
      </c>
      <c r="M37" s="54"/>
      <c r="N37" s="54"/>
    </row>
    <row r="38" spans="1:14" s="46" customFormat="1" ht="15.75" customHeight="1" x14ac:dyDescent="0.2">
      <c r="A38" s="49">
        <f t="shared" si="0"/>
        <v>35</v>
      </c>
      <c r="B38" s="8" t="s">
        <v>28</v>
      </c>
      <c r="C38" s="5" t="s">
        <v>23</v>
      </c>
      <c r="D38" s="38" t="s">
        <v>25</v>
      </c>
      <c r="E38" s="39" t="s">
        <v>110</v>
      </c>
      <c r="F38" s="13" t="s">
        <v>94</v>
      </c>
      <c r="G38" s="5" t="s">
        <v>156</v>
      </c>
      <c r="H38" s="6" t="s">
        <v>29</v>
      </c>
      <c r="I38" s="15">
        <v>2014</v>
      </c>
      <c r="J38" s="16">
        <v>2</v>
      </c>
      <c r="K38" s="17">
        <v>9679.09</v>
      </c>
      <c r="L38" s="37" t="s">
        <v>111</v>
      </c>
      <c r="M38" s="54"/>
      <c r="N38" s="54"/>
    </row>
    <row r="39" spans="1:14" s="46" customFormat="1" ht="15.75" customHeight="1" x14ac:dyDescent="0.2">
      <c r="A39" s="49">
        <f t="shared" si="0"/>
        <v>36</v>
      </c>
      <c r="B39" s="8"/>
      <c r="C39" s="5" t="s">
        <v>149</v>
      </c>
      <c r="D39" s="38" t="s">
        <v>25</v>
      </c>
      <c r="E39" s="39" t="s">
        <v>150</v>
      </c>
      <c r="F39" s="13" t="s">
        <v>151</v>
      </c>
      <c r="G39" s="5" t="s">
        <v>156</v>
      </c>
      <c r="H39" s="6" t="s">
        <v>155</v>
      </c>
      <c r="I39" s="15">
        <v>2020</v>
      </c>
      <c r="J39" s="16">
        <v>2</v>
      </c>
      <c r="K39" s="17">
        <v>9490</v>
      </c>
      <c r="L39" s="37" t="s">
        <v>111</v>
      </c>
      <c r="M39" s="54"/>
      <c r="N39" s="54"/>
    </row>
    <row r="40" spans="1:14" s="23" customFormat="1" ht="24.95" customHeight="1" x14ac:dyDescent="0.2">
      <c r="A40" s="56"/>
      <c r="B40" s="67" t="s">
        <v>170</v>
      </c>
      <c r="C40" s="57"/>
      <c r="D40" s="57"/>
      <c r="E40" s="57"/>
      <c r="F40" s="57"/>
      <c r="G40" s="57"/>
      <c r="H40" s="58"/>
      <c r="I40" s="59"/>
      <c r="J40" s="60"/>
      <c r="K40" s="61"/>
      <c r="L40" s="62"/>
      <c r="M40" s="61"/>
      <c r="N40" s="62"/>
    </row>
  </sheetData>
  <autoFilter ref="A3:N39" xr:uid="{00000000-0009-0000-0000-000000000000}"/>
  <mergeCells count="1">
    <mergeCell ref="A1:N1"/>
  </mergeCells>
  <pageMargins left="0" right="0" top="0.39370078740157499" bottom="0" header="0" footer="0"/>
  <pageSetup scale="75" fitToWidth="0" orientation="landscape" r:id="rId1"/>
  <headerFooter>
    <oddFooter>&amp;LPréparé par FM:&amp;R
&amp;D
Approuvé par AO: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C13"/>
  <sheetViews>
    <sheetView workbookViewId="0">
      <selection activeCell="C7" sqref="C7"/>
    </sheetView>
  </sheetViews>
  <sheetFormatPr defaultColWidth="11.42578125" defaultRowHeight="15" x14ac:dyDescent="0.25"/>
  <cols>
    <col min="2" max="2" width="24" customWidth="1"/>
    <col min="3" max="3" width="18" customWidth="1"/>
  </cols>
  <sheetData>
    <row r="2" spans="2:3" ht="24.95" customHeight="1" x14ac:dyDescent="0.25">
      <c r="B2" s="53" t="s">
        <v>168</v>
      </c>
      <c r="C2" s="53" t="s">
        <v>169</v>
      </c>
    </row>
    <row r="3" spans="2:3" ht="26.1" customHeight="1" x14ac:dyDescent="0.25">
      <c r="B3" s="53" t="s">
        <v>158</v>
      </c>
      <c r="C3" s="53">
        <v>1</v>
      </c>
    </row>
    <row r="4" spans="2:3" ht="26.1" customHeight="1" x14ac:dyDescent="0.25">
      <c r="B4" s="53" t="s">
        <v>159</v>
      </c>
      <c r="C4" s="53">
        <v>15</v>
      </c>
    </row>
    <row r="5" spans="2:3" ht="26.1" customHeight="1" x14ac:dyDescent="0.25">
      <c r="B5" s="53" t="s">
        <v>160</v>
      </c>
      <c r="C5" s="53">
        <v>2</v>
      </c>
    </row>
    <row r="6" spans="2:3" ht="26.1" customHeight="1" x14ac:dyDescent="0.25">
      <c r="B6" s="53" t="s">
        <v>161</v>
      </c>
      <c r="C6" s="53">
        <v>1</v>
      </c>
    </row>
    <row r="7" spans="2:3" ht="26.1" customHeight="1" x14ac:dyDescent="0.25">
      <c r="B7" s="53" t="s">
        <v>162</v>
      </c>
      <c r="C7" s="53">
        <v>3</v>
      </c>
    </row>
    <row r="8" spans="2:3" ht="26.1" customHeight="1" x14ac:dyDescent="0.25">
      <c r="B8" s="53" t="s">
        <v>163</v>
      </c>
      <c r="C8" s="53">
        <v>2</v>
      </c>
    </row>
    <row r="9" spans="2:3" ht="26.1" customHeight="1" x14ac:dyDescent="0.25">
      <c r="B9" s="53" t="s">
        <v>164</v>
      </c>
      <c r="C9" s="53">
        <v>2</v>
      </c>
    </row>
    <row r="10" spans="2:3" ht="26.1" customHeight="1" x14ac:dyDescent="0.25">
      <c r="B10" s="53" t="s">
        <v>165</v>
      </c>
      <c r="C10" s="53">
        <v>5</v>
      </c>
    </row>
    <row r="11" spans="2:3" ht="26.1" customHeight="1" x14ac:dyDescent="0.25">
      <c r="B11" s="53" t="s">
        <v>166</v>
      </c>
      <c r="C11" s="53">
        <v>2</v>
      </c>
    </row>
    <row r="12" spans="2:3" ht="26.1" customHeight="1" x14ac:dyDescent="0.25">
      <c r="B12" s="53" t="s">
        <v>167</v>
      </c>
      <c r="C12" s="53">
        <v>3</v>
      </c>
    </row>
    <row r="13" spans="2:3" ht="26.1" customHeight="1" x14ac:dyDescent="0.25">
      <c r="B13" s="53" t="s">
        <v>170</v>
      </c>
      <c r="C13" s="53">
        <f>SUM(C3:C12)</f>
        <v>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7C84D-2009-4229-8F40-7F2E0F426F5C}">
  <dimension ref="A1:M40"/>
  <sheetViews>
    <sheetView showGridLines="0" tabSelected="1" zoomScale="160" zoomScaleNormal="160" zoomScaleSheetLayoutView="130" workbookViewId="0">
      <selection activeCell="A2" sqref="A2"/>
    </sheetView>
  </sheetViews>
  <sheetFormatPr defaultColWidth="11.42578125" defaultRowHeight="15" x14ac:dyDescent="0.25"/>
  <cols>
    <col min="1" max="1" width="5.42578125" customWidth="1"/>
    <col min="2" max="2" width="13" customWidth="1"/>
    <col min="3" max="3" width="9" customWidth="1"/>
    <col min="4" max="4" width="23.42578125" style="2" customWidth="1"/>
    <col min="5" max="5" width="17.42578125" style="4" bestFit="1" customWidth="1"/>
    <col min="6" max="6" width="17.5703125" style="3" bestFit="1" customWidth="1"/>
    <col min="7" max="7" width="10.85546875" customWidth="1"/>
    <col min="8" max="8" width="12.28515625" customWidth="1"/>
    <col min="9" max="9" width="12" customWidth="1"/>
    <col min="10" max="10" width="7.42578125" style="7" customWidth="1"/>
    <col min="11" max="11" width="12" style="7" customWidth="1"/>
    <col min="12" max="12" width="12.42578125" style="7" customWidth="1"/>
    <col min="13" max="13" width="20.28515625" customWidth="1"/>
  </cols>
  <sheetData>
    <row r="1" spans="1:13" ht="23.25" x14ac:dyDescent="0.35">
      <c r="A1" s="80" t="s">
        <v>174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</row>
    <row r="3" spans="1:13" ht="48" x14ac:dyDescent="0.25">
      <c r="A3" s="64" t="s">
        <v>30</v>
      </c>
      <c r="B3" s="64" t="s">
        <v>1</v>
      </c>
      <c r="C3" s="65" t="s">
        <v>4</v>
      </c>
      <c r="D3" s="66" t="s">
        <v>3</v>
      </c>
      <c r="E3" s="66" t="s">
        <v>48</v>
      </c>
      <c r="F3" s="66" t="s">
        <v>31</v>
      </c>
      <c r="G3" s="65" t="s">
        <v>9</v>
      </c>
      <c r="H3" s="65" t="s">
        <v>0</v>
      </c>
      <c r="I3" s="65" t="s">
        <v>2</v>
      </c>
      <c r="J3" s="65" t="s">
        <v>32</v>
      </c>
      <c r="K3" s="65" t="s">
        <v>121</v>
      </c>
      <c r="L3" s="63" t="s">
        <v>171</v>
      </c>
      <c r="M3" s="63" t="s">
        <v>172</v>
      </c>
    </row>
    <row r="4" spans="1:13" s="46" customFormat="1" ht="15.75" customHeight="1" x14ac:dyDescent="0.2">
      <c r="A4" s="49">
        <v>1</v>
      </c>
      <c r="B4" s="12" t="s">
        <v>141</v>
      </c>
      <c r="C4" s="5" t="s">
        <v>5</v>
      </c>
      <c r="D4" s="35" t="s">
        <v>143</v>
      </c>
      <c r="E4" s="25" t="s">
        <v>140</v>
      </c>
      <c r="F4" s="50" t="s">
        <v>152</v>
      </c>
      <c r="G4" s="13" t="s">
        <v>13</v>
      </c>
      <c r="H4" s="12" t="s">
        <v>14</v>
      </c>
      <c r="I4" s="26">
        <v>2021</v>
      </c>
      <c r="J4" s="26">
        <v>30</v>
      </c>
      <c r="K4" s="52">
        <v>52930</v>
      </c>
      <c r="L4" s="54"/>
      <c r="M4" s="54"/>
    </row>
    <row r="5" spans="1:13" s="46" customFormat="1" ht="15.75" customHeight="1" x14ac:dyDescent="0.2">
      <c r="A5" s="49">
        <v>2</v>
      </c>
      <c r="B5" s="12" t="s">
        <v>142</v>
      </c>
      <c r="C5" s="5" t="s">
        <v>5</v>
      </c>
      <c r="D5" s="36" t="s">
        <v>143</v>
      </c>
      <c r="E5" s="27" t="s">
        <v>144</v>
      </c>
      <c r="F5" s="50" t="s">
        <v>153</v>
      </c>
      <c r="G5" s="13" t="s">
        <v>13</v>
      </c>
      <c r="H5" s="12" t="s">
        <v>14</v>
      </c>
      <c r="I5" s="26">
        <v>2021</v>
      </c>
      <c r="J5" s="26">
        <v>30</v>
      </c>
      <c r="K5" s="52">
        <v>52930</v>
      </c>
      <c r="L5" s="54"/>
      <c r="M5" s="54"/>
    </row>
    <row r="6" spans="1:13" s="46" customFormat="1" ht="15.75" customHeight="1" x14ac:dyDescent="0.2">
      <c r="A6" s="49">
        <f t="shared" ref="A6:A39" si="0">A5+1</f>
        <v>3</v>
      </c>
      <c r="B6" s="75" t="s">
        <v>102</v>
      </c>
      <c r="C6" s="13" t="s">
        <v>5</v>
      </c>
      <c r="D6" s="13" t="s">
        <v>74</v>
      </c>
      <c r="E6" s="13" t="s">
        <v>75</v>
      </c>
      <c r="F6" s="13" t="s">
        <v>81</v>
      </c>
      <c r="G6" s="13" t="s">
        <v>13</v>
      </c>
      <c r="H6" s="15" t="s">
        <v>14</v>
      </c>
      <c r="I6" s="15">
        <v>2016</v>
      </c>
      <c r="J6" s="16">
        <v>30</v>
      </c>
      <c r="K6" s="17">
        <v>39057.480000000003</v>
      </c>
      <c r="L6" s="54"/>
      <c r="M6" s="54"/>
    </row>
    <row r="7" spans="1:13" s="46" customFormat="1" ht="15.75" customHeight="1" x14ac:dyDescent="0.2">
      <c r="A7" s="49">
        <f t="shared" si="0"/>
        <v>4</v>
      </c>
      <c r="B7" s="75" t="s">
        <v>103</v>
      </c>
      <c r="C7" s="13" t="s">
        <v>5</v>
      </c>
      <c r="D7" s="13" t="s">
        <v>74</v>
      </c>
      <c r="E7" s="13" t="s">
        <v>76</v>
      </c>
      <c r="F7" s="13" t="s">
        <v>82</v>
      </c>
      <c r="G7" s="13" t="s">
        <v>13</v>
      </c>
      <c r="H7" s="6" t="s">
        <v>14</v>
      </c>
      <c r="I7" s="15">
        <v>2016</v>
      </c>
      <c r="J7" s="16">
        <v>30</v>
      </c>
      <c r="K7" s="17">
        <v>39057.480000000003</v>
      </c>
      <c r="L7" s="54"/>
      <c r="M7" s="54"/>
    </row>
    <row r="8" spans="1:13" s="46" customFormat="1" ht="15.75" customHeight="1" x14ac:dyDescent="0.2">
      <c r="A8" s="49">
        <f t="shared" si="0"/>
        <v>5</v>
      </c>
      <c r="B8" s="75" t="s">
        <v>104</v>
      </c>
      <c r="C8" s="13" t="s">
        <v>5</v>
      </c>
      <c r="D8" s="13" t="s">
        <v>74</v>
      </c>
      <c r="E8" s="13" t="s">
        <v>77</v>
      </c>
      <c r="F8" s="13" t="s">
        <v>83</v>
      </c>
      <c r="G8" s="13" t="s">
        <v>13</v>
      </c>
      <c r="H8" s="6" t="s">
        <v>14</v>
      </c>
      <c r="I8" s="15">
        <v>2016</v>
      </c>
      <c r="J8" s="16">
        <v>30</v>
      </c>
      <c r="K8" s="17">
        <v>39057.480000000003</v>
      </c>
      <c r="L8" s="54"/>
      <c r="M8" s="54"/>
    </row>
    <row r="9" spans="1:13" s="46" customFormat="1" ht="15.75" customHeight="1" x14ac:dyDescent="0.2">
      <c r="A9" s="49">
        <f t="shared" si="0"/>
        <v>6</v>
      </c>
      <c r="B9" s="75" t="s">
        <v>105</v>
      </c>
      <c r="C9" s="13" t="s">
        <v>5</v>
      </c>
      <c r="D9" s="13" t="s">
        <v>74</v>
      </c>
      <c r="E9" s="13" t="s">
        <v>78</v>
      </c>
      <c r="F9" s="13" t="s">
        <v>84</v>
      </c>
      <c r="G9" s="13" t="s">
        <v>13</v>
      </c>
      <c r="H9" s="6" t="s">
        <v>14</v>
      </c>
      <c r="I9" s="15">
        <v>2016</v>
      </c>
      <c r="J9" s="16">
        <v>30</v>
      </c>
      <c r="K9" s="17">
        <v>39057.480000000003</v>
      </c>
      <c r="L9" s="54"/>
      <c r="M9" s="54"/>
    </row>
    <row r="10" spans="1:13" s="46" customFormat="1" ht="15.75" customHeight="1" x14ac:dyDescent="0.2">
      <c r="A10" s="49">
        <f t="shared" si="0"/>
        <v>7</v>
      </c>
      <c r="B10" s="75" t="s">
        <v>106</v>
      </c>
      <c r="C10" s="13" t="s">
        <v>5</v>
      </c>
      <c r="D10" s="13" t="s">
        <v>74</v>
      </c>
      <c r="E10" s="13" t="s">
        <v>79</v>
      </c>
      <c r="F10" s="13" t="s">
        <v>85</v>
      </c>
      <c r="G10" s="13" t="s">
        <v>13</v>
      </c>
      <c r="H10" s="6" t="s">
        <v>14</v>
      </c>
      <c r="I10" s="15">
        <v>2016</v>
      </c>
      <c r="J10" s="16">
        <v>30</v>
      </c>
      <c r="K10" s="17">
        <v>39057.480000000003</v>
      </c>
      <c r="L10" s="54"/>
      <c r="M10" s="54"/>
    </row>
    <row r="11" spans="1:13" s="46" customFormat="1" ht="15.75" customHeight="1" x14ac:dyDescent="0.2">
      <c r="A11" s="49">
        <f t="shared" si="0"/>
        <v>8</v>
      </c>
      <c r="B11" s="75" t="s">
        <v>107</v>
      </c>
      <c r="C11" s="13" t="s">
        <v>5</v>
      </c>
      <c r="D11" s="13" t="s">
        <v>74</v>
      </c>
      <c r="E11" s="13" t="s">
        <v>80</v>
      </c>
      <c r="F11" s="13" t="s">
        <v>86</v>
      </c>
      <c r="G11" s="13" t="s">
        <v>13</v>
      </c>
      <c r="H11" s="6" t="s">
        <v>14</v>
      </c>
      <c r="I11" s="15">
        <v>2016</v>
      </c>
      <c r="J11" s="16">
        <v>30</v>
      </c>
      <c r="K11" s="17">
        <v>39057.480000000003</v>
      </c>
      <c r="L11" s="54"/>
      <c r="M11" s="54"/>
    </row>
    <row r="12" spans="1:13" s="46" customFormat="1" ht="15.75" customHeight="1" x14ac:dyDescent="0.2">
      <c r="A12" s="49">
        <f t="shared" si="0"/>
        <v>9</v>
      </c>
      <c r="B12" s="75" t="s">
        <v>21</v>
      </c>
      <c r="C12" s="5" t="s">
        <v>5</v>
      </c>
      <c r="D12" s="5" t="s">
        <v>65</v>
      </c>
      <c r="E12" s="5" t="s">
        <v>60</v>
      </c>
      <c r="F12" s="1" t="s">
        <v>33</v>
      </c>
      <c r="G12" s="5" t="s">
        <v>13</v>
      </c>
      <c r="H12" s="6" t="s">
        <v>14</v>
      </c>
      <c r="I12" s="15">
        <v>2013</v>
      </c>
      <c r="J12" s="16">
        <v>30</v>
      </c>
      <c r="K12" s="17">
        <v>47504.59</v>
      </c>
      <c r="L12" s="54"/>
      <c r="M12" s="54"/>
    </row>
    <row r="13" spans="1:13" s="46" customFormat="1" ht="15.75" customHeight="1" x14ac:dyDescent="0.2">
      <c r="A13" s="49">
        <f t="shared" si="0"/>
        <v>10</v>
      </c>
      <c r="B13" s="75" t="s">
        <v>17</v>
      </c>
      <c r="C13" s="5" t="s">
        <v>5</v>
      </c>
      <c r="D13" s="5" t="s">
        <v>65</v>
      </c>
      <c r="E13" s="5" t="s">
        <v>61</v>
      </c>
      <c r="F13" s="1" t="s">
        <v>34</v>
      </c>
      <c r="G13" s="5" t="s">
        <v>13</v>
      </c>
      <c r="H13" s="6" t="s">
        <v>14</v>
      </c>
      <c r="I13" s="15">
        <v>2013</v>
      </c>
      <c r="J13" s="16">
        <v>30</v>
      </c>
      <c r="K13" s="17">
        <v>47504.59</v>
      </c>
      <c r="L13" s="54"/>
      <c r="M13" s="54"/>
    </row>
    <row r="14" spans="1:13" s="46" customFormat="1" ht="15.75" customHeight="1" x14ac:dyDescent="0.2">
      <c r="A14" s="49">
        <f t="shared" si="0"/>
        <v>11</v>
      </c>
      <c r="B14" s="75" t="s">
        <v>18</v>
      </c>
      <c r="C14" s="5" t="s">
        <v>5</v>
      </c>
      <c r="D14" s="5" t="s">
        <v>65</v>
      </c>
      <c r="E14" s="5" t="s">
        <v>62</v>
      </c>
      <c r="F14" s="1" t="s">
        <v>35</v>
      </c>
      <c r="G14" s="5" t="s">
        <v>13</v>
      </c>
      <c r="H14" s="6" t="s">
        <v>14</v>
      </c>
      <c r="I14" s="15">
        <v>2013</v>
      </c>
      <c r="J14" s="16">
        <v>30</v>
      </c>
      <c r="K14" s="17">
        <v>47504.59</v>
      </c>
      <c r="L14" s="54"/>
      <c r="M14" s="54"/>
    </row>
    <row r="15" spans="1:13" s="46" customFormat="1" ht="15.75" customHeight="1" x14ac:dyDescent="0.2">
      <c r="A15" s="49">
        <f t="shared" si="0"/>
        <v>12</v>
      </c>
      <c r="B15" s="75" t="s">
        <v>19</v>
      </c>
      <c r="C15" s="5" t="s">
        <v>5</v>
      </c>
      <c r="D15" s="5" t="s">
        <v>65</v>
      </c>
      <c r="E15" s="5" t="s">
        <v>63</v>
      </c>
      <c r="F15" s="1" t="s">
        <v>36</v>
      </c>
      <c r="G15" s="5" t="s">
        <v>13</v>
      </c>
      <c r="H15" s="6" t="s">
        <v>14</v>
      </c>
      <c r="I15" s="15">
        <v>2013</v>
      </c>
      <c r="J15" s="16">
        <v>30</v>
      </c>
      <c r="K15" s="17">
        <v>47504.59</v>
      </c>
      <c r="L15" s="54"/>
      <c r="M15" s="54"/>
    </row>
    <row r="16" spans="1:13" s="46" customFormat="1" ht="15.75" customHeight="1" x14ac:dyDescent="0.2">
      <c r="A16" s="49">
        <f t="shared" si="0"/>
        <v>13</v>
      </c>
      <c r="B16" s="75" t="s">
        <v>20</v>
      </c>
      <c r="C16" s="5" t="s">
        <v>5</v>
      </c>
      <c r="D16" s="5" t="s">
        <v>65</v>
      </c>
      <c r="E16" s="5" t="s">
        <v>64</v>
      </c>
      <c r="F16" s="1" t="s">
        <v>37</v>
      </c>
      <c r="G16" s="5" t="s">
        <v>13</v>
      </c>
      <c r="H16" s="6" t="s">
        <v>14</v>
      </c>
      <c r="I16" s="15">
        <v>2013</v>
      </c>
      <c r="J16" s="16">
        <v>30</v>
      </c>
      <c r="K16" s="17">
        <v>47504.59</v>
      </c>
      <c r="L16" s="54"/>
      <c r="M16" s="54"/>
    </row>
    <row r="17" spans="1:13" s="46" customFormat="1" ht="15.75" customHeight="1" x14ac:dyDescent="0.2">
      <c r="A17" s="49">
        <f t="shared" si="0"/>
        <v>14</v>
      </c>
      <c r="B17" s="75" t="s">
        <v>15</v>
      </c>
      <c r="C17" s="5" t="s">
        <v>5</v>
      </c>
      <c r="D17" s="40" t="s">
        <v>66</v>
      </c>
      <c r="E17" s="5" t="s">
        <v>58</v>
      </c>
      <c r="F17" s="1" t="s">
        <v>41</v>
      </c>
      <c r="G17" s="5" t="s">
        <v>13</v>
      </c>
      <c r="H17" s="6" t="s">
        <v>14</v>
      </c>
      <c r="I17" s="15">
        <v>2008</v>
      </c>
      <c r="J17" s="16">
        <v>26</v>
      </c>
      <c r="K17" s="17">
        <v>47351.64</v>
      </c>
      <c r="L17" s="54"/>
      <c r="M17" s="54"/>
    </row>
    <row r="18" spans="1:13" s="46" customFormat="1" ht="15.75" customHeight="1" x14ac:dyDescent="0.2">
      <c r="A18" s="49">
        <f t="shared" si="0"/>
        <v>15</v>
      </c>
      <c r="B18" s="75" t="s">
        <v>16</v>
      </c>
      <c r="C18" s="5" t="s">
        <v>5</v>
      </c>
      <c r="D18" s="5" t="s">
        <v>65</v>
      </c>
      <c r="E18" s="5" t="s">
        <v>59</v>
      </c>
      <c r="F18" s="1" t="s">
        <v>39</v>
      </c>
      <c r="G18" s="5" t="s">
        <v>13</v>
      </c>
      <c r="H18" s="6" t="s">
        <v>14</v>
      </c>
      <c r="I18" s="15">
        <v>2008</v>
      </c>
      <c r="J18" s="16">
        <v>30</v>
      </c>
      <c r="K18" s="17">
        <v>50803.89</v>
      </c>
      <c r="L18" s="54"/>
      <c r="M18" s="54"/>
    </row>
    <row r="19" spans="1:13" s="45" customFormat="1" ht="15.75" customHeight="1" x14ac:dyDescent="0.2">
      <c r="A19" s="49">
        <f t="shared" si="0"/>
        <v>16</v>
      </c>
      <c r="B19" s="76" t="s">
        <v>132</v>
      </c>
      <c r="C19" s="5" t="s">
        <v>5</v>
      </c>
      <c r="D19" s="43" t="s">
        <v>129</v>
      </c>
      <c r="E19" s="44" t="s">
        <v>127</v>
      </c>
      <c r="F19" s="48" t="s">
        <v>134</v>
      </c>
      <c r="G19" s="5" t="s">
        <v>10</v>
      </c>
      <c r="H19" s="26" t="s">
        <v>131</v>
      </c>
      <c r="I19" s="15">
        <v>2018</v>
      </c>
      <c r="J19" s="47">
        <v>5</v>
      </c>
      <c r="K19" s="24">
        <v>25198</v>
      </c>
      <c r="L19" s="55"/>
      <c r="M19" s="55"/>
    </row>
    <row r="20" spans="1:13" s="45" customFormat="1" ht="15.75" customHeight="1" x14ac:dyDescent="0.2">
      <c r="A20" s="49">
        <f t="shared" si="0"/>
        <v>17</v>
      </c>
      <c r="B20" s="12" t="s">
        <v>133</v>
      </c>
      <c r="C20" s="5" t="s">
        <v>5</v>
      </c>
      <c r="D20" s="35" t="s">
        <v>129</v>
      </c>
      <c r="E20" s="25" t="s">
        <v>128</v>
      </c>
      <c r="F20" s="48" t="s">
        <v>135</v>
      </c>
      <c r="G20" s="5" t="s">
        <v>10</v>
      </c>
      <c r="H20" s="26" t="s">
        <v>131</v>
      </c>
      <c r="I20" s="15">
        <v>2018</v>
      </c>
      <c r="J20" s="47">
        <v>5</v>
      </c>
      <c r="K20" s="24">
        <v>25198</v>
      </c>
      <c r="L20" s="55"/>
      <c r="M20" s="55"/>
    </row>
    <row r="21" spans="1:13" s="45" customFormat="1" ht="15.75" customHeight="1" x14ac:dyDescent="0.2">
      <c r="A21" s="49">
        <f t="shared" si="0"/>
        <v>18</v>
      </c>
      <c r="B21" s="12" t="s">
        <v>123</v>
      </c>
      <c r="C21" s="5" t="s">
        <v>5</v>
      </c>
      <c r="D21" s="6" t="s">
        <v>126</v>
      </c>
      <c r="E21" s="22" t="s">
        <v>124</v>
      </c>
      <c r="F21" s="51" t="s">
        <v>136</v>
      </c>
      <c r="G21" s="13" t="s">
        <v>113</v>
      </c>
      <c r="H21" s="26" t="s">
        <v>130</v>
      </c>
      <c r="I21" s="15">
        <v>2018</v>
      </c>
      <c r="J21" s="26">
        <v>9</v>
      </c>
      <c r="K21" s="24">
        <v>38176.36</v>
      </c>
      <c r="L21" s="55"/>
      <c r="M21" s="55"/>
    </row>
    <row r="22" spans="1:13" s="45" customFormat="1" ht="15.75" customHeight="1" x14ac:dyDescent="0.2">
      <c r="A22" s="49">
        <f t="shared" si="0"/>
        <v>19</v>
      </c>
      <c r="B22" s="12" t="s">
        <v>125</v>
      </c>
      <c r="C22" s="5" t="s">
        <v>5</v>
      </c>
      <c r="D22" s="6" t="s">
        <v>126</v>
      </c>
      <c r="E22" s="22" t="s">
        <v>138</v>
      </c>
      <c r="F22" s="51" t="s">
        <v>137</v>
      </c>
      <c r="G22" s="13" t="s">
        <v>113</v>
      </c>
      <c r="H22" s="26" t="s">
        <v>130</v>
      </c>
      <c r="I22" s="15">
        <v>2018</v>
      </c>
      <c r="J22" s="26">
        <v>9</v>
      </c>
      <c r="K22" s="24">
        <v>38176.36</v>
      </c>
      <c r="L22" s="55"/>
      <c r="M22" s="55"/>
    </row>
    <row r="23" spans="1:13" s="45" customFormat="1" ht="15.75" customHeight="1" x14ac:dyDescent="0.2">
      <c r="A23" s="49">
        <f t="shared" si="0"/>
        <v>20</v>
      </c>
      <c r="B23" s="75" t="s">
        <v>50</v>
      </c>
      <c r="C23" s="5" t="s">
        <v>5</v>
      </c>
      <c r="D23" s="5" t="s">
        <v>55</v>
      </c>
      <c r="E23" s="1" t="s">
        <v>98</v>
      </c>
      <c r="F23" s="1" t="s">
        <v>89</v>
      </c>
      <c r="G23" s="5" t="s">
        <v>11</v>
      </c>
      <c r="H23" s="26" t="s">
        <v>130</v>
      </c>
      <c r="I23" s="15">
        <v>2016</v>
      </c>
      <c r="J23" s="16">
        <v>4</v>
      </c>
      <c r="K23" s="17">
        <v>40505.85</v>
      </c>
      <c r="L23" s="55"/>
      <c r="M23" s="55"/>
    </row>
    <row r="24" spans="1:13" s="45" customFormat="1" ht="15.75" customHeight="1" x14ac:dyDescent="0.2">
      <c r="A24" s="49">
        <f t="shared" si="0"/>
        <v>21</v>
      </c>
      <c r="B24" s="75" t="s">
        <v>51</v>
      </c>
      <c r="C24" s="5" t="s">
        <v>5</v>
      </c>
      <c r="D24" s="5" t="s">
        <v>70</v>
      </c>
      <c r="E24" s="5" t="s">
        <v>97</v>
      </c>
      <c r="F24" s="1" t="s">
        <v>90</v>
      </c>
      <c r="G24" s="5" t="s">
        <v>112</v>
      </c>
      <c r="H24" s="26" t="s">
        <v>130</v>
      </c>
      <c r="I24" s="15">
        <v>2016</v>
      </c>
      <c r="J24" s="16">
        <v>2</v>
      </c>
      <c r="K24" s="17">
        <v>20081.689999999999</v>
      </c>
      <c r="L24" s="55"/>
      <c r="M24" s="55"/>
    </row>
    <row r="25" spans="1:13" s="45" customFormat="1" ht="15.75" customHeight="1" x14ac:dyDescent="0.2">
      <c r="A25" s="49">
        <f t="shared" si="0"/>
        <v>22</v>
      </c>
      <c r="B25" s="75" t="s">
        <v>52</v>
      </c>
      <c r="C25" s="5" t="s">
        <v>5</v>
      </c>
      <c r="D25" s="5" t="s">
        <v>56</v>
      </c>
      <c r="E25" s="5" t="s">
        <v>99</v>
      </c>
      <c r="F25" s="1" t="s">
        <v>91</v>
      </c>
      <c r="G25" s="5" t="s">
        <v>11</v>
      </c>
      <c r="H25" s="26" t="s">
        <v>130</v>
      </c>
      <c r="I25" s="15">
        <v>2016</v>
      </c>
      <c r="J25" s="6">
        <v>8</v>
      </c>
      <c r="K25" s="18">
        <v>23604.959999999999</v>
      </c>
      <c r="L25" s="55"/>
      <c r="M25" s="55"/>
    </row>
    <row r="26" spans="1:13" s="45" customFormat="1" ht="15.75" customHeight="1" x14ac:dyDescent="0.2">
      <c r="A26" s="49">
        <f t="shared" si="0"/>
        <v>23</v>
      </c>
      <c r="B26" s="75" t="s">
        <v>45</v>
      </c>
      <c r="C26" s="5" t="s">
        <v>5</v>
      </c>
      <c r="D26" s="13" t="s">
        <v>67</v>
      </c>
      <c r="E26" s="5" t="s">
        <v>47</v>
      </c>
      <c r="F26" s="1" t="s">
        <v>43</v>
      </c>
      <c r="G26" s="13" t="s">
        <v>113</v>
      </c>
      <c r="H26" s="8" t="s">
        <v>8</v>
      </c>
      <c r="I26" s="15">
        <v>2012</v>
      </c>
      <c r="J26" s="16">
        <v>8</v>
      </c>
      <c r="K26" s="17">
        <v>36878</v>
      </c>
      <c r="L26" s="55"/>
      <c r="M26" s="55"/>
    </row>
    <row r="27" spans="1:13" s="45" customFormat="1" ht="15.75" customHeight="1" x14ac:dyDescent="0.2">
      <c r="A27" s="49">
        <f t="shared" si="0"/>
        <v>24</v>
      </c>
      <c r="B27" s="75" t="s">
        <v>44</v>
      </c>
      <c r="C27" s="5" t="s">
        <v>5</v>
      </c>
      <c r="D27" s="13" t="s">
        <v>71</v>
      </c>
      <c r="E27" s="5" t="s">
        <v>139</v>
      </c>
      <c r="F27" s="1" t="s">
        <v>38</v>
      </c>
      <c r="G27" s="13" t="s">
        <v>113</v>
      </c>
      <c r="H27" s="8" t="s">
        <v>8</v>
      </c>
      <c r="I27" s="15">
        <v>2009</v>
      </c>
      <c r="J27" s="16">
        <v>8</v>
      </c>
      <c r="K27" s="17">
        <v>68659</v>
      </c>
      <c r="L27" s="55"/>
      <c r="M27" s="55"/>
    </row>
    <row r="28" spans="1:13" s="45" customFormat="1" ht="15.75" customHeight="1" x14ac:dyDescent="0.2">
      <c r="A28" s="49">
        <f t="shared" si="0"/>
        <v>25</v>
      </c>
      <c r="B28" s="75" t="s">
        <v>7</v>
      </c>
      <c r="C28" s="5" t="s">
        <v>5</v>
      </c>
      <c r="D28" s="5" t="s">
        <v>67</v>
      </c>
      <c r="E28" s="5" t="s">
        <v>68</v>
      </c>
      <c r="F28" s="1" t="s">
        <v>42</v>
      </c>
      <c r="G28" s="5" t="s">
        <v>11</v>
      </c>
      <c r="H28" s="6" t="s">
        <v>8</v>
      </c>
      <c r="I28" s="15">
        <v>2008</v>
      </c>
      <c r="J28" s="16">
        <v>8</v>
      </c>
      <c r="K28" s="17">
        <v>36878</v>
      </c>
      <c r="L28" s="55"/>
      <c r="M28" s="55"/>
    </row>
    <row r="29" spans="1:13" s="45" customFormat="1" ht="15.75" customHeight="1" x14ac:dyDescent="0.2">
      <c r="A29" s="49">
        <f t="shared" si="0"/>
        <v>26</v>
      </c>
      <c r="B29" s="77" t="s">
        <v>12</v>
      </c>
      <c r="C29" s="21" t="s">
        <v>5</v>
      </c>
      <c r="D29" s="21" t="s">
        <v>70</v>
      </c>
      <c r="E29" s="41" t="s">
        <v>69</v>
      </c>
      <c r="F29" s="21" t="s">
        <v>40</v>
      </c>
      <c r="G29" s="21" t="s">
        <v>112</v>
      </c>
      <c r="H29" s="41" t="s">
        <v>6</v>
      </c>
      <c r="I29" s="15">
        <v>2003</v>
      </c>
      <c r="J29" s="42">
        <v>8</v>
      </c>
      <c r="K29" s="18">
        <v>48407</v>
      </c>
      <c r="L29" s="55"/>
      <c r="M29" s="55"/>
    </row>
    <row r="30" spans="1:13" s="45" customFormat="1" ht="15.75" customHeight="1" x14ac:dyDescent="0.2">
      <c r="A30" s="49">
        <f t="shared" si="0"/>
        <v>27</v>
      </c>
      <c r="B30" s="75" t="s">
        <v>53</v>
      </c>
      <c r="C30" s="68" t="s">
        <v>5</v>
      </c>
      <c r="D30" s="68" t="s">
        <v>56</v>
      </c>
      <c r="E30" s="68" t="s">
        <v>100</v>
      </c>
      <c r="F30" s="14" t="s">
        <v>92</v>
      </c>
      <c r="G30" s="68" t="s">
        <v>11</v>
      </c>
      <c r="H30" s="69" t="s">
        <v>130</v>
      </c>
      <c r="I30" s="70">
        <v>2016</v>
      </c>
      <c r="J30" s="71">
        <v>8</v>
      </c>
      <c r="K30" s="17">
        <v>20772.37</v>
      </c>
      <c r="L30" s="55"/>
      <c r="M30" s="55"/>
    </row>
    <row r="31" spans="1:13" s="45" customFormat="1" ht="15.75" customHeight="1" x14ac:dyDescent="0.2">
      <c r="A31" s="49">
        <f t="shared" si="0"/>
        <v>28</v>
      </c>
      <c r="B31" s="75" t="s">
        <v>54</v>
      </c>
      <c r="C31" s="68" t="s">
        <v>5</v>
      </c>
      <c r="D31" s="68" t="s">
        <v>57</v>
      </c>
      <c r="E31" s="68" t="s">
        <v>101</v>
      </c>
      <c r="F31" s="14" t="s">
        <v>93</v>
      </c>
      <c r="G31" s="68" t="s">
        <v>11</v>
      </c>
      <c r="H31" s="69" t="s">
        <v>130</v>
      </c>
      <c r="I31" s="70">
        <v>2016</v>
      </c>
      <c r="J31" s="71">
        <v>4</v>
      </c>
      <c r="K31" s="17">
        <v>31196.57</v>
      </c>
      <c r="L31" s="55"/>
      <c r="M31" s="55"/>
    </row>
    <row r="32" spans="1:13" s="45" customFormat="1" ht="15.75" customHeight="1" x14ac:dyDescent="0.2">
      <c r="A32" s="49">
        <f t="shared" si="0"/>
        <v>29</v>
      </c>
      <c r="B32" s="75" t="s">
        <v>117</v>
      </c>
      <c r="C32" s="5" t="s">
        <v>5</v>
      </c>
      <c r="D32" s="19" t="s">
        <v>119</v>
      </c>
      <c r="E32" s="20" t="s">
        <v>118</v>
      </c>
      <c r="F32" s="48" t="s">
        <v>120</v>
      </c>
      <c r="G32" s="21" t="s">
        <v>112</v>
      </c>
      <c r="H32" s="26" t="s">
        <v>130</v>
      </c>
      <c r="I32" s="15">
        <v>2018</v>
      </c>
      <c r="J32" s="16">
        <v>5</v>
      </c>
      <c r="K32" s="17">
        <v>23468.78</v>
      </c>
      <c r="L32" s="55"/>
      <c r="M32" s="55"/>
    </row>
    <row r="33" spans="1:13" s="45" customFormat="1" ht="15.75" customHeight="1" x14ac:dyDescent="0.2">
      <c r="A33" s="49">
        <f t="shared" si="0"/>
        <v>30</v>
      </c>
      <c r="B33" s="75" t="s">
        <v>26</v>
      </c>
      <c r="C33" s="9" t="s">
        <v>5</v>
      </c>
      <c r="D33" s="31" t="s">
        <v>72</v>
      </c>
      <c r="E33" s="5" t="s">
        <v>49</v>
      </c>
      <c r="F33" s="14" t="s">
        <v>87</v>
      </c>
      <c r="G33" s="9" t="s">
        <v>10</v>
      </c>
      <c r="H33" s="10" t="s">
        <v>96</v>
      </c>
      <c r="I33" s="10">
        <v>2016</v>
      </c>
      <c r="J33" s="11">
        <v>4</v>
      </c>
      <c r="K33" s="17">
        <v>28163.37</v>
      </c>
      <c r="L33" s="55"/>
      <c r="M33" s="55"/>
    </row>
    <row r="34" spans="1:13" s="45" customFormat="1" ht="15.75" customHeight="1" x14ac:dyDescent="0.2">
      <c r="A34" s="49">
        <f t="shared" si="0"/>
        <v>31</v>
      </c>
      <c r="B34" s="75" t="s">
        <v>27</v>
      </c>
      <c r="C34" s="9" t="s">
        <v>46</v>
      </c>
      <c r="D34" s="13" t="s">
        <v>73</v>
      </c>
      <c r="E34" s="5" t="s">
        <v>47</v>
      </c>
      <c r="F34" s="14" t="s">
        <v>88</v>
      </c>
      <c r="G34" s="9" t="s">
        <v>11</v>
      </c>
      <c r="H34" s="10" t="s">
        <v>95</v>
      </c>
      <c r="I34" s="10">
        <v>2016</v>
      </c>
      <c r="J34" s="11">
        <v>7</v>
      </c>
      <c r="K34" s="17">
        <v>30136</v>
      </c>
      <c r="L34" s="55"/>
      <c r="M34" s="55"/>
    </row>
    <row r="35" spans="1:13" s="45" customFormat="1" ht="15.75" customHeight="1" x14ac:dyDescent="0.2">
      <c r="A35" s="49">
        <f t="shared" si="0"/>
        <v>32</v>
      </c>
      <c r="B35" s="78" t="s">
        <v>145</v>
      </c>
      <c r="C35" s="29" t="s">
        <v>23</v>
      </c>
      <c r="D35" s="28" t="s">
        <v>146</v>
      </c>
      <c r="E35" s="28" t="s">
        <v>147</v>
      </c>
      <c r="F35" s="73" t="s">
        <v>154</v>
      </c>
      <c r="G35" s="74" t="s">
        <v>24</v>
      </c>
      <c r="H35" s="10" t="s">
        <v>157</v>
      </c>
      <c r="I35" s="69">
        <v>2021</v>
      </c>
      <c r="J35" s="69">
        <v>2</v>
      </c>
      <c r="K35" s="52">
        <v>9490</v>
      </c>
      <c r="L35" s="55"/>
      <c r="M35" s="55"/>
    </row>
    <row r="36" spans="1:13" s="45" customFormat="1" ht="15.75" customHeight="1" x14ac:dyDescent="0.2">
      <c r="A36" s="49">
        <f t="shared" si="0"/>
        <v>33</v>
      </c>
      <c r="B36" s="75" t="s">
        <v>116</v>
      </c>
      <c r="C36" s="5" t="s">
        <v>23</v>
      </c>
      <c r="D36" s="28" t="s">
        <v>146</v>
      </c>
      <c r="E36" s="30" t="s">
        <v>114</v>
      </c>
      <c r="F36" s="13" t="s">
        <v>115</v>
      </c>
      <c r="G36" s="13" t="s">
        <v>24</v>
      </c>
      <c r="H36" s="10" t="s">
        <v>157</v>
      </c>
      <c r="I36" s="10">
        <v>2017</v>
      </c>
      <c r="J36" s="11">
        <v>2</v>
      </c>
      <c r="K36" s="17">
        <v>2942.17</v>
      </c>
      <c r="L36" s="55"/>
      <c r="M36" s="55"/>
    </row>
    <row r="37" spans="1:13" s="46" customFormat="1" ht="15.75" customHeight="1" x14ac:dyDescent="0.2">
      <c r="A37" s="49">
        <f t="shared" si="0"/>
        <v>34</v>
      </c>
      <c r="B37" s="8" t="s">
        <v>22</v>
      </c>
      <c r="C37" s="5" t="s">
        <v>23</v>
      </c>
      <c r="D37" s="38" t="s">
        <v>148</v>
      </c>
      <c r="E37" s="39" t="s">
        <v>108</v>
      </c>
      <c r="F37" s="13" t="s">
        <v>109</v>
      </c>
      <c r="G37" s="5" t="s">
        <v>156</v>
      </c>
      <c r="H37" s="6" t="s">
        <v>29</v>
      </c>
      <c r="I37" s="15">
        <v>2013</v>
      </c>
      <c r="J37" s="16">
        <v>2</v>
      </c>
      <c r="K37" s="17">
        <v>12527</v>
      </c>
      <c r="L37" s="54"/>
      <c r="M37" s="54"/>
    </row>
    <row r="38" spans="1:13" s="46" customFormat="1" ht="15.75" customHeight="1" x14ac:dyDescent="0.2">
      <c r="A38" s="49">
        <f t="shared" si="0"/>
        <v>35</v>
      </c>
      <c r="B38" s="8" t="s">
        <v>28</v>
      </c>
      <c r="C38" s="5" t="s">
        <v>23</v>
      </c>
      <c r="D38" s="38" t="s">
        <v>25</v>
      </c>
      <c r="E38" s="39" t="s">
        <v>110</v>
      </c>
      <c r="F38" s="13" t="s">
        <v>94</v>
      </c>
      <c r="G38" s="5" t="s">
        <v>156</v>
      </c>
      <c r="H38" s="6" t="s">
        <v>29</v>
      </c>
      <c r="I38" s="15">
        <v>2014</v>
      </c>
      <c r="J38" s="16">
        <v>2</v>
      </c>
      <c r="K38" s="17">
        <v>9679.09</v>
      </c>
      <c r="L38" s="54"/>
      <c r="M38" s="54"/>
    </row>
    <row r="39" spans="1:13" s="46" customFormat="1" ht="15.75" customHeight="1" x14ac:dyDescent="0.2">
      <c r="A39" s="49">
        <f t="shared" si="0"/>
        <v>36</v>
      </c>
      <c r="B39" s="8"/>
      <c r="C39" s="5" t="s">
        <v>149</v>
      </c>
      <c r="D39" s="38" t="s">
        <v>25</v>
      </c>
      <c r="E39" s="39" t="s">
        <v>150</v>
      </c>
      <c r="F39" s="13" t="s">
        <v>151</v>
      </c>
      <c r="G39" s="5" t="s">
        <v>156</v>
      </c>
      <c r="H39" s="6" t="s">
        <v>155</v>
      </c>
      <c r="I39" s="15">
        <v>2020</v>
      </c>
      <c r="J39" s="16">
        <v>2</v>
      </c>
      <c r="K39" s="17">
        <v>9490</v>
      </c>
      <c r="L39" s="54"/>
      <c r="M39" s="54"/>
    </row>
    <row r="40" spans="1:13" s="23" customFormat="1" ht="24.95" customHeight="1" x14ac:dyDescent="0.2">
      <c r="A40" s="56"/>
      <c r="B40" s="67" t="s">
        <v>170</v>
      </c>
      <c r="C40" s="57"/>
      <c r="D40" s="57"/>
      <c r="E40" s="57"/>
      <c r="F40" s="57"/>
      <c r="G40" s="57"/>
      <c r="H40" s="58"/>
      <c r="I40" s="59"/>
      <c r="J40" s="60"/>
      <c r="K40" s="61"/>
      <c r="L40" s="61"/>
      <c r="M40" s="62"/>
    </row>
  </sheetData>
  <autoFilter ref="A3:M39" xr:uid="{00000000-0009-0000-0000-000000000000}"/>
  <mergeCells count="1">
    <mergeCell ref="A1:M1"/>
  </mergeCells>
  <pageMargins left="0" right="0" top="0.39370078740157499" bottom="0" header="0" footer="0"/>
  <pageSetup scale="75" fitToWidth="0" orientation="landscape" r:id="rId1"/>
  <headerFooter>
    <oddFooter>&amp;LPréparé par FM:&amp;R
&amp;D
Approuvé par AO: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17064302081C4B802516DFF9FE266D" ma:contentTypeVersion="14" ma:contentTypeDescription="Create a new document." ma:contentTypeScope="" ma:versionID="1e2c5ea1538dc0c55129766b09197381">
  <xsd:schema xmlns:xsd="http://www.w3.org/2001/XMLSchema" xmlns:xs="http://www.w3.org/2001/XMLSchema" xmlns:p="http://schemas.microsoft.com/office/2006/metadata/properties" xmlns:ns3="f30fb7a3-f5ae-4f0e-903e-22a7d8d6792f" xmlns:ns4="bc23a3a8-6d0f-48f8-96dc-3797ce9a9f13" targetNamespace="http://schemas.microsoft.com/office/2006/metadata/properties" ma:root="true" ma:fieldsID="4d8314d246f89af167fb910b6f4e1f1b" ns3:_="" ns4:_="">
    <xsd:import namespace="f30fb7a3-f5ae-4f0e-903e-22a7d8d6792f"/>
    <xsd:import namespace="bc23a3a8-6d0f-48f8-96dc-3797ce9a9f1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0fb7a3-f5ae-4f0e-903e-22a7d8d6792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3a3a8-6d0f-48f8-96dc-3797ce9a9f13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1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CF6D6B-5F2F-4C43-9582-20819C47757D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c23a3a8-6d0f-48f8-96dc-3797ce9a9f13"/>
    <ds:schemaRef ds:uri="http://purl.org/dc/elements/1.1/"/>
    <ds:schemaRef ds:uri="f30fb7a3-f5ae-4f0e-903e-22a7d8d6792f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C38A9BB-5E5A-4D17-8DC1-15ACE1DC75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98B3A5-E9C2-49AE-8179-A6C88B1CE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30fb7a3-f5ae-4f0e-903e-22a7d8d6792f"/>
    <ds:schemaRef ds:uri="bc23a3a8-6d0f-48f8-96dc-3797ce9a9f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FLOTTE AUTOMOBILE</vt:lpstr>
      <vt:lpstr>Feuil1</vt:lpstr>
      <vt:lpstr>FLOTTE AUTOMOBILE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</dc:creator>
  <cp:lastModifiedBy>BATSIMOUKA, Ignace</cp:lastModifiedBy>
  <cp:lastPrinted>2022-01-14T11:33:21Z</cp:lastPrinted>
  <dcterms:created xsi:type="dcterms:W3CDTF">2013-05-16T08:46:01Z</dcterms:created>
  <dcterms:modified xsi:type="dcterms:W3CDTF">2022-01-21T11:44:15Z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0x0101000417064302081C4B802516DFF9FE266D</vt:lpwstr>
  </property>
</Properties>
</file>