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cef.sharepoint.com/teams/IDN-Ops/Supply Private/2022/3. Bidding/RFP/Base &amp; End line study Education Initiative in Papua – Phase 3/"/>
    </mc:Choice>
  </mc:AlternateContent>
  <xr:revisionPtr revIDLastSave="0" documentId="8_{74D15E27-C489-4D83-B88E-1F20044ABFD8}" xr6:coauthVersionLast="46" xr6:coauthVersionMax="46" xr10:uidLastSave="{00000000-0000-0000-0000-000000000000}"/>
  <bookViews>
    <workbookView xWindow="-120" yWindow="-120" windowWidth="29040" windowHeight="15840" xr2:uid="{2CC944DB-D716-4B19-8FC3-45339CA71DBE}"/>
  </bookViews>
  <sheets>
    <sheet name="Proposal Form" sheetId="1" r:id="rId1"/>
  </sheets>
  <definedNames>
    <definedName name="_xlnm.Print_Area" localSheetId="0">'Proposal Form'!$A$1:$I$82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61" i="1" l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25" i="1"/>
  <c r="I14" i="1"/>
  <c r="I12" i="1"/>
  <c r="I13" i="1"/>
  <c r="I15" i="1"/>
  <c r="I16" i="1"/>
  <c r="I17" i="1"/>
  <c r="I18" i="1"/>
  <c r="I19" i="1"/>
  <c r="I11" i="1"/>
  <c r="I20" i="1" l="1"/>
  <c r="I60" i="1" s="1"/>
  <c r="I64" i="1" l="1"/>
</calcChain>
</file>

<file path=xl/sharedStrings.xml><?xml version="1.0" encoding="utf-8"?>
<sst xmlns="http://schemas.openxmlformats.org/spreadsheetml/2006/main" count="157" uniqueCount="81">
  <si>
    <t>Table 1: Breakdown of Professional Fees</t>
  </si>
  <si>
    <t>Items</t>
  </si>
  <si>
    <t>Unit</t>
  </si>
  <si>
    <t>Volume</t>
  </si>
  <si>
    <t>Price/unit (in IDR)</t>
  </si>
  <si>
    <t>Total (in IDR)</t>
  </si>
  <si>
    <t>Personnel Budget</t>
  </si>
  <si>
    <t>Team Leader</t>
  </si>
  <si>
    <t>person</t>
  </si>
  <si>
    <t>day</t>
  </si>
  <si>
    <t>Logistic, administration, and finance</t>
  </si>
  <si>
    <t>Sub Total (1)</t>
  </si>
  <si>
    <t>Table 2: Breakdown of Other Costs</t>
  </si>
  <si>
    <t>Preparation</t>
  </si>
  <si>
    <t>Etchical Clearance</t>
  </si>
  <si>
    <t>time</t>
  </si>
  <si>
    <t>package</t>
  </si>
  <si>
    <t>Data Collection</t>
  </si>
  <si>
    <t>Quantitative Approach</t>
  </si>
  <si>
    <t>Communication support for participants</t>
  </si>
  <si>
    <t>area</t>
  </si>
  <si>
    <t>Qualitative Approach</t>
  </si>
  <si>
    <t xml:space="preserve">Key Informant Interview </t>
  </si>
  <si>
    <t>Transcribe verbatim</t>
  </si>
  <si>
    <t>KII</t>
  </si>
  <si>
    <t>FGD</t>
  </si>
  <si>
    <t>Other (stationaries, HH compensation, printing, etc)</t>
  </si>
  <si>
    <t>Stationeries for study - Based on actual</t>
  </si>
  <si>
    <t>month</t>
  </si>
  <si>
    <t>Photocopy and expedition courier</t>
  </si>
  <si>
    <t>Internet data package/cellular phone for data collection team</t>
  </si>
  <si>
    <t>Online platform subscription (zoom, google switch, google drive, etc)</t>
  </si>
  <si>
    <t>account</t>
  </si>
  <si>
    <t>Management fee</t>
  </si>
  <si>
    <t>%</t>
  </si>
  <si>
    <t>of personel cost</t>
  </si>
  <si>
    <t>Overhead</t>
  </si>
  <si>
    <t>Sub total (2)</t>
  </si>
  <si>
    <t>Total Profesional Fees (1) + Other Cost (2)</t>
  </si>
  <si>
    <t xml:space="preserve">Bidder Name: </t>
  </si>
  <si>
    <t>Table 3: PROPOSED PAYMENT SCHEDULE</t>
  </si>
  <si>
    <t>Clearly Identifiable Deliverable/ Interim Output</t>
  </si>
  <si>
    <t xml:space="preserve">% of total Contract Value Proposed </t>
  </si>
  <si>
    <t>Date</t>
  </si>
  <si>
    <t>: _________________________________________</t>
  </si>
  <si>
    <t>Company Name</t>
  </si>
  <si>
    <t>Company Address</t>
  </si>
  <si>
    <t>Phone &amp;Fax No.</t>
  </si>
  <si>
    <t>Signed &amp; Stamped</t>
  </si>
  <si>
    <t>Name &amp; Title</t>
  </si>
  <si>
    <t>COVID-19 protocols for field workers</t>
  </si>
  <si>
    <t>ANNEX II - PRICE PROPOSAL FORM – RESPONSE FORMAT</t>
  </si>
  <si>
    <t>Research Manager</t>
  </si>
  <si>
    <t>Data Management and Analyst (Quantitative)</t>
  </si>
  <si>
    <t>Data Management and Analyst (Qualitative)</t>
  </si>
  <si>
    <t>Lumpsum for data collectors</t>
  </si>
  <si>
    <t>Focus Group Discussion</t>
  </si>
  <si>
    <t>times</t>
  </si>
  <si>
    <t>Jakarta - Papua Return</t>
  </si>
  <si>
    <t>Local transport cost</t>
  </si>
  <si>
    <t>Lumpsum</t>
  </si>
  <si>
    <t>Communications</t>
  </si>
  <si>
    <t>Jakarta - West Papua Return</t>
  </si>
  <si>
    <t>Communication/transportation support for participants</t>
  </si>
  <si>
    <t>HH/School compensation</t>
  </si>
  <si>
    <t xml:space="preserve">Local transportation support for data collector </t>
  </si>
  <si>
    <t>Communication/transportation support for participants/local partners</t>
  </si>
  <si>
    <t>Editing, design, and documentation</t>
  </si>
  <si>
    <t>Data Collectors Fee</t>
  </si>
  <si>
    <t>Training venue</t>
  </si>
  <si>
    <t>Recruitment, training, booster, and deployment</t>
  </si>
  <si>
    <t>Personnels' Travel budget</t>
  </si>
  <si>
    <t xml:space="preserve">LRPS-2022-9172747 </t>
  </si>
  <si>
    <t>Base line and end line study for the Rural and Remote Education Initiative for Papua provinces – Phase 3</t>
  </si>
  <si>
    <t>Please modify lines and additional lines, if required. These budget lines are illustrative.</t>
  </si>
  <si>
    <t>Submission of inception report (Deliverables #1 and #2)</t>
  </si>
  <si>
    <t>Submission of Enumerator training report, draft baseline report and draft PowerPoint presentation (Deliverables #3 and #4)</t>
  </si>
  <si>
    <t>Submission of final base line report, PowerPoint presentation and raw data (Deliverable #5)</t>
  </si>
  <si>
    <t>Submission of End line work plan and enumerator training report (Deliverables #6 and #7)</t>
  </si>
  <si>
    <t>Submission of draft end line report, draft PowerPoint presentation (Deliverable #8)</t>
  </si>
  <si>
    <t>Submission of final end line report, final PowerPoint presentation and raw data (Deliverable #9)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</si>
</sst>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&quot;IDR&quot;\ #,##0_);\(#,##0\)"/>
    <numFmt numFmtId="165" formatCode="_(* #,##0_);_(* \(#,##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8"/>
      <color theme="1"/>
      <name val="Arial Nova Cond Light"/>
      <family val="2"/>
    </font>
    <font>
      <sz val="18"/>
      <color theme="1"/>
      <name val="Arial Nova Cond Light"/>
      <family val="2"/>
    </font>
    <font>
      <i/>
      <sz val="18"/>
      <color rgb="FF0000CC"/>
      <name val="Arial Nova Cond Light"/>
      <family val="2"/>
    </font>
    <font>
      <b/>
      <sz val="18"/>
      <name val="Arial Nova Cond Light"/>
      <family val="2"/>
    </font>
    <font>
      <sz val="18"/>
      <name val="Arial Nova Cond Light"/>
      <family val="2"/>
    </font>
    <font>
      <sz val="18"/>
      <color indexed="8"/>
      <name val="Arial Nova Cond Light"/>
      <family val="2"/>
    </font>
    <font>
      <b/>
      <sz val="18"/>
      <color indexed="8"/>
      <name val="Arial Nova Cond Light"/>
      <family val="2"/>
    </font>
    <font>
      <sz val="18"/>
      <color rgb="FF000000"/>
      <name val="Arial Nova Cond Light"/>
      <family val="2"/>
    </font>
    <font>
      <b/>
      <u/>
      <sz val="18"/>
      <color theme="1"/>
      <name val="Arial Nova Cond Light"/>
      <family val="2"/>
    </font>
    <font>
      <b/>
      <sz val="20"/>
      <color theme="1"/>
      <name val="Arial Nova Cond Light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2" fillId="0" borderId="0"/>
  </cellStyleXfs>
  <cellXfs count="120">
    <xf numFmtId="0" fontId="0" fillId="0" borderId="0" xfId="0"/>
    <xf numFmtId="0" fontId="3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2" xfId="1" applyNumberFormat="1" applyFont="1" applyFill="1" applyBorder="1" applyAlignment="1">
      <alignment horizontal="center" vertical="center" wrapText="1"/>
    </xf>
    <xf numFmtId="0" fontId="6" fillId="2" borderId="2" xfId="1" applyNumberFormat="1" applyFont="1" applyFill="1" applyBorder="1" applyAlignment="1">
      <alignment horizontal="center" vertical="center"/>
    </xf>
    <xf numFmtId="0" fontId="6" fillId="2" borderId="3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37" fontId="4" fillId="0" borderId="0" xfId="1" applyNumberFormat="1" applyFont="1" applyAlignment="1">
      <alignment horizontal="center" vertical="center"/>
    </xf>
    <xf numFmtId="0" fontId="6" fillId="2" borderId="6" xfId="0" applyFont="1" applyFill="1" applyBorder="1" applyAlignment="1">
      <alignment horizontal="left" vertical="center" wrapText="1"/>
    </xf>
    <xf numFmtId="0" fontId="6" fillId="2" borderId="7" xfId="1" applyNumberFormat="1" applyFont="1" applyFill="1" applyBorder="1" applyAlignment="1">
      <alignment horizontal="center" vertical="center" wrapText="1"/>
    </xf>
    <xf numFmtId="0" fontId="6" fillId="2" borderId="7" xfId="1" applyNumberFormat="1" applyFont="1" applyFill="1" applyBorder="1" applyAlignment="1">
      <alignment horizontal="center" vertical="center"/>
    </xf>
    <xf numFmtId="0" fontId="6" fillId="2" borderId="8" xfId="1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165" fontId="6" fillId="0" borderId="0" xfId="1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4" fillId="0" borderId="0" xfId="1" applyNumberFormat="1" applyFont="1" applyBorder="1" applyAlignment="1">
      <alignment vertical="center"/>
    </xf>
    <xf numFmtId="165" fontId="4" fillId="0" borderId="0" xfId="1" applyNumberFormat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0" xfId="0" applyFont="1" applyAlignment="1">
      <alignment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165" fontId="7" fillId="0" borderId="9" xfId="1" applyNumberFormat="1" applyFont="1" applyBorder="1" applyAlignment="1">
      <alignment horizontal="left" vertical="center"/>
    </xf>
    <xf numFmtId="165" fontId="7" fillId="0" borderId="10" xfId="1" applyNumberFormat="1" applyFont="1" applyBorder="1" applyAlignment="1">
      <alignment horizontal="center" vertical="center"/>
    </xf>
    <xf numFmtId="165" fontId="7" fillId="0" borderId="11" xfId="1" applyNumberFormat="1" applyFont="1" applyBorder="1" applyAlignment="1">
      <alignment horizontal="center" vertical="center"/>
    </xf>
    <xf numFmtId="0" fontId="4" fillId="0" borderId="10" xfId="0" applyFont="1" applyBorder="1" applyAlignment="1">
      <alignment vertical="center"/>
    </xf>
    <xf numFmtId="0" fontId="8" fillId="0" borderId="10" xfId="0" applyFont="1" applyBorder="1" applyAlignment="1">
      <alignment horizontal="center" vertical="center"/>
    </xf>
    <xf numFmtId="165" fontId="7" fillId="0" borderId="12" xfId="1" applyNumberFormat="1" applyFont="1" applyBorder="1" applyAlignment="1">
      <alignment horizontal="center" vertical="center"/>
    </xf>
    <xf numFmtId="9" fontId="4" fillId="0" borderId="0" xfId="2" applyFont="1" applyAlignment="1">
      <alignment vertical="center"/>
    </xf>
    <xf numFmtId="0" fontId="7" fillId="3" borderId="13" xfId="0" applyFont="1" applyFill="1" applyBorder="1" applyAlignment="1">
      <alignment horizontal="left" vertical="center" wrapText="1"/>
    </xf>
    <xf numFmtId="0" fontId="7" fillId="3" borderId="14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165" fontId="6" fillId="3" borderId="15" xfId="1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right" vertical="center" wrapText="1"/>
    </xf>
    <xf numFmtId="0" fontId="6" fillId="0" borderId="1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right" vertical="center"/>
    </xf>
    <xf numFmtId="0" fontId="4" fillId="0" borderId="10" xfId="0" applyFont="1" applyBorder="1" applyAlignment="1">
      <alignment horizontal="center" vertical="center"/>
    </xf>
    <xf numFmtId="165" fontId="7" fillId="0" borderId="10" xfId="1" applyNumberFormat="1" applyFont="1" applyBorder="1" applyAlignment="1">
      <alignment horizontal="right" vertical="center"/>
    </xf>
    <xf numFmtId="165" fontId="4" fillId="0" borderId="10" xfId="0" applyNumberFormat="1" applyFont="1" applyBorder="1" applyAlignment="1">
      <alignment horizontal="center" vertical="center"/>
    </xf>
    <xf numFmtId="165" fontId="8" fillId="0" borderId="10" xfId="1" applyNumberFormat="1" applyFont="1" applyBorder="1" applyAlignment="1">
      <alignment horizontal="center" vertical="center"/>
    </xf>
    <xf numFmtId="165" fontId="4" fillId="0" borderId="12" xfId="1" applyNumberFormat="1" applyFont="1" applyBorder="1" applyAlignment="1">
      <alignment vertical="center"/>
    </xf>
    <xf numFmtId="0" fontId="8" fillId="0" borderId="0" xfId="3" applyFont="1" applyAlignment="1">
      <alignment vertical="center"/>
    </xf>
    <xf numFmtId="165" fontId="8" fillId="0" borderId="10" xfId="1" applyNumberFormat="1" applyFont="1" applyFill="1" applyBorder="1" applyAlignment="1">
      <alignment horizontal="center" vertical="center"/>
    </xf>
    <xf numFmtId="0" fontId="8" fillId="0" borderId="16" xfId="0" applyFont="1" applyBorder="1" applyAlignment="1">
      <alignment horizontal="left" vertical="center" wrapText="1"/>
    </xf>
    <xf numFmtId="9" fontId="8" fillId="0" borderId="11" xfId="2" applyFont="1" applyBorder="1" applyAlignment="1">
      <alignment horizontal="right" vertical="center"/>
    </xf>
    <xf numFmtId="0" fontId="8" fillId="0" borderId="11" xfId="0" applyFont="1" applyBorder="1" applyAlignment="1">
      <alignment horizontal="center" vertical="center"/>
    </xf>
    <xf numFmtId="0" fontId="8" fillId="0" borderId="11" xfId="0" applyFont="1" applyBorder="1" applyAlignment="1">
      <alignment horizontal="left" vertical="center"/>
    </xf>
    <xf numFmtId="0" fontId="8" fillId="0" borderId="11" xfId="0" applyFont="1" applyBorder="1" applyAlignment="1">
      <alignment horizontal="right" vertical="center"/>
    </xf>
    <xf numFmtId="3" fontId="8" fillId="0" borderId="11" xfId="0" applyNumberFormat="1" applyFont="1" applyBorder="1" applyAlignment="1">
      <alignment horizontal="right" vertical="center"/>
    </xf>
    <xf numFmtId="165" fontId="7" fillId="0" borderId="17" xfId="1" applyNumberFormat="1" applyFont="1" applyBorder="1" applyAlignment="1">
      <alignment horizontal="center" vertical="center"/>
    </xf>
    <xf numFmtId="165" fontId="4" fillId="0" borderId="0" xfId="0" applyNumberFormat="1" applyFont="1" applyAlignment="1">
      <alignment vertical="center"/>
    </xf>
    <xf numFmtId="0" fontId="8" fillId="3" borderId="1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vertical="center"/>
    </xf>
    <xf numFmtId="0" fontId="3" fillId="3" borderId="2" xfId="0" applyFont="1" applyFill="1" applyBorder="1" applyAlignment="1">
      <alignment horizontal="right" vertical="center"/>
    </xf>
    <xf numFmtId="165" fontId="3" fillId="3" borderId="3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165" fontId="3" fillId="3" borderId="18" xfId="0" applyNumberFormat="1" applyFont="1" applyFill="1" applyBorder="1" applyAlignment="1">
      <alignment horizontal="center" vertical="center"/>
    </xf>
    <xf numFmtId="9" fontId="10" fillId="0" borderId="0" xfId="4" applyNumberFormat="1" applyFont="1" applyAlignment="1">
      <alignment horizontal="center" vertical="center" shrinkToFit="1"/>
    </xf>
    <xf numFmtId="0" fontId="6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7" fillId="0" borderId="9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right" vertical="center"/>
    </xf>
    <xf numFmtId="0" fontId="8" fillId="0" borderId="10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165" fontId="7" fillId="0" borderId="10" xfId="1" applyNumberFormat="1" applyFont="1" applyFill="1" applyBorder="1" applyAlignment="1">
      <alignment horizontal="right" vertical="center"/>
    </xf>
    <xf numFmtId="165" fontId="4" fillId="0" borderId="10" xfId="0" applyNumberFormat="1" applyFont="1" applyFill="1" applyBorder="1" applyAlignment="1">
      <alignment horizontal="center" vertical="center"/>
    </xf>
    <xf numFmtId="165" fontId="4" fillId="0" borderId="12" xfId="1" applyNumberFormat="1" applyFont="1" applyFill="1" applyBorder="1" applyAlignment="1">
      <alignment vertical="center"/>
    </xf>
    <xf numFmtId="0" fontId="6" fillId="0" borderId="9" xfId="0" applyFont="1" applyFill="1" applyBorder="1" applyAlignment="1">
      <alignment horizontal="left" vertical="center" wrapText="1"/>
    </xf>
    <xf numFmtId="165" fontId="7" fillId="0" borderId="10" xfId="1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vertical="center"/>
    </xf>
    <xf numFmtId="0" fontId="6" fillId="0" borderId="10" xfId="0" applyFont="1" applyFill="1" applyBorder="1" applyAlignment="1">
      <alignment horizontal="right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vertical="center"/>
    </xf>
    <xf numFmtId="0" fontId="7" fillId="0" borderId="10" xfId="0" applyFont="1" applyFill="1" applyBorder="1" applyAlignment="1">
      <alignment horizontal="right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3" fillId="0" borderId="9" xfId="3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right" vertical="center"/>
    </xf>
    <xf numFmtId="0" fontId="4" fillId="0" borderId="10" xfId="0" applyFont="1" applyFill="1" applyBorder="1" applyAlignment="1">
      <alignment vertical="center"/>
    </xf>
    <xf numFmtId="0" fontId="8" fillId="0" borderId="9" xfId="3" applyFont="1" applyFill="1" applyBorder="1" applyAlignment="1">
      <alignment horizontal="left" vertical="center" wrapText="1"/>
    </xf>
    <xf numFmtId="0" fontId="4" fillId="0" borderId="9" xfId="3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3" fontId="8" fillId="0" borderId="10" xfId="0" applyNumberFormat="1" applyFont="1" applyFill="1" applyBorder="1" applyAlignment="1">
      <alignment horizontal="right" vertical="center"/>
    </xf>
    <xf numFmtId="165" fontId="7" fillId="0" borderId="12" xfId="1" applyNumberFormat="1" applyFont="1" applyFill="1" applyBorder="1" applyAlignment="1">
      <alignment horizontal="center" vertical="center"/>
    </xf>
    <xf numFmtId="43" fontId="4" fillId="0" borderId="0" xfId="0" applyNumberFormat="1" applyFont="1" applyAlignment="1">
      <alignment vertical="center"/>
    </xf>
    <xf numFmtId="0" fontId="12" fillId="0" borderId="0" xfId="0" applyFont="1" applyAlignment="1">
      <alignment horizontal="center"/>
    </xf>
    <xf numFmtId="0" fontId="7" fillId="0" borderId="21" xfId="4" applyFont="1" applyBorder="1" applyAlignment="1">
      <alignment horizontal="left" vertical="center" wrapText="1"/>
    </xf>
    <xf numFmtId="0" fontId="7" fillId="0" borderId="22" xfId="4" applyFont="1" applyBorder="1" applyAlignment="1">
      <alignment horizontal="left" vertical="center" wrapText="1"/>
    </xf>
    <xf numFmtId="0" fontId="7" fillId="0" borderId="28" xfId="4" applyFont="1" applyBorder="1" applyAlignment="1">
      <alignment horizontal="left" vertical="center" wrapText="1"/>
    </xf>
    <xf numFmtId="9" fontId="10" fillId="0" borderId="29" xfId="4" applyNumberFormat="1" applyFont="1" applyBorder="1" applyAlignment="1">
      <alignment horizontal="center" vertical="center" shrinkToFit="1"/>
    </xf>
    <xf numFmtId="9" fontId="10" fillId="0" borderId="28" xfId="4" applyNumberFormat="1" applyFont="1" applyBorder="1" applyAlignment="1">
      <alignment horizontal="center" vertical="center" shrinkToFit="1"/>
    </xf>
    <xf numFmtId="0" fontId="6" fillId="2" borderId="7" xfId="3" applyFont="1" applyFill="1" applyBorder="1" applyAlignment="1">
      <alignment horizontal="center" vertical="center"/>
    </xf>
    <xf numFmtId="0" fontId="6" fillId="2" borderId="2" xfId="3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9" fontId="10" fillId="0" borderId="30" xfId="4" applyNumberFormat="1" applyFont="1" applyBorder="1" applyAlignment="1">
      <alignment horizontal="center" vertical="center" shrinkToFit="1"/>
    </xf>
    <xf numFmtId="9" fontId="10" fillId="0" borderId="31" xfId="4" applyNumberFormat="1" applyFont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7" fillId="0" borderId="23" xfId="4" applyFont="1" applyBorder="1" applyAlignment="1">
      <alignment horizontal="left" vertical="center"/>
    </xf>
    <xf numFmtId="0" fontId="7" fillId="0" borderId="24" xfId="4" applyFont="1" applyBorder="1" applyAlignment="1">
      <alignment horizontal="left" vertical="center"/>
    </xf>
    <xf numFmtId="0" fontId="7" fillId="0" borderId="25" xfId="4" applyFont="1" applyBorder="1" applyAlignment="1">
      <alignment horizontal="left" vertical="center"/>
    </xf>
    <xf numFmtId="0" fontId="7" fillId="0" borderId="26" xfId="4" applyFont="1" applyBorder="1" applyAlignment="1">
      <alignment horizontal="center" vertical="center" wrapText="1"/>
    </xf>
    <xf numFmtId="0" fontId="7" fillId="0" borderId="27" xfId="4" applyFont="1" applyBorder="1" applyAlignment="1">
      <alignment horizontal="center" vertical="center" wrapText="1"/>
    </xf>
  </cellXfs>
  <cellStyles count="5">
    <cellStyle name="Comma" xfId="1" builtinId="3"/>
    <cellStyle name="Normal" xfId="0" builtinId="0"/>
    <cellStyle name="Normal 2" xfId="3" xr:uid="{32F8C51C-1FD0-43AD-86F1-6597C1EB5F21}"/>
    <cellStyle name="Normal 3" xfId="4" xr:uid="{B8205894-1ED5-405C-911D-49DB444C6128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10" Type="http://schemas.openxmlformats.org/officeDocument/2006/relationships/customXml" Target="../customXml/item4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81F6A-C291-498B-9580-388562F0F7AE}">
  <sheetPr>
    <pageSetUpPr fitToPage="1"/>
  </sheetPr>
  <dimension ref="A1:K90"/>
  <sheetViews>
    <sheetView showGridLines="0" tabSelected="1" zoomScale="80" zoomScaleNormal="80" workbookViewId="0">
      <selection activeCell="I82" sqref="A1:I82"/>
    </sheetView>
  </sheetViews>
  <sheetFormatPr defaultColWidth="9.140625" defaultRowHeight="22.5" x14ac:dyDescent="0.25"/>
  <cols>
    <col min="1" max="1" width="89.42578125" style="17" bestFit="1" customWidth="1"/>
    <col min="2" max="2" width="10.42578125" style="17" customWidth="1"/>
    <col min="3" max="3" width="11.7109375" style="17" bestFit="1" customWidth="1"/>
    <col min="4" max="4" width="21.42578125" style="17" bestFit="1" customWidth="1"/>
    <col min="5" max="5" width="11" style="17" bestFit="1" customWidth="1"/>
    <col min="6" max="6" width="3.140625" style="17" bestFit="1" customWidth="1"/>
    <col min="7" max="7" width="9.140625" style="17" customWidth="1"/>
    <col min="8" max="8" width="20.140625" style="17" bestFit="1" customWidth="1"/>
    <col min="9" max="9" width="26.140625" style="17" customWidth="1"/>
    <col min="10" max="10" width="16.85546875" style="17" customWidth="1"/>
    <col min="11" max="11" width="35.140625" style="17" customWidth="1"/>
    <col min="12" max="16384" width="9.140625" style="17"/>
  </cols>
  <sheetData>
    <row r="1" spans="1:11" ht="25.5" x14ac:dyDescent="0.35">
      <c r="A1" s="99" t="s">
        <v>51</v>
      </c>
      <c r="B1" s="99"/>
      <c r="C1" s="99"/>
      <c r="D1" s="99"/>
      <c r="E1" s="99"/>
      <c r="F1" s="99"/>
      <c r="G1" s="99"/>
      <c r="H1" s="99"/>
      <c r="I1" s="99"/>
    </row>
    <row r="2" spans="1:11" ht="25.5" x14ac:dyDescent="0.35">
      <c r="A2" s="99" t="s">
        <v>72</v>
      </c>
      <c r="B2" s="99"/>
      <c r="C2" s="99"/>
      <c r="D2" s="99"/>
      <c r="E2" s="99"/>
      <c r="F2" s="99"/>
      <c r="G2" s="99"/>
      <c r="H2" s="99"/>
      <c r="I2" s="99"/>
    </row>
    <row r="3" spans="1:11" ht="25.5" x14ac:dyDescent="0.35">
      <c r="A3" s="99" t="s">
        <v>73</v>
      </c>
      <c r="B3" s="99"/>
      <c r="C3" s="99"/>
      <c r="D3" s="99"/>
      <c r="E3" s="99"/>
      <c r="F3" s="99"/>
      <c r="G3" s="99"/>
      <c r="H3" s="99"/>
      <c r="I3" s="99"/>
    </row>
    <row r="4" spans="1:11" ht="25.5" x14ac:dyDescent="0.35">
      <c r="A4" s="99"/>
      <c r="B4" s="99"/>
      <c r="C4" s="99"/>
      <c r="D4" s="99"/>
      <c r="E4" s="99"/>
      <c r="F4" s="99"/>
      <c r="G4" s="99"/>
      <c r="H4" s="99"/>
      <c r="I4" s="99"/>
    </row>
    <row r="5" spans="1:11" x14ac:dyDescent="0.25">
      <c r="A5" s="1"/>
      <c r="B5" s="1"/>
      <c r="C5" s="1"/>
      <c r="D5" s="1"/>
      <c r="E5" s="1"/>
      <c r="F5" s="1"/>
      <c r="G5" s="1"/>
      <c r="H5" s="1"/>
      <c r="I5" s="1"/>
    </row>
    <row r="6" spans="1:11" ht="23.25" thickBot="1" x14ac:dyDescent="0.3">
      <c r="A6" s="40" t="s">
        <v>74</v>
      </c>
      <c r="B6" s="20"/>
      <c r="C6" s="20"/>
    </row>
    <row r="7" spans="1:11" s="19" customFormat="1" ht="23.25" thickBot="1" x14ac:dyDescent="0.3">
      <c r="A7" s="107" t="s">
        <v>39</v>
      </c>
      <c r="B7" s="108"/>
      <c r="C7" s="108"/>
      <c r="D7" s="108"/>
      <c r="E7" s="108"/>
      <c r="F7" s="108"/>
      <c r="G7" s="108"/>
      <c r="H7" s="108"/>
      <c r="I7" s="109"/>
    </row>
    <row r="8" spans="1:11" ht="23.25" thickBot="1" x14ac:dyDescent="0.3">
      <c r="A8" s="2" t="s">
        <v>0</v>
      </c>
      <c r="C8" s="7"/>
      <c r="E8" s="21"/>
      <c r="I8" s="22"/>
    </row>
    <row r="9" spans="1:11" ht="45.75" thickBot="1" x14ac:dyDescent="0.3">
      <c r="A9" s="3" t="s">
        <v>1</v>
      </c>
      <c r="B9" s="106" t="s">
        <v>2</v>
      </c>
      <c r="C9" s="106"/>
      <c r="D9" s="106" t="s">
        <v>3</v>
      </c>
      <c r="E9" s="106"/>
      <c r="F9" s="4"/>
      <c r="G9" s="5"/>
      <c r="H9" s="4" t="s">
        <v>4</v>
      </c>
      <c r="I9" s="6" t="s">
        <v>5</v>
      </c>
      <c r="J9" s="23"/>
      <c r="K9" s="7"/>
    </row>
    <row r="10" spans="1:11" x14ac:dyDescent="0.25">
      <c r="A10" s="24" t="s">
        <v>6</v>
      </c>
      <c r="B10" s="25"/>
      <c r="C10" s="25"/>
      <c r="D10" s="25"/>
      <c r="E10" s="25"/>
      <c r="F10" s="25"/>
      <c r="G10" s="25"/>
      <c r="H10" s="25"/>
      <c r="I10" s="26"/>
    </row>
    <row r="11" spans="1:11" x14ac:dyDescent="0.25">
      <c r="A11" s="27" t="s">
        <v>7</v>
      </c>
      <c r="B11" s="28">
        <v>1</v>
      </c>
      <c r="C11" s="28" t="s">
        <v>8</v>
      </c>
      <c r="D11" s="80"/>
      <c r="E11" s="29" t="s">
        <v>9</v>
      </c>
      <c r="F11" s="30"/>
      <c r="G11" s="31"/>
      <c r="H11" s="28"/>
      <c r="I11" s="32">
        <f>B11*D11*H11</f>
        <v>0</v>
      </c>
      <c r="J11" s="33"/>
      <c r="K11" s="8"/>
    </row>
    <row r="12" spans="1:11" x14ac:dyDescent="0.25">
      <c r="A12" s="27" t="s">
        <v>52</v>
      </c>
      <c r="B12" s="28">
        <v>1</v>
      </c>
      <c r="C12" s="28" t="s">
        <v>8</v>
      </c>
      <c r="D12" s="80"/>
      <c r="E12" s="29" t="s">
        <v>9</v>
      </c>
      <c r="F12" s="30"/>
      <c r="G12" s="31"/>
      <c r="H12" s="28"/>
      <c r="I12" s="32">
        <f t="shared" ref="I12:I19" si="0">B12*D12*H12</f>
        <v>0</v>
      </c>
      <c r="J12" s="33"/>
      <c r="K12" s="8"/>
    </row>
    <row r="13" spans="1:11" x14ac:dyDescent="0.25">
      <c r="A13" s="27" t="s">
        <v>53</v>
      </c>
      <c r="B13" s="28">
        <v>1</v>
      </c>
      <c r="C13" s="28" t="s">
        <v>8</v>
      </c>
      <c r="D13" s="80"/>
      <c r="E13" s="28" t="s">
        <v>9</v>
      </c>
      <c r="F13" s="30"/>
      <c r="G13" s="31"/>
      <c r="H13" s="28"/>
      <c r="I13" s="32">
        <f t="shared" si="0"/>
        <v>0</v>
      </c>
      <c r="J13" s="33"/>
      <c r="K13" s="8"/>
    </row>
    <row r="14" spans="1:11" x14ac:dyDescent="0.25">
      <c r="A14" s="27" t="s">
        <v>54</v>
      </c>
      <c r="B14" s="28">
        <v>1</v>
      </c>
      <c r="C14" s="28" t="s">
        <v>8</v>
      </c>
      <c r="D14" s="80"/>
      <c r="E14" s="28" t="s">
        <v>9</v>
      </c>
      <c r="F14" s="30"/>
      <c r="G14" s="31"/>
      <c r="H14" s="28"/>
      <c r="I14" s="32">
        <f t="shared" si="0"/>
        <v>0</v>
      </c>
      <c r="J14" s="33"/>
      <c r="K14" s="8"/>
    </row>
    <row r="15" spans="1:11" x14ac:dyDescent="0.25">
      <c r="A15" s="27" t="s">
        <v>10</v>
      </c>
      <c r="B15" s="28">
        <v>1</v>
      </c>
      <c r="C15" s="28" t="s">
        <v>8</v>
      </c>
      <c r="D15" s="80"/>
      <c r="E15" s="28" t="s">
        <v>9</v>
      </c>
      <c r="F15" s="30"/>
      <c r="G15" s="31"/>
      <c r="H15" s="28"/>
      <c r="I15" s="32">
        <f t="shared" si="0"/>
        <v>0</v>
      </c>
      <c r="J15" s="33"/>
      <c r="K15" s="8"/>
    </row>
    <row r="16" spans="1:11" x14ac:dyDescent="0.25">
      <c r="A16" s="27"/>
      <c r="B16" s="28"/>
      <c r="C16" s="28"/>
      <c r="D16" s="80"/>
      <c r="E16" s="29"/>
      <c r="F16" s="30"/>
      <c r="G16" s="31"/>
      <c r="H16" s="28"/>
      <c r="I16" s="32">
        <f t="shared" si="0"/>
        <v>0</v>
      </c>
      <c r="J16" s="33"/>
      <c r="K16" s="8"/>
    </row>
    <row r="17" spans="1:11" x14ac:dyDescent="0.25">
      <c r="A17" s="27"/>
      <c r="B17" s="28"/>
      <c r="C17" s="28"/>
      <c r="D17" s="80"/>
      <c r="E17" s="29"/>
      <c r="F17" s="30"/>
      <c r="G17" s="31"/>
      <c r="H17" s="28"/>
      <c r="I17" s="32">
        <f t="shared" si="0"/>
        <v>0</v>
      </c>
      <c r="J17" s="33"/>
      <c r="K17" s="8"/>
    </row>
    <row r="18" spans="1:11" x14ac:dyDescent="0.25">
      <c r="A18" s="27"/>
      <c r="B18" s="28"/>
      <c r="C18" s="28"/>
      <c r="D18" s="80"/>
      <c r="E18" s="28"/>
      <c r="F18" s="30"/>
      <c r="G18" s="31"/>
      <c r="H18" s="28"/>
      <c r="I18" s="32">
        <f t="shared" si="0"/>
        <v>0</v>
      </c>
      <c r="J18" s="33"/>
      <c r="K18" s="8"/>
    </row>
    <row r="19" spans="1:11" x14ac:dyDescent="0.25">
      <c r="A19" s="27"/>
      <c r="B19" s="28"/>
      <c r="C19" s="28"/>
      <c r="D19" s="80"/>
      <c r="E19" s="28"/>
      <c r="F19" s="30"/>
      <c r="G19" s="31"/>
      <c r="H19" s="28"/>
      <c r="I19" s="32">
        <f t="shared" si="0"/>
        <v>0</v>
      </c>
      <c r="J19" s="33"/>
      <c r="K19" s="8"/>
    </row>
    <row r="20" spans="1:11" ht="23.25" thickBot="1" x14ac:dyDescent="0.3">
      <c r="A20" s="34"/>
      <c r="B20" s="35"/>
      <c r="C20" s="35"/>
      <c r="D20" s="35"/>
      <c r="E20" s="35"/>
      <c r="F20" s="36"/>
      <c r="G20" s="37"/>
      <c r="H20" s="38" t="s">
        <v>11</v>
      </c>
      <c r="I20" s="39">
        <f>SUM(I11:I19)</f>
        <v>0</v>
      </c>
      <c r="J20" s="33"/>
      <c r="K20" s="8"/>
    </row>
    <row r="21" spans="1:11" x14ac:dyDescent="0.25">
      <c r="A21" s="40" t="s">
        <v>74</v>
      </c>
      <c r="F21" s="7"/>
      <c r="I21" s="22"/>
      <c r="J21" s="33"/>
      <c r="K21" s="8"/>
    </row>
    <row r="22" spans="1:11" ht="23.25" thickBot="1" x14ac:dyDescent="0.3">
      <c r="A22" s="2" t="s">
        <v>12</v>
      </c>
      <c r="C22" s="7"/>
      <c r="E22" s="21"/>
      <c r="F22" s="7"/>
      <c r="I22" s="22"/>
    </row>
    <row r="23" spans="1:11" ht="45" x14ac:dyDescent="0.25">
      <c r="A23" s="9" t="s">
        <v>1</v>
      </c>
      <c r="B23" s="105" t="s">
        <v>2</v>
      </c>
      <c r="C23" s="105"/>
      <c r="D23" s="105" t="s">
        <v>3</v>
      </c>
      <c r="E23" s="105"/>
      <c r="F23" s="10"/>
      <c r="G23" s="11"/>
      <c r="H23" s="10" t="s">
        <v>4</v>
      </c>
      <c r="I23" s="12" t="s">
        <v>5</v>
      </c>
    </row>
    <row r="24" spans="1:11" x14ac:dyDescent="0.25">
      <c r="A24" s="41" t="s">
        <v>13</v>
      </c>
      <c r="B24" s="42"/>
      <c r="C24" s="42"/>
      <c r="D24" s="42"/>
      <c r="E24" s="42"/>
      <c r="F24" s="43"/>
      <c r="G24" s="42"/>
      <c r="H24" s="42"/>
      <c r="I24" s="44"/>
    </row>
    <row r="25" spans="1:11" x14ac:dyDescent="0.25">
      <c r="A25" s="45" t="s">
        <v>14</v>
      </c>
      <c r="B25" s="46">
        <v>1</v>
      </c>
      <c r="C25" s="31" t="s">
        <v>15</v>
      </c>
      <c r="D25" s="46">
        <v>1</v>
      </c>
      <c r="E25" s="47" t="s">
        <v>16</v>
      </c>
      <c r="F25" s="48"/>
      <c r="G25" s="49"/>
      <c r="H25" s="50"/>
      <c r="I25" s="51">
        <f>B25*D25*H25</f>
        <v>0</v>
      </c>
    </row>
    <row r="26" spans="1:11" s="52" customFormat="1" x14ac:dyDescent="0.25">
      <c r="A26" s="79" t="s">
        <v>17</v>
      </c>
      <c r="B26" s="73"/>
      <c r="C26" s="74"/>
      <c r="D26" s="73"/>
      <c r="E26" s="80"/>
      <c r="F26" s="76"/>
      <c r="G26" s="77"/>
      <c r="H26" s="53"/>
      <c r="I26" s="51">
        <f t="shared" ref="I26:I57" si="1">B26*D26*H26</f>
        <v>0</v>
      </c>
    </row>
    <row r="27" spans="1:11" x14ac:dyDescent="0.25">
      <c r="A27" s="81" t="s">
        <v>70</v>
      </c>
      <c r="B27" s="73"/>
      <c r="C27" s="74"/>
      <c r="D27" s="82"/>
      <c r="E27" s="83"/>
      <c r="F27" s="82"/>
      <c r="G27" s="84"/>
      <c r="H27" s="53"/>
      <c r="I27" s="51">
        <f t="shared" si="1"/>
        <v>0</v>
      </c>
    </row>
    <row r="28" spans="1:11" x14ac:dyDescent="0.25">
      <c r="A28" s="85" t="s">
        <v>68</v>
      </c>
      <c r="B28" s="73">
        <v>18</v>
      </c>
      <c r="C28" s="74" t="s">
        <v>8</v>
      </c>
      <c r="D28" s="86">
        <v>1</v>
      </c>
      <c r="E28" s="87" t="s">
        <v>28</v>
      </c>
      <c r="F28" s="86">
        <v>2</v>
      </c>
      <c r="G28" s="88" t="s">
        <v>57</v>
      </c>
      <c r="H28" s="53"/>
      <c r="I28" s="51">
        <f t="shared" si="1"/>
        <v>0</v>
      </c>
    </row>
    <row r="29" spans="1:11" x14ac:dyDescent="0.25">
      <c r="A29" s="85" t="s">
        <v>55</v>
      </c>
      <c r="B29" s="73">
        <v>18</v>
      </c>
      <c r="C29" s="74" t="s">
        <v>8</v>
      </c>
      <c r="D29" s="86">
        <v>21</v>
      </c>
      <c r="E29" s="87" t="s">
        <v>9</v>
      </c>
      <c r="F29" s="86">
        <v>2</v>
      </c>
      <c r="G29" s="88" t="s">
        <v>57</v>
      </c>
      <c r="H29" s="53"/>
      <c r="I29" s="51">
        <f t="shared" si="1"/>
        <v>0</v>
      </c>
    </row>
    <row r="30" spans="1:11" x14ac:dyDescent="0.25">
      <c r="A30" s="85" t="s">
        <v>65</v>
      </c>
      <c r="B30" s="73">
        <v>18</v>
      </c>
      <c r="C30" s="74" t="s">
        <v>8</v>
      </c>
      <c r="D30" s="86">
        <v>21</v>
      </c>
      <c r="E30" s="87" t="s">
        <v>9</v>
      </c>
      <c r="F30" s="86">
        <v>2</v>
      </c>
      <c r="G30" s="88" t="s">
        <v>57</v>
      </c>
      <c r="H30" s="53"/>
      <c r="I30" s="51">
        <f t="shared" si="1"/>
        <v>0</v>
      </c>
    </row>
    <row r="31" spans="1:11" x14ac:dyDescent="0.25">
      <c r="A31" s="85" t="s">
        <v>69</v>
      </c>
      <c r="B31" s="73">
        <v>2</v>
      </c>
      <c r="C31" s="74" t="s">
        <v>9</v>
      </c>
      <c r="D31" s="86">
        <v>2</v>
      </c>
      <c r="E31" s="87" t="s">
        <v>20</v>
      </c>
      <c r="F31" s="86">
        <v>2</v>
      </c>
      <c r="G31" s="88" t="s">
        <v>57</v>
      </c>
      <c r="H31" s="53"/>
      <c r="I31" s="51">
        <f t="shared" si="1"/>
        <v>0</v>
      </c>
    </row>
    <row r="32" spans="1:11" x14ac:dyDescent="0.25">
      <c r="A32" s="85"/>
      <c r="B32" s="73"/>
      <c r="C32" s="74"/>
      <c r="D32" s="86"/>
      <c r="E32" s="87"/>
      <c r="F32" s="86"/>
      <c r="G32" s="88"/>
      <c r="H32" s="53"/>
      <c r="I32" s="51">
        <f t="shared" si="1"/>
        <v>0</v>
      </c>
    </row>
    <row r="33" spans="1:10" x14ac:dyDescent="0.25">
      <c r="A33" s="81" t="s">
        <v>18</v>
      </c>
      <c r="B33" s="73"/>
      <c r="C33" s="74"/>
      <c r="D33" s="82"/>
      <c r="E33" s="83"/>
      <c r="F33" s="82"/>
      <c r="G33" s="84"/>
      <c r="H33" s="53"/>
      <c r="I33" s="51">
        <f t="shared" si="1"/>
        <v>0</v>
      </c>
    </row>
    <row r="34" spans="1:10" x14ac:dyDescent="0.25">
      <c r="A34" s="72" t="s">
        <v>66</v>
      </c>
      <c r="B34" s="73">
        <v>30</v>
      </c>
      <c r="C34" s="74" t="s">
        <v>8</v>
      </c>
      <c r="D34" s="86">
        <v>6</v>
      </c>
      <c r="E34" s="87" t="s">
        <v>20</v>
      </c>
      <c r="F34" s="86">
        <v>2</v>
      </c>
      <c r="G34" s="88" t="s">
        <v>57</v>
      </c>
      <c r="H34" s="53"/>
      <c r="I34" s="51">
        <f t="shared" si="1"/>
        <v>0</v>
      </c>
    </row>
    <row r="35" spans="1:10" x14ac:dyDescent="0.25">
      <c r="A35" s="89" t="s">
        <v>21</v>
      </c>
      <c r="B35" s="90"/>
      <c r="C35" s="91"/>
      <c r="D35" s="90"/>
      <c r="E35" s="75"/>
      <c r="F35" s="90"/>
      <c r="G35" s="91"/>
      <c r="H35" s="53"/>
      <c r="I35" s="51">
        <f t="shared" si="1"/>
        <v>0</v>
      </c>
    </row>
    <row r="36" spans="1:10" x14ac:dyDescent="0.25">
      <c r="A36" s="92" t="s">
        <v>22</v>
      </c>
      <c r="B36" s="73"/>
      <c r="C36" s="74"/>
      <c r="D36" s="73"/>
      <c r="E36" s="74"/>
      <c r="F36" s="73"/>
      <c r="G36" s="75"/>
      <c r="H36" s="53"/>
      <c r="I36" s="51">
        <f t="shared" si="1"/>
        <v>0</v>
      </c>
    </row>
    <row r="37" spans="1:10" x14ac:dyDescent="0.25">
      <c r="A37" s="72" t="s">
        <v>63</v>
      </c>
      <c r="B37" s="73">
        <v>7</v>
      </c>
      <c r="C37" s="74" t="s">
        <v>8</v>
      </c>
      <c r="D37" s="73">
        <v>6</v>
      </c>
      <c r="E37" s="74" t="s">
        <v>20</v>
      </c>
      <c r="F37" s="73">
        <v>2</v>
      </c>
      <c r="G37" s="74" t="s">
        <v>57</v>
      </c>
      <c r="H37" s="53"/>
      <c r="I37" s="51">
        <f t="shared" si="1"/>
        <v>0</v>
      </c>
      <c r="J37" s="33"/>
    </row>
    <row r="38" spans="1:10" x14ac:dyDescent="0.25">
      <c r="A38" s="72" t="s">
        <v>23</v>
      </c>
      <c r="B38" s="73">
        <v>1</v>
      </c>
      <c r="C38" s="74" t="s">
        <v>16</v>
      </c>
      <c r="D38" s="73">
        <v>42</v>
      </c>
      <c r="E38" s="74" t="s">
        <v>24</v>
      </c>
      <c r="F38" s="73">
        <v>2</v>
      </c>
      <c r="G38" s="74" t="s">
        <v>57</v>
      </c>
      <c r="H38" s="53"/>
      <c r="I38" s="51">
        <f t="shared" si="1"/>
        <v>0</v>
      </c>
      <c r="J38" s="33"/>
    </row>
    <row r="39" spans="1:10" x14ac:dyDescent="0.25">
      <c r="A39" s="93" t="s">
        <v>56</v>
      </c>
      <c r="B39" s="73"/>
      <c r="C39" s="74"/>
      <c r="D39" s="73"/>
      <c r="E39" s="74"/>
      <c r="F39" s="73"/>
      <c r="G39" s="74"/>
      <c r="H39" s="53"/>
      <c r="I39" s="51">
        <f t="shared" si="1"/>
        <v>0</v>
      </c>
    </row>
    <row r="40" spans="1:10" x14ac:dyDescent="0.25">
      <c r="A40" s="72" t="s">
        <v>19</v>
      </c>
      <c r="B40" s="73">
        <v>8</v>
      </c>
      <c r="C40" s="74" t="s">
        <v>8</v>
      </c>
      <c r="D40" s="73">
        <v>4</v>
      </c>
      <c r="E40" s="74" t="s">
        <v>25</v>
      </c>
      <c r="F40" s="73">
        <v>6</v>
      </c>
      <c r="G40" s="74" t="s">
        <v>20</v>
      </c>
      <c r="H40" s="53"/>
      <c r="I40" s="51">
        <f t="shared" si="1"/>
        <v>0</v>
      </c>
    </row>
    <row r="41" spans="1:10" x14ac:dyDescent="0.25">
      <c r="A41" s="72" t="s">
        <v>23</v>
      </c>
      <c r="B41" s="73">
        <v>1</v>
      </c>
      <c r="C41" s="74" t="s">
        <v>16</v>
      </c>
      <c r="D41" s="73">
        <v>12</v>
      </c>
      <c r="E41" s="74" t="s">
        <v>25</v>
      </c>
      <c r="F41" s="73">
        <v>2</v>
      </c>
      <c r="G41" s="74" t="s">
        <v>57</v>
      </c>
      <c r="H41" s="53"/>
      <c r="I41" s="51">
        <f t="shared" si="1"/>
        <v>0</v>
      </c>
    </row>
    <row r="42" spans="1:10" x14ac:dyDescent="0.25">
      <c r="A42" s="95" t="s">
        <v>50</v>
      </c>
      <c r="B42" s="73">
        <v>48</v>
      </c>
      <c r="C42" s="74" t="s">
        <v>8</v>
      </c>
      <c r="D42" s="73">
        <v>42</v>
      </c>
      <c r="E42" s="74" t="s">
        <v>9</v>
      </c>
      <c r="F42" s="73">
        <v>6</v>
      </c>
      <c r="G42" s="74" t="s">
        <v>20</v>
      </c>
      <c r="H42" s="96"/>
      <c r="I42" s="51">
        <f t="shared" si="1"/>
        <v>0</v>
      </c>
    </row>
    <row r="43" spans="1:10" x14ac:dyDescent="0.25">
      <c r="A43" s="95"/>
      <c r="B43" s="73"/>
      <c r="C43" s="74"/>
      <c r="D43" s="73"/>
      <c r="E43" s="74"/>
      <c r="F43" s="73"/>
      <c r="G43" s="74"/>
      <c r="H43" s="96"/>
      <c r="I43" s="51">
        <f t="shared" si="1"/>
        <v>0</v>
      </c>
    </row>
    <row r="44" spans="1:10" x14ac:dyDescent="0.25">
      <c r="A44" s="94" t="s">
        <v>71</v>
      </c>
      <c r="B44" s="73"/>
      <c r="C44" s="74"/>
      <c r="D44" s="73"/>
      <c r="E44" s="74"/>
      <c r="F44" s="73"/>
      <c r="G44" s="74"/>
      <c r="H44" s="96"/>
      <c r="I44" s="51">
        <f t="shared" si="1"/>
        <v>0</v>
      </c>
    </row>
    <row r="45" spans="1:10" x14ac:dyDescent="0.25">
      <c r="A45" s="95" t="s">
        <v>58</v>
      </c>
      <c r="B45" s="73">
        <v>5</v>
      </c>
      <c r="C45" s="74" t="s">
        <v>8</v>
      </c>
      <c r="D45" s="73">
        <v>1</v>
      </c>
      <c r="E45" s="74" t="s">
        <v>16</v>
      </c>
      <c r="F45" s="73">
        <v>4</v>
      </c>
      <c r="G45" s="74" t="s">
        <v>57</v>
      </c>
      <c r="H45" s="96"/>
      <c r="I45" s="51">
        <f t="shared" si="1"/>
        <v>0</v>
      </c>
    </row>
    <row r="46" spans="1:10" x14ac:dyDescent="0.25">
      <c r="A46" s="95" t="s">
        <v>62</v>
      </c>
      <c r="B46" s="73">
        <v>5</v>
      </c>
      <c r="C46" s="74" t="s">
        <v>8</v>
      </c>
      <c r="D46" s="73">
        <v>1</v>
      </c>
      <c r="E46" s="74" t="s">
        <v>16</v>
      </c>
      <c r="F46" s="73">
        <v>4</v>
      </c>
      <c r="G46" s="74" t="s">
        <v>57</v>
      </c>
      <c r="H46" s="96"/>
      <c r="I46" s="51">
        <f t="shared" si="1"/>
        <v>0</v>
      </c>
    </row>
    <row r="47" spans="1:10" x14ac:dyDescent="0.25">
      <c r="A47" s="95" t="s">
        <v>59</v>
      </c>
      <c r="B47" s="73">
        <v>5</v>
      </c>
      <c r="C47" s="74" t="s">
        <v>8</v>
      </c>
      <c r="D47" s="73">
        <v>2</v>
      </c>
      <c r="E47" s="74" t="s">
        <v>16</v>
      </c>
      <c r="F47" s="73">
        <v>4</v>
      </c>
      <c r="G47" s="74" t="s">
        <v>57</v>
      </c>
      <c r="H47" s="96"/>
      <c r="I47" s="51">
        <f t="shared" si="1"/>
        <v>0</v>
      </c>
    </row>
    <row r="48" spans="1:10" x14ac:dyDescent="0.25">
      <c r="A48" s="95" t="s">
        <v>60</v>
      </c>
      <c r="B48" s="73">
        <v>5</v>
      </c>
      <c r="C48" s="74" t="s">
        <v>8</v>
      </c>
      <c r="D48" s="73">
        <v>2</v>
      </c>
      <c r="E48" s="74" t="s">
        <v>16</v>
      </c>
      <c r="F48" s="73">
        <v>4</v>
      </c>
      <c r="G48" s="74" t="s">
        <v>57</v>
      </c>
      <c r="H48" s="96"/>
      <c r="I48" s="51">
        <f t="shared" si="1"/>
        <v>0</v>
      </c>
    </row>
    <row r="49" spans="1:10" x14ac:dyDescent="0.25">
      <c r="A49" s="95" t="s">
        <v>61</v>
      </c>
      <c r="B49" s="73">
        <v>5</v>
      </c>
      <c r="C49" s="74" t="s">
        <v>8</v>
      </c>
      <c r="D49" s="73">
        <v>2</v>
      </c>
      <c r="E49" s="74" t="s">
        <v>16</v>
      </c>
      <c r="F49" s="73">
        <v>4</v>
      </c>
      <c r="G49" s="74" t="s">
        <v>57</v>
      </c>
      <c r="H49" s="96"/>
      <c r="I49" s="51">
        <f t="shared" si="1"/>
        <v>0</v>
      </c>
    </row>
    <row r="50" spans="1:10" x14ac:dyDescent="0.25">
      <c r="A50" s="95"/>
      <c r="B50" s="73"/>
      <c r="C50" s="74"/>
      <c r="D50" s="73"/>
      <c r="E50" s="74"/>
      <c r="F50" s="73"/>
      <c r="G50" s="74"/>
      <c r="H50" s="96"/>
      <c r="I50" s="51">
        <f t="shared" si="1"/>
        <v>0</v>
      </c>
    </row>
    <row r="51" spans="1:10" x14ac:dyDescent="0.25">
      <c r="A51" s="94" t="s">
        <v>26</v>
      </c>
      <c r="B51" s="82"/>
      <c r="C51" s="84"/>
      <c r="D51" s="82"/>
      <c r="E51" s="83"/>
      <c r="F51" s="82"/>
      <c r="G51" s="84"/>
      <c r="H51" s="84"/>
      <c r="I51" s="51">
        <f t="shared" si="1"/>
        <v>0</v>
      </c>
    </row>
    <row r="52" spans="1:10" x14ac:dyDescent="0.25">
      <c r="A52" s="95" t="s">
        <v>27</v>
      </c>
      <c r="B52" s="73">
        <v>1</v>
      </c>
      <c r="C52" s="74" t="s">
        <v>16</v>
      </c>
      <c r="D52" s="73">
        <v>4</v>
      </c>
      <c r="E52" s="74" t="s">
        <v>28</v>
      </c>
      <c r="F52" s="73">
        <v>2</v>
      </c>
      <c r="G52" s="74" t="s">
        <v>57</v>
      </c>
      <c r="H52" s="96"/>
      <c r="I52" s="51">
        <f t="shared" si="1"/>
        <v>0</v>
      </c>
    </row>
    <row r="53" spans="1:10" x14ac:dyDescent="0.25">
      <c r="A53" s="95" t="s">
        <v>64</v>
      </c>
      <c r="B53" s="73">
        <v>1</v>
      </c>
      <c r="C53" s="74" t="s">
        <v>16</v>
      </c>
      <c r="D53" s="73">
        <v>6</v>
      </c>
      <c r="E53" s="74" t="s">
        <v>20</v>
      </c>
      <c r="F53" s="73">
        <v>2</v>
      </c>
      <c r="G53" s="74" t="s">
        <v>57</v>
      </c>
      <c r="H53" s="96"/>
      <c r="I53" s="51">
        <f t="shared" si="1"/>
        <v>0</v>
      </c>
    </row>
    <row r="54" spans="1:10" x14ac:dyDescent="0.25">
      <c r="A54" s="95" t="s">
        <v>29</v>
      </c>
      <c r="B54" s="73">
        <v>1</v>
      </c>
      <c r="C54" s="74" t="s">
        <v>16</v>
      </c>
      <c r="D54" s="73">
        <v>6</v>
      </c>
      <c r="E54" s="74" t="s">
        <v>20</v>
      </c>
      <c r="F54" s="73">
        <v>2</v>
      </c>
      <c r="G54" s="74" t="s">
        <v>57</v>
      </c>
      <c r="H54" s="96"/>
      <c r="I54" s="51">
        <f t="shared" si="1"/>
        <v>0</v>
      </c>
    </row>
    <row r="55" spans="1:10" x14ac:dyDescent="0.25">
      <c r="A55" s="95" t="s">
        <v>30</v>
      </c>
      <c r="B55" s="73">
        <v>18</v>
      </c>
      <c r="C55" s="74" t="s">
        <v>8</v>
      </c>
      <c r="D55" s="73">
        <v>1</v>
      </c>
      <c r="E55" s="74" t="s">
        <v>28</v>
      </c>
      <c r="F55" s="73">
        <v>2</v>
      </c>
      <c r="G55" s="74" t="s">
        <v>57</v>
      </c>
      <c r="H55" s="96"/>
      <c r="I55" s="51">
        <f t="shared" si="1"/>
        <v>0</v>
      </c>
    </row>
    <row r="56" spans="1:10" x14ac:dyDescent="0.25">
      <c r="A56" s="95" t="s">
        <v>31</v>
      </c>
      <c r="B56" s="73">
        <v>3</v>
      </c>
      <c r="C56" s="74" t="s">
        <v>32</v>
      </c>
      <c r="D56" s="73">
        <v>4</v>
      </c>
      <c r="E56" s="74" t="s">
        <v>28</v>
      </c>
      <c r="F56" s="73">
        <v>2</v>
      </c>
      <c r="G56" s="74" t="s">
        <v>57</v>
      </c>
      <c r="H56" s="96"/>
      <c r="I56" s="51">
        <f t="shared" si="1"/>
        <v>0</v>
      </c>
    </row>
    <row r="57" spans="1:10" x14ac:dyDescent="0.25">
      <c r="A57" s="95" t="s">
        <v>67</v>
      </c>
      <c r="B57" s="73">
        <v>1</v>
      </c>
      <c r="C57" s="74" t="s">
        <v>16</v>
      </c>
      <c r="D57" s="73">
        <v>1</v>
      </c>
      <c r="E57" s="74"/>
      <c r="F57" s="73">
        <v>2</v>
      </c>
      <c r="G57" s="74" t="s">
        <v>57</v>
      </c>
      <c r="H57" s="96"/>
      <c r="I57" s="51">
        <f t="shared" si="1"/>
        <v>0</v>
      </c>
    </row>
    <row r="58" spans="1:10" x14ac:dyDescent="0.25">
      <c r="A58" s="95"/>
      <c r="B58" s="73"/>
      <c r="C58" s="74"/>
      <c r="D58" s="73"/>
      <c r="E58" s="74"/>
      <c r="F58" s="73"/>
      <c r="G58" s="74"/>
      <c r="H58" s="96"/>
      <c r="I58" s="78"/>
    </row>
    <row r="59" spans="1:10" x14ac:dyDescent="0.25">
      <c r="A59" s="79" t="s">
        <v>33</v>
      </c>
      <c r="B59" s="73"/>
      <c r="C59" s="74"/>
      <c r="D59" s="73"/>
      <c r="E59" s="74"/>
      <c r="F59" s="73"/>
      <c r="G59" s="74"/>
      <c r="H59" s="96"/>
      <c r="I59" s="97"/>
    </row>
    <row r="60" spans="1:10" ht="23.25" thickBot="1" x14ac:dyDescent="0.3">
      <c r="A60" s="54" t="s">
        <v>36</v>
      </c>
      <c r="B60" s="55">
        <v>0.02</v>
      </c>
      <c r="C60" s="56" t="s">
        <v>34</v>
      </c>
      <c r="D60" s="57" t="s">
        <v>35</v>
      </c>
      <c r="E60" s="56"/>
      <c r="F60" s="58"/>
      <c r="G60" s="56"/>
      <c r="H60" s="59"/>
      <c r="I60" s="60">
        <f>$I$20*B60</f>
        <v>0</v>
      </c>
      <c r="J60" s="61"/>
    </row>
    <row r="61" spans="1:10" ht="23.25" thickBot="1" x14ac:dyDescent="0.3">
      <c r="A61" s="62"/>
      <c r="B61" s="63"/>
      <c r="C61" s="63"/>
      <c r="D61" s="63"/>
      <c r="E61" s="63"/>
      <c r="F61" s="64"/>
      <c r="G61" s="64"/>
      <c r="H61" s="65" t="s">
        <v>37</v>
      </c>
      <c r="I61" s="66">
        <f>SUM(I25:I60)</f>
        <v>0</v>
      </c>
    </row>
    <row r="62" spans="1:10" x14ac:dyDescent="0.25">
      <c r="A62" s="13"/>
      <c r="B62" s="14"/>
      <c r="C62" s="14"/>
      <c r="D62" s="14"/>
      <c r="E62" s="15"/>
      <c r="I62" s="22"/>
    </row>
    <row r="63" spans="1:10" ht="23.25" thickBot="1" x14ac:dyDescent="0.3">
      <c r="A63" s="67"/>
      <c r="I63" s="22"/>
    </row>
    <row r="64" spans="1:10" ht="23.25" thickBot="1" x14ac:dyDescent="0.3">
      <c r="A64" s="112" t="s">
        <v>38</v>
      </c>
      <c r="B64" s="113"/>
      <c r="C64" s="113"/>
      <c r="D64" s="113"/>
      <c r="E64" s="113"/>
      <c r="F64" s="113"/>
      <c r="G64" s="113"/>
      <c r="H64" s="114"/>
      <c r="I64" s="68">
        <f>I61+I20</f>
        <v>0</v>
      </c>
      <c r="J64" s="61"/>
    </row>
    <row r="65" spans="1:9" x14ac:dyDescent="0.25">
      <c r="I65" s="98"/>
    </row>
    <row r="67" spans="1:9" x14ac:dyDescent="0.25">
      <c r="A67" s="16" t="s">
        <v>40</v>
      </c>
    </row>
    <row r="68" spans="1:9" x14ac:dyDescent="0.25">
      <c r="A68" s="115" t="s">
        <v>41</v>
      </c>
      <c r="B68" s="116"/>
      <c r="C68" s="117"/>
      <c r="D68" s="118" t="s">
        <v>42</v>
      </c>
      <c r="E68" s="119"/>
    </row>
    <row r="69" spans="1:9" x14ac:dyDescent="0.25">
      <c r="A69" s="100" t="s">
        <v>75</v>
      </c>
      <c r="B69" s="101"/>
      <c r="C69" s="102"/>
      <c r="D69" s="103">
        <v>0.15</v>
      </c>
      <c r="E69" s="104"/>
    </row>
    <row r="70" spans="1:9" ht="47.25" customHeight="1" x14ac:dyDescent="0.25">
      <c r="A70" s="100" t="s">
        <v>76</v>
      </c>
      <c r="B70" s="101"/>
      <c r="C70" s="102"/>
      <c r="D70" s="103">
        <v>0.3</v>
      </c>
      <c r="E70" s="104"/>
    </row>
    <row r="71" spans="1:9" ht="45" customHeight="1" x14ac:dyDescent="0.25">
      <c r="A71" s="100" t="s">
        <v>77</v>
      </c>
      <c r="B71" s="101"/>
      <c r="C71" s="102"/>
      <c r="D71" s="110">
        <v>0.1</v>
      </c>
      <c r="E71" s="111"/>
    </row>
    <row r="72" spans="1:9" x14ac:dyDescent="0.25">
      <c r="A72" s="100" t="s">
        <v>78</v>
      </c>
      <c r="B72" s="101"/>
      <c r="C72" s="102"/>
      <c r="D72" s="110">
        <v>0.1</v>
      </c>
      <c r="E72" s="111"/>
    </row>
    <row r="73" spans="1:9" x14ac:dyDescent="0.25">
      <c r="A73" s="100" t="s">
        <v>79</v>
      </c>
      <c r="B73" s="101"/>
      <c r="C73" s="102"/>
      <c r="D73" s="110">
        <v>0.2</v>
      </c>
      <c r="E73" s="111"/>
    </row>
    <row r="74" spans="1:9" ht="48" customHeight="1" x14ac:dyDescent="0.25">
      <c r="A74" s="100" t="s">
        <v>80</v>
      </c>
      <c r="B74" s="101"/>
      <c r="C74" s="102"/>
      <c r="D74" s="110">
        <v>0.15</v>
      </c>
      <c r="E74" s="111"/>
    </row>
    <row r="76" spans="1:9" x14ac:dyDescent="0.25">
      <c r="A76" s="18" t="s">
        <v>43</v>
      </c>
      <c r="B76" s="18" t="s">
        <v>44</v>
      </c>
      <c r="E76" s="69"/>
    </row>
    <row r="77" spans="1:9" x14ac:dyDescent="0.25">
      <c r="A77" s="18" t="s">
        <v>45</v>
      </c>
      <c r="B77" s="18" t="s">
        <v>44</v>
      </c>
      <c r="E77" s="69"/>
    </row>
    <row r="78" spans="1:9" x14ac:dyDescent="0.25">
      <c r="A78" s="18" t="s">
        <v>46</v>
      </c>
      <c r="B78" s="18" t="s">
        <v>44</v>
      </c>
      <c r="E78" s="69"/>
    </row>
    <row r="79" spans="1:9" x14ac:dyDescent="0.25">
      <c r="A79" s="18" t="s">
        <v>47</v>
      </c>
      <c r="B79" s="18" t="s">
        <v>44</v>
      </c>
      <c r="E79" s="69"/>
    </row>
    <row r="80" spans="1:9" x14ac:dyDescent="0.25">
      <c r="A80" s="18"/>
      <c r="E80" s="69"/>
    </row>
    <row r="81" spans="1:7" x14ac:dyDescent="0.25">
      <c r="A81" s="18" t="s">
        <v>48</v>
      </c>
      <c r="B81" s="18" t="s">
        <v>44</v>
      </c>
      <c r="E81" s="69"/>
    </row>
    <row r="82" spans="1:7" x14ac:dyDescent="0.25">
      <c r="A82" s="18" t="s">
        <v>49</v>
      </c>
      <c r="B82" s="18" t="s">
        <v>44</v>
      </c>
      <c r="E82" s="69"/>
    </row>
    <row r="83" spans="1:7" x14ac:dyDescent="0.25">
      <c r="A83" s="16"/>
      <c r="C83" s="16"/>
      <c r="D83" s="16"/>
      <c r="E83" s="16"/>
      <c r="F83" s="16"/>
      <c r="G83" s="70"/>
    </row>
    <row r="84" spans="1:7" x14ac:dyDescent="0.25">
      <c r="A84" s="16"/>
      <c r="C84" s="16"/>
      <c r="D84" s="16"/>
      <c r="E84" s="16"/>
      <c r="F84" s="16"/>
      <c r="G84" s="70"/>
    </row>
    <row r="85" spans="1:7" x14ac:dyDescent="0.25">
      <c r="A85" s="16"/>
      <c r="C85" s="16"/>
      <c r="D85" s="16"/>
      <c r="E85" s="16"/>
      <c r="F85" s="16"/>
      <c r="G85" s="70"/>
    </row>
    <row r="86" spans="1:7" x14ac:dyDescent="0.25">
      <c r="A86" s="16"/>
      <c r="C86" s="16"/>
      <c r="D86" s="16"/>
      <c r="E86" s="16"/>
      <c r="F86" s="16"/>
      <c r="G86" s="70"/>
    </row>
    <row r="87" spans="1:7" x14ac:dyDescent="0.25">
      <c r="A87" s="16"/>
      <c r="C87" s="16"/>
      <c r="D87" s="16"/>
      <c r="E87" s="16"/>
      <c r="F87" s="16"/>
      <c r="G87" s="70"/>
    </row>
    <row r="88" spans="1:7" x14ac:dyDescent="0.25">
      <c r="A88" s="16"/>
      <c r="C88" s="16"/>
      <c r="D88" s="16"/>
      <c r="E88" s="16"/>
      <c r="F88" s="16"/>
      <c r="G88" s="70"/>
    </row>
    <row r="89" spans="1:7" x14ac:dyDescent="0.25">
      <c r="A89" s="71"/>
      <c r="B89" s="71"/>
      <c r="C89" s="71"/>
      <c r="F89" s="71"/>
    </row>
    <row r="90" spans="1:7" x14ac:dyDescent="0.25">
      <c r="A90" s="19"/>
      <c r="B90" s="19"/>
      <c r="C90" s="19"/>
      <c r="E90" s="19"/>
      <c r="F90" s="19"/>
    </row>
  </sheetData>
  <mergeCells count="24">
    <mergeCell ref="A74:C74"/>
    <mergeCell ref="D74:E74"/>
    <mergeCell ref="A64:H64"/>
    <mergeCell ref="A68:C68"/>
    <mergeCell ref="D68:E68"/>
    <mergeCell ref="A73:C73"/>
    <mergeCell ref="D73:E73"/>
    <mergeCell ref="A71:C71"/>
    <mergeCell ref="D71:E71"/>
    <mergeCell ref="A72:C72"/>
    <mergeCell ref="D72:E72"/>
    <mergeCell ref="A1:I1"/>
    <mergeCell ref="A69:C69"/>
    <mergeCell ref="D69:E69"/>
    <mergeCell ref="A70:C70"/>
    <mergeCell ref="D70:E70"/>
    <mergeCell ref="B23:C23"/>
    <mergeCell ref="D23:E23"/>
    <mergeCell ref="B9:C9"/>
    <mergeCell ref="D9:E9"/>
    <mergeCell ref="A7:I7"/>
    <mergeCell ref="A2:I2"/>
    <mergeCell ref="A3:I3"/>
    <mergeCell ref="A4:I4"/>
  </mergeCells>
  <pageMargins left="0.7" right="0.7" top="0.75" bottom="0.75" header="0.3" footer="0.3"/>
  <pageSetup paperSize="9" scale="4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0AE4AF2024B1243BF1CF5331BFE2F49" ma:contentTypeVersion="13" ma:contentTypeDescription="Create a new document." ma:contentTypeScope="" ma:versionID="3557ed41a700c6710529941e8488576c">
  <xsd:schema xmlns:xsd="http://www.w3.org/2001/XMLSchema" xmlns:xs="http://www.w3.org/2001/XMLSchema" xmlns:p="http://schemas.microsoft.com/office/2006/metadata/properties" xmlns:ns2="63591a19-cb1d-44fe-9111-35bd3251584e" xmlns:ns3="4ace2738-0200-429c-a3cb-f4111d41b407" targetNamespace="http://schemas.microsoft.com/office/2006/metadata/properties" ma:root="true" ma:fieldsID="7cbc3e79dc12160737a2efa1099bc857" ns2:_="" ns3:_="">
    <xsd:import namespace="63591a19-cb1d-44fe-9111-35bd3251584e"/>
    <xsd:import namespace="4ace2738-0200-429c-a3cb-f4111d41b40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2:SharedWithUsers" minOccurs="0"/>
                <xsd:element ref="ns2:SharedWithDetail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591a19-cb1d-44fe-9111-35bd3251584e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ce2738-0200-429c-a3cb-f4111d41b4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2E8BE43-6DF2-4E1A-A8D3-9E2FE1A8499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27ED9BC-710B-4289-B82C-35B2D836E9C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9B0720E-5F05-4326-B073-1224428F3CC5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703F13E6-F2E1-428D-8056-D14ECA2C4A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3591a19-cb1d-44fe-9111-35bd3251584e"/>
    <ds:schemaRef ds:uri="4ace2738-0200-429c-a3cb-f4111d41b40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Proposal Form</vt:lpstr>
      <vt:lpstr>'Proposal Form'!Print_Area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Teguh Santoso</cp:lastModifiedBy>
  <cp:lastPrinted>2022-01-17T06:27:46Z</cp:lastPrinted>
  <dcterms:created xsi:type="dcterms:W3CDTF">2021-09-28T10:57:38Z</dcterms:created>
  <dcterms:modified xsi:type="dcterms:W3CDTF">2022-01-17T06:28:13Z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0x01010070AE4AF2024B1243BF1CF5331BFE2F49</vt:lpwstr>
  </property>
</Properties>
</file>