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min Akar\Desktop\RFP for TPM\UNGM Documents\"/>
    </mc:Choice>
  </mc:AlternateContent>
  <bookViews>
    <workbookView xWindow="240" yWindow="170" windowWidth="20120" windowHeight="7620"/>
  </bookViews>
  <sheets>
    <sheet name="Annex E  Price Schedule Form" sheetId="1" r:id="rId1"/>
  </sheets>
  <calcPr calcId="162913"/>
</workbook>
</file>

<file path=xl/calcChain.xml><?xml version="1.0" encoding="utf-8"?>
<calcChain xmlns="http://schemas.openxmlformats.org/spreadsheetml/2006/main">
  <c r="F52" i="1" l="1"/>
  <c r="F53" i="1"/>
  <c r="F54" i="1"/>
  <c r="F55" i="1"/>
  <c r="F56" i="1"/>
  <c r="F57" i="1"/>
  <c r="F58" i="1"/>
  <c r="I52" i="1"/>
  <c r="I53" i="1"/>
  <c r="I54" i="1"/>
  <c r="I55" i="1"/>
  <c r="I56" i="1"/>
  <c r="I57" i="1"/>
  <c r="I58" i="1"/>
  <c r="L52" i="1"/>
  <c r="L53" i="1"/>
  <c r="L54" i="1"/>
  <c r="L55" i="1"/>
  <c r="L56" i="1"/>
  <c r="L57" i="1"/>
  <c r="L58" i="1"/>
  <c r="F61" i="1"/>
  <c r="F62" i="1"/>
  <c r="F63" i="1"/>
  <c r="F67" i="1" s="1"/>
  <c r="D69" i="1" s="1"/>
  <c r="F64" i="1"/>
  <c r="F65" i="1"/>
  <c r="F66" i="1"/>
  <c r="I61" i="1"/>
  <c r="I62" i="1"/>
  <c r="I63" i="1"/>
  <c r="I64" i="1"/>
  <c r="I65" i="1"/>
  <c r="I66" i="1"/>
  <c r="I67" i="1"/>
  <c r="L61" i="1"/>
  <c r="L62" i="1"/>
  <c r="L63" i="1"/>
  <c r="L64" i="1"/>
  <c r="L65" i="1"/>
  <c r="L66" i="1"/>
  <c r="L67" i="1"/>
  <c r="N10" i="1"/>
  <c r="N11" i="1"/>
  <c r="N12" i="1"/>
  <c r="N13" i="1"/>
  <c r="L21" i="1"/>
  <c r="L22" i="1"/>
  <c r="L23" i="1"/>
  <c r="L24" i="1"/>
  <c r="L26" i="1"/>
  <c r="L27" i="1"/>
  <c r="L28" i="1"/>
  <c r="L29" i="1"/>
  <c r="L31" i="1"/>
  <c r="L32" i="1"/>
  <c r="L33" i="1"/>
  <c r="L34" i="1"/>
  <c r="L36" i="1"/>
  <c r="L37" i="1"/>
  <c r="L38" i="1"/>
  <c r="L39" i="1"/>
  <c r="L40" i="1"/>
  <c r="L45" i="1"/>
  <c r="J10" i="1"/>
  <c r="J11" i="1"/>
  <c r="J12" i="1"/>
  <c r="J13" i="1"/>
  <c r="I21" i="1"/>
  <c r="I22" i="1"/>
  <c r="I23" i="1"/>
  <c r="I24" i="1"/>
  <c r="I26" i="1"/>
  <c r="I27" i="1"/>
  <c r="I28" i="1"/>
  <c r="I29" i="1"/>
  <c r="I31" i="1"/>
  <c r="I32" i="1"/>
  <c r="I33" i="1"/>
  <c r="I34" i="1"/>
  <c r="I36" i="1"/>
  <c r="I37" i="1"/>
  <c r="I38" i="1"/>
  <c r="I39" i="1"/>
  <c r="I40" i="1"/>
  <c r="I45" i="1"/>
  <c r="F10" i="1"/>
  <c r="F11" i="1"/>
  <c r="F12" i="1"/>
  <c r="F13" i="1"/>
  <c r="F21" i="1"/>
  <c r="F22" i="1"/>
  <c r="F23" i="1"/>
  <c r="F24" i="1"/>
  <c r="F26" i="1"/>
  <c r="F27" i="1"/>
  <c r="F28" i="1"/>
  <c r="F29" i="1"/>
  <c r="F31" i="1"/>
  <c r="F32" i="1"/>
  <c r="F33" i="1"/>
  <c r="F34" i="1"/>
  <c r="F36" i="1"/>
  <c r="F37" i="1"/>
  <c r="F38" i="1"/>
  <c r="F39" i="1"/>
  <c r="F40" i="1"/>
  <c r="F45" i="1"/>
  <c r="D43" i="1"/>
  <c r="D15" i="1"/>
</calcChain>
</file>

<file path=xl/sharedStrings.xml><?xml version="1.0" encoding="utf-8"?>
<sst xmlns="http://schemas.openxmlformats.org/spreadsheetml/2006/main" count="134" uniqueCount="61">
  <si>
    <t xml:space="preserve">Item </t>
  </si>
  <si>
    <t>Description</t>
  </si>
  <si>
    <t>Daily Rate</t>
  </si>
  <si>
    <t>Quantity</t>
  </si>
  <si>
    <t>Unit of Measure</t>
  </si>
  <si>
    <t>Unit Cost</t>
  </si>
  <si>
    <t>Year 1</t>
  </si>
  <si>
    <t>Year 2</t>
  </si>
  <si>
    <t>Year 3</t>
  </si>
  <si>
    <t>Total Year 1</t>
  </si>
  <si>
    <t>Total Year 2</t>
  </si>
  <si>
    <t>Total Year 3</t>
  </si>
  <si>
    <t>Year  1</t>
  </si>
  <si>
    <t>Year  2</t>
  </si>
  <si>
    <t>Year  3</t>
  </si>
  <si>
    <t>A.1  PERSONEL FIXED COSTS:</t>
  </si>
  <si>
    <t>A.1.1  Professional fees</t>
  </si>
  <si>
    <t>A.2.1 Travel and Transportation Costs (not for Monitoring)</t>
  </si>
  <si>
    <t>A.2   OPERATING COSTS:</t>
  </si>
  <si>
    <t>A.2.2   IT Costs</t>
  </si>
  <si>
    <t>A. 2.3   Running Costs</t>
  </si>
  <si>
    <t xml:space="preserve">   TOTAL OPERATING  FIXED COSTS  FOR 3 YEARS: </t>
  </si>
  <si>
    <t>B.1.1</t>
  </si>
  <si>
    <t>Monitoring Clinics</t>
  </si>
  <si>
    <t>B.1.2</t>
  </si>
  <si>
    <t>B.1.3</t>
  </si>
  <si>
    <t>Monitoring Women and Girls Center</t>
  </si>
  <si>
    <t>EA</t>
  </si>
  <si>
    <t>B.2.1</t>
  </si>
  <si>
    <t>B.2.2</t>
  </si>
  <si>
    <t>B.2.3</t>
  </si>
  <si>
    <t xml:space="preserve">A.1  TOTAL PERSONEL FIXED COSTS  FOR 3 YEARS: </t>
  </si>
  <si>
    <t>A.2.4   Other Overhead Costs</t>
  </si>
  <si>
    <t>A. FIXED  COSTS:</t>
  </si>
  <si>
    <t>Central Warehouses</t>
  </si>
  <si>
    <t>Decentralized Warehouses</t>
  </si>
  <si>
    <t>Service Delivery Points</t>
  </si>
  <si>
    <t>Monitoring post-distributions</t>
  </si>
  <si>
    <t>B.  VARIABLE COSTS:</t>
  </si>
  <si>
    <t>B.1.4</t>
  </si>
  <si>
    <t>B.1.5</t>
  </si>
  <si>
    <t>B.1.6</t>
  </si>
  <si>
    <t>B.2.4</t>
  </si>
  <si>
    <t>B.2.5</t>
  </si>
  <si>
    <t>B.2.6</t>
  </si>
  <si>
    <t>Number &amp; Description 
Staff by Level</t>
  </si>
  <si>
    <t xml:space="preserve">Sub-Total  Professional Fees: </t>
  </si>
  <si>
    <t>Sub-Total  Travel and Transportation Costs:</t>
  </si>
  <si>
    <t>Sub-Total  IT Costs:</t>
  </si>
  <si>
    <t>Sub-Total  Running Costs:</t>
  </si>
  <si>
    <t>Sub-Total  Other Costs:</t>
  </si>
  <si>
    <t xml:space="preserve">SUB-TOTAL OPERATING  FIXED COSTS : </t>
  </si>
  <si>
    <r>
      <t xml:space="preserve">  ANNUAL  CONTRACT  FIXED COSTS </t>
    </r>
    <r>
      <rPr>
        <sz val="11"/>
        <color theme="1"/>
        <rFont val="Calibri"/>
        <family val="2"/>
        <scheme val="minor"/>
      </rPr>
      <t>(PERSONNEL + OPERATING)</t>
    </r>
    <r>
      <rPr>
        <b/>
        <sz val="11"/>
        <color theme="1"/>
        <rFont val="Calibri"/>
        <family val="2"/>
        <scheme val="minor"/>
      </rPr>
      <t xml:space="preserve"> :</t>
    </r>
  </si>
  <si>
    <t>Year2</t>
  </si>
  <si>
    <t xml:space="preserve">Sub-Total  Monitoring Visists: </t>
  </si>
  <si>
    <t>Sub-Total  Reports on Monitoring Visists:</t>
  </si>
  <si>
    <t xml:space="preserve">   TOTAL VARIABLE COSTS  FOR 3 YEARS: </t>
  </si>
  <si>
    <t>Days to be
Committed</t>
  </si>
  <si>
    <t>B.1   Monitoring visits &amp; Spot Checks</t>
  </si>
  <si>
    <t>B.2  Reports on  Monitoring visits &amp; Spot Checks</t>
  </si>
  <si>
    <t>Annex E: Price Schedule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</si>
</sst>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$-409]* #,##0.00_);_([$$-409]* \(#,##0.00\);_([$$-409]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164" fontId="2" fillId="0" borderId="29" xfId="0" applyNumberFormat="1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center" vertical="center"/>
    </xf>
    <xf numFmtId="0" fontId="2" fillId="2" borderId="32" xfId="0" applyFont="1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164" fontId="2" fillId="0" borderId="11" xfId="0" applyNumberFormat="1" applyFont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 wrapText="1"/>
    </xf>
    <xf numFmtId="164" fontId="2" fillId="2" borderId="39" xfId="0" applyNumberFormat="1" applyFont="1" applyFill="1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2" fillId="2" borderId="41" xfId="0" applyFon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35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3" borderId="37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4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164" fontId="2" fillId="3" borderId="36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164" fontId="2" fillId="3" borderId="10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tabSelected="1" zoomScale="55" zoomScaleNormal="55" workbookViewId="0"/>
  </sheetViews>
  <sheetFormatPr defaultColWidth="9.1796875" defaultRowHeight="14.5" x14ac:dyDescent="0.35"/>
  <cols>
    <col min="1" max="1" width="10.1796875" style="6" customWidth="1"/>
    <col min="2" max="2" width="25.81640625" style="6" customWidth="1"/>
    <col min="3" max="3" width="22" style="6" bestFit="1" customWidth="1"/>
    <col min="4" max="4" width="10.26953125" style="6" bestFit="1" customWidth="1"/>
    <col min="5" max="5" width="11.7265625" style="6" bestFit="1" customWidth="1"/>
    <col min="6" max="6" width="20.453125" style="6" customWidth="1"/>
    <col min="7" max="7" width="22" style="6" bestFit="1" customWidth="1"/>
    <col min="8" max="8" width="10.26953125" style="6" customWidth="1"/>
    <col min="9" max="9" width="14" style="6" customWidth="1"/>
    <col min="10" max="10" width="20.453125" style="6" customWidth="1"/>
    <col min="11" max="11" width="22" style="6" bestFit="1" customWidth="1"/>
    <col min="12" max="12" width="20.453125" style="6" customWidth="1"/>
    <col min="13" max="13" width="15.81640625" style="6" bestFit="1" customWidth="1"/>
    <col min="14" max="14" width="20.453125" style="6" customWidth="1"/>
    <col min="15" max="16384" width="9.1796875" style="6"/>
  </cols>
  <sheetData>
    <row r="1" spans="1:14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 customHeight="1" x14ac:dyDescent="0.35">
      <c r="A2" s="85" t="s">
        <v>60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8.75" customHeight="1" x14ac:dyDescent="0.35">
      <c r="A3" s="7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8.75" customHeight="1" x14ac:dyDescent="0.35">
      <c r="A4" s="109" t="s">
        <v>33</v>
      </c>
      <c r="B4" s="109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8.75" customHeight="1" x14ac:dyDescent="0.35">
      <c r="A5" s="7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5.5" x14ac:dyDescent="0.35">
      <c r="A6" s="3" t="s">
        <v>15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0.25" customHeight="1" x14ac:dyDescent="0.35">
      <c r="A7" s="110" t="s">
        <v>0</v>
      </c>
      <c r="B7" s="110" t="s">
        <v>1</v>
      </c>
      <c r="C7" s="105" t="s">
        <v>6</v>
      </c>
      <c r="D7" s="105"/>
      <c r="E7" s="105"/>
      <c r="F7" s="106"/>
      <c r="G7" s="104" t="s">
        <v>7</v>
      </c>
      <c r="H7" s="105"/>
      <c r="I7" s="105"/>
      <c r="J7" s="106"/>
      <c r="K7" s="104" t="s">
        <v>8</v>
      </c>
      <c r="L7" s="105"/>
      <c r="M7" s="105"/>
      <c r="N7" s="105"/>
    </row>
    <row r="8" spans="1:14" ht="29" x14ac:dyDescent="0.35">
      <c r="A8" s="110"/>
      <c r="B8" s="110"/>
      <c r="C8" s="4" t="s">
        <v>45</v>
      </c>
      <c r="D8" s="4" t="s">
        <v>2</v>
      </c>
      <c r="E8" s="4" t="s">
        <v>57</v>
      </c>
      <c r="F8" s="27" t="s">
        <v>9</v>
      </c>
      <c r="G8" s="4" t="s">
        <v>45</v>
      </c>
      <c r="H8" s="4" t="s">
        <v>2</v>
      </c>
      <c r="I8" s="4" t="s">
        <v>57</v>
      </c>
      <c r="J8" s="27" t="s">
        <v>10</v>
      </c>
      <c r="K8" s="4" t="s">
        <v>45</v>
      </c>
      <c r="L8" s="4" t="s">
        <v>2</v>
      </c>
      <c r="M8" s="4" t="s">
        <v>57</v>
      </c>
      <c r="N8" s="4" t="s">
        <v>11</v>
      </c>
    </row>
    <row r="9" spans="1:14" ht="19.5" customHeight="1" x14ac:dyDescent="0.35">
      <c r="A9" s="8" t="s">
        <v>16</v>
      </c>
      <c r="B9" s="9"/>
      <c r="C9" s="20"/>
      <c r="D9" s="20"/>
      <c r="E9" s="20"/>
      <c r="F9" s="28"/>
      <c r="G9" s="25"/>
      <c r="H9" s="20"/>
      <c r="I9" s="20"/>
      <c r="J9" s="28"/>
      <c r="K9" s="25"/>
      <c r="L9" s="20"/>
      <c r="M9" s="20"/>
      <c r="N9" s="20"/>
    </row>
    <row r="10" spans="1:14" x14ac:dyDescent="0.35">
      <c r="A10" s="10"/>
      <c r="B10" s="10"/>
      <c r="C10" s="21"/>
      <c r="D10" s="21"/>
      <c r="E10" s="21"/>
      <c r="F10" s="29">
        <f>C10*D10*E10</f>
        <v>0</v>
      </c>
      <c r="G10" s="26"/>
      <c r="H10" s="21"/>
      <c r="I10" s="21"/>
      <c r="J10" s="29">
        <f>G10*H10*I10</f>
        <v>0</v>
      </c>
      <c r="K10" s="26"/>
      <c r="L10" s="21"/>
      <c r="M10" s="21"/>
      <c r="N10" s="22">
        <f>K10*L10*M10</f>
        <v>0</v>
      </c>
    </row>
    <row r="11" spans="1:14" x14ac:dyDescent="0.35">
      <c r="A11" s="10"/>
      <c r="B11" s="10"/>
      <c r="C11" s="21"/>
      <c r="D11" s="21"/>
      <c r="E11" s="21"/>
      <c r="F11" s="29">
        <f>C11*D11*E11</f>
        <v>0</v>
      </c>
      <c r="G11" s="26"/>
      <c r="H11" s="21"/>
      <c r="I11" s="21"/>
      <c r="J11" s="29">
        <f>G11*H11*I11</f>
        <v>0</v>
      </c>
      <c r="K11" s="26"/>
      <c r="L11" s="21"/>
      <c r="M11" s="21"/>
      <c r="N11" s="22">
        <f>K11*L11*M11</f>
        <v>0</v>
      </c>
    </row>
    <row r="12" spans="1:14" x14ac:dyDescent="0.35">
      <c r="A12" s="10"/>
      <c r="B12" s="10"/>
      <c r="C12" s="21"/>
      <c r="D12" s="21"/>
      <c r="E12" s="21"/>
      <c r="F12" s="29">
        <f>C12*D12*E12</f>
        <v>0</v>
      </c>
      <c r="G12" s="26"/>
      <c r="H12" s="21"/>
      <c r="I12" s="21"/>
      <c r="J12" s="29">
        <f>G12*H12*I12</f>
        <v>0</v>
      </c>
      <c r="K12" s="26"/>
      <c r="L12" s="21"/>
      <c r="M12" s="21"/>
      <c r="N12" s="22">
        <f>K12*L12*M12</f>
        <v>0</v>
      </c>
    </row>
    <row r="13" spans="1:14" ht="24" customHeight="1" x14ac:dyDescent="0.35">
      <c r="A13" s="116" t="s">
        <v>46</v>
      </c>
      <c r="B13" s="117"/>
      <c r="C13" s="117"/>
      <c r="D13" s="118"/>
      <c r="E13" s="35" t="s">
        <v>6</v>
      </c>
      <c r="F13" s="30">
        <f>SUM(F10:F12)</f>
        <v>0</v>
      </c>
      <c r="G13" s="107" t="s">
        <v>7</v>
      </c>
      <c r="H13" s="108"/>
      <c r="I13" s="108"/>
      <c r="J13" s="30">
        <f>SUM(J10:J12)</f>
        <v>0</v>
      </c>
      <c r="K13" s="107" t="s">
        <v>8</v>
      </c>
      <c r="L13" s="108"/>
      <c r="M13" s="108"/>
      <c r="N13" s="23">
        <f>SUM(N10:N12)</f>
        <v>0</v>
      </c>
    </row>
    <row r="14" spans="1:14" ht="15" thickBot="1" x14ac:dyDescent="0.4"/>
    <row r="15" spans="1:14" ht="21.75" customHeight="1" thickBot="1" x14ac:dyDescent="0.4">
      <c r="A15" s="96" t="s">
        <v>31</v>
      </c>
      <c r="B15" s="97"/>
      <c r="C15" s="97"/>
      <c r="D15" s="112">
        <f>F13+J13+N13</f>
        <v>0</v>
      </c>
      <c r="E15" s="113"/>
    </row>
    <row r="17" spans="1:12" ht="19.5" customHeight="1" x14ac:dyDescent="0.35">
      <c r="A17" s="122" t="s">
        <v>18</v>
      </c>
      <c r="B17" s="122"/>
      <c r="C17" s="122"/>
    </row>
    <row r="18" spans="1:12" x14ac:dyDescent="0.35">
      <c r="A18" s="110" t="s">
        <v>0</v>
      </c>
      <c r="B18" s="110" t="s">
        <v>1</v>
      </c>
      <c r="C18" s="110" t="s">
        <v>4</v>
      </c>
      <c r="D18" s="105" t="s">
        <v>12</v>
      </c>
      <c r="E18" s="105"/>
      <c r="F18" s="106"/>
      <c r="G18" s="104" t="s">
        <v>13</v>
      </c>
      <c r="H18" s="105"/>
      <c r="I18" s="106"/>
      <c r="J18" s="104" t="s">
        <v>14</v>
      </c>
      <c r="K18" s="105"/>
      <c r="L18" s="105"/>
    </row>
    <row r="19" spans="1:12" ht="15" thickBot="1" x14ac:dyDescent="0.4">
      <c r="A19" s="111"/>
      <c r="B19" s="111"/>
      <c r="C19" s="111"/>
      <c r="D19" s="37" t="s">
        <v>5</v>
      </c>
      <c r="E19" s="37" t="s">
        <v>3</v>
      </c>
      <c r="F19" s="38" t="s">
        <v>9</v>
      </c>
      <c r="G19" s="45" t="s">
        <v>5</v>
      </c>
      <c r="H19" s="37" t="s">
        <v>3</v>
      </c>
      <c r="I19" s="38" t="s">
        <v>10</v>
      </c>
      <c r="J19" s="45" t="s">
        <v>5</v>
      </c>
      <c r="K19" s="37" t="s">
        <v>3</v>
      </c>
      <c r="L19" s="37" t="s">
        <v>11</v>
      </c>
    </row>
    <row r="20" spans="1:12" x14ac:dyDescent="0.35">
      <c r="A20" s="39" t="s">
        <v>17</v>
      </c>
      <c r="B20" s="40"/>
      <c r="C20" s="40"/>
      <c r="D20" s="40"/>
      <c r="E20" s="40"/>
      <c r="F20" s="41"/>
      <c r="G20" s="49"/>
      <c r="H20" s="40"/>
      <c r="I20" s="41"/>
      <c r="J20" s="49"/>
      <c r="K20" s="40"/>
      <c r="L20" s="41"/>
    </row>
    <row r="21" spans="1:12" x14ac:dyDescent="0.35">
      <c r="A21" s="42"/>
      <c r="B21" s="21"/>
      <c r="C21" s="21"/>
      <c r="D21" s="21"/>
      <c r="E21" s="21"/>
      <c r="F21" s="29">
        <f>D21*E21</f>
        <v>0</v>
      </c>
      <c r="G21" s="42"/>
      <c r="H21" s="21"/>
      <c r="I21" s="29">
        <f>G21*H21</f>
        <v>0</v>
      </c>
      <c r="J21" s="42"/>
      <c r="K21" s="21"/>
      <c r="L21" s="29">
        <f>J21*K21</f>
        <v>0</v>
      </c>
    </row>
    <row r="22" spans="1:12" x14ac:dyDescent="0.35">
      <c r="A22" s="42"/>
      <c r="B22" s="21"/>
      <c r="C22" s="21"/>
      <c r="D22" s="21"/>
      <c r="E22" s="21"/>
      <c r="F22" s="29">
        <f>D22*E22</f>
        <v>0</v>
      </c>
      <c r="G22" s="42"/>
      <c r="H22" s="21"/>
      <c r="I22" s="29">
        <f t="shared" ref="I22:I23" si="0">G22*H22</f>
        <v>0</v>
      </c>
      <c r="J22" s="42"/>
      <c r="K22" s="21"/>
      <c r="L22" s="29">
        <f>J22*K22</f>
        <v>0</v>
      </c>
    </row>
    <row r="23" spans="1:12" x14ac:dyDescent="0.35">
      <c r="A23" s="42"/>
      <c r="B23" s="21"/>
      <c r="C23" s="21"/>
      <c r="D23" s="21"/>
      <c r="E23" s="21"/>
      <c r="F23" s="29">
        <f>D23*E23</f>
        <v>0</v>
      </c>
      <c r="G23" s="42"/>
      <c r="H23" s="21"/>
      <c r="I23" s="29">
        <f t="shared" si="0"/>
        <v>0</v>
      </c>
      <c r="J23" s="42"/>
      <c r="K23" s="21"/>
      <c r="L23" s="29">
        <f>J23*K23</f>
        <v>0</v>
      </c>
    </row>
    <row r="24" spans="1:12" ht="15" thickBot="1" x14ac:dyDescent="0.4">
      <c r="A24" s="119" t="s">
        <v>47</v>
      </c>
      <c r="B24" s="120"/>
      <c r="C24" s="120"/>
      <c r="D24" s="121"/>
      <c r="E24" s="43" t="s">
        <v>6</v>
      </c>
      <c r="F24" s="44">
        <f>SUM(F21:F23)</f>
        <v>0</v>
      </c>
      <c r="G24" s="88" t="s">
        <v>7</v>
      </c>
      <c r="H24" s="89"/>
      <c r="I24" s="44">
        <f>SUM(I21:I23)</f>
        <v>0</v>
      </c>
      <c r="J24" s="88" t="s">
        <v>8</v>
      </c>
      <c r="K24" s="89"/>
      <c r="L24" s="44">
        <f>SUM(L21:L23)</f>
        <v>0</v>
      </c>
    </row>
    <row r="25" spans="1:12" x14ac:dyDescent="0.35">
      <c r="A25" s="61" t="s">
        <v>19</v>
      </c>
      <c r="B25" s="62"/>
      <c r="C25" s="62"/>
      <c r="D25" s="62"/>
      <c r="E25" s="62"/>
      <c r="F25" s="63"/>
      <c r="G25" s="49"/>
      <c r="H25" s="40"/>
      <c r="I25" s="41"/>
      <c r="J25" s="49"/>
      <c r="K25" s="40"/>
      <c r="L25" s="41"/>
    </row>
    <row r="26" spans="1:12" x14ac:dyDescent="0.35">
      <c r="A26" s="58"/>
      <c r="B26" s="59"/>
      <c r="C26" s="59"/>
      <c r="D26" s="59"/>
      <c r="E26" s="59"/>
      <c r="F26" s="60">
        <f>D26*E26</f>
        <v>0</v>
      </c>
      <c r="G26" s="42"/>
      <c r="H26" s="21"/>
      <c r="I26" s="29">
        <f>G26*H26</f>
        <v>0</v>
      </c>
      <c r="J26" s="42"/>
      <c r="K26" s="21"/>
      <c r="L26" s="29">
        <f>J26*K26</f>
        <v>0</v>
      </c>
    </row>
    <row r="27" spans="1:12" x14ac:dyDescent="0.35">
      <c r="A27" s="42"/>
      <c r="B27" s="21"/>
      <c r="C27" s="21"/>
      <c r="D27" s="21"/>
      <c r="E27" s="21"/>
      <c r="F27" s="29">
        <f>D27*E27</f>
        <v>0</v>
      </c>
      <c r="G27" s="42"/>
      <c r="H27" s="21"/>
      <c r="I27" s="29">
        <f>G27*H27</f>
        <v>0</v>
      </c>
      <c r="J27" s="42"/>
      <c r="K27" s="21"/>
      <c r="L27" s="29">
        <f>J27*K27</f>
        <v>0</v>
      </c>
    </row>
    <row r="28" spans="1:12" x14ac:dyDescent="0.35">
      <c r="A28" s="42"/>
      <c r="B28" s="21"/>
      <c r="C28" s="21"/>
      <c r="D28" s="21"/>
      <c r="E28" s="21"/>
      <c r="F28" s="29">
        <f>D28*E28</f>
        <v>0</v>
      </c>
      <c r="G28" s="42"/>
      <c r="H28" s="21"/>
      <c r="I28" s="29">
        <f>G28*H28</f>
        <v>0</v>
      </c>
      <c r="J28" s="42"/>
      <c r="K28" s="21"/>
      <c r="L28" s="29">
        <f>J28*K28</f>
        <v>0</v>
      </c>
    </row>
    <row r="29" spans="1:12" ht="15" thickBot="1" x14ac:dyDescent="0.4">
      <c r="A29" s="119" t="s">
        <v>48</v>
      </c>
      <c r="B29" s="120"/>
      <c r="C29" s="120"/>
      <c r="D29" s="121"/>
      <c r="E29" s="43" t="s">
        <v>6</v>
      </c>
      <c r="F29" s="44">
        <f>SUM(F26:F28)</f>
        <v>0</v>
      </c>
      <c r="G29" s="88" t="s">
        <v>7</v>
      </c>
      <c r="H29" s="89"/>
      <c r="I29" s="44">
        <f>SUM(I26:I28)</f>
        <v>0</v>
      </c>
      <c r="J29" s="88" t="s">
        <v>8</v>
      </c>
      <c r="K29" s="89"/>
      <c r="L29" s="44">
        <f>SUM(L26:L28)</f>
        <v>0</v>
      </c>
    </row>
    <row r="30" spans="1:12" x14ac:dyDescent="0.35">
      <c r="A30" s="12" t="s">
        <v>20</v>
      </c>
      <c r="B30" s="13"/>
      <c r="C30" s="13"/>
      <c r="D30" s="13"/>
      <c r="E30" s="13"/>
      <c r="F30" s="33"/>
      <c r="G30" s="46"/>
      <c r="H30" s="47"/>
      <c r="I30" s="48"/>
      <c r="J30" s="46"/>
      <c r="K30" s="47"/>
      <c r="L30" s="47"/>
    </row>
    <row r="31" spans="1:12" x14ac:dyDescent="0.35">
      <c r="A31" s="21"/>
      <c r="B31" s="21"/>
      <c r="C31" s="21"/>
      <c r="D31" s="21"/>
      <c r="E31" s="21"/>
      <c r="F31" s="29">
        <f>D31*E31</f>
        <v>0</v>
      </c>
      <c r="G31" s="26"/>
      <c r="H31" s="21"/>
      <c r="I31" s="29">
        <f>G31*H31</f>
        <v>0</v>
      </c>
      <c r="J31" s="26"/>
      <c r="K31" s="21"/>
      <c r="L31" s="22">
        <f>J31*K31</f>
        <v>0</v>
      </c>
    </row>
    <row r="32" spans="1:12" x14ac:dyDescent="0.35">
      <c r="A32" s="21"/>
      <c r="B32" s="21"/>
      <c r="C32" s="21"/>
      <c r="D32" s="21"/>
      <c r="E32" s="21"/>
      <c r="F32" s="29">
        <f>D32*E32</f>
        <v>0</v>
      </c>
      <c r="G32" s="26"/>
      <c r="H32" s="21"/>
      <c r="I32" s="29">
        <f>G32*H32</f>
        <v>0</v>
      </c>
      <c r="J32" s="26"/>
      <c r="K32" s="21"/>
      <c r="L32" s="22">
        <f>J32*K32</f>
        <v>0</v>
      </c>
    </row>
    <row r="33" spans="1:12" x14ac:dyDescent="0.35">
      <c r="A33" s="21"/>
      <c r="B33" s="21"/>
      <c r="C33" s="21"/>
      <c r="D33" s="21"/>
      <c r="E33" s="21"/>
      <c r="F33" s="29">
        <f>D33*E33</f>
        <v>0</v>
      </c>
      <c r="G33" s="26"/>
      <c r="H33" s="21"/>
      <c r="I33" s="29">
        <f>G33*H33</f>
        <v>0</v>
      </c>
      <c r="J33" s="26"/>
      <c r="K33" s="21"/>
      <c r="L33" s="22">
        <f>J33*K33</f>
        <v>0</v>
      </c>
    </row>
    <row r="34" spans="1:12" ht="15" thickBot="1" x14ac:dyDescent="0.4">
      <c r="A34" s="98" t="s">
        <v>49</v>
      </c>
      <c r="B34" s="99"/>
      <c r="C34" s="99"/>
      <c r="D34" s="100"/>
      <c r="E34" s="50" t="s">
        <v>6</v>
      </c>
      <c r="F34" s="51">
        <f>SUM(F31:F33)</f>
        <v>0</v>
      </c>
      <c r="G34" s="86" t="s">
        <v>7</v>
      </c>
      <c r="H34" s="87"/>
      <c r="I34" s="51">
        <f>SUM(I31:I33)</f>
        <v>0</v>
      </c>
      <c r="J34" s="86" t="s">
        <v>8</v>
      </c>
      <c r="K34" s="87"/>
      <c r="L34" s="55">
        <f>SUM(L31:L33)</f>
        <v>0</v>
      </c>
    </row>
    <row r="35" spans="1:12" x14ac:dyDescent="0.35">
      <c r="A35" s="52" t="s">
        <v>32</v>
      </c>
      <c r="B35" s="53"/>
      <c r="C35" s="53"/>
      <c r="D35" s="53"/>
      <c r="E35" s="53"/>
      <c r="F35" s="54"/>
      <c r="G35" s="49"/>
      <c r="H35" s="40"/>
      <c r="I35" s="41"/>
      <c r="J35" s="49"/>
      <c r="K35" s="40"/>
      <c r="L35" s="41"/>
    </row>
    <row r="36" spans="1:12" x14ac:dyDescent="0.35">
      <c r="A36" s="42"/>
      <c r="B36" s="21"/>
      <c r="C36" s="21"/>
      <c r="D36" s="21"/>
      <c r="E36" s="21"/>
      <c r="F36" s="29">
        <f>D36*E36</f>
        <v>0</v>
      </c>
      <c r="G36" s="42"/>
      <c r="H36" s="21"/>
      <c r="I36" s="29">
        <f>G36*H36</f>
        <v>0</v>
      </c>
      <c r="J36" s="42"/>
      <c r="K36" s="21"/>
      <c r="L36" s="29">
        <f>J36*K36</f>
        <v>0</v>
      </c>
    </row>
    <row r="37" spans="1:12" x14ac:dyDescent="0.35">
      <c r="A37" s="42"/>
      <c r="B37" s="21"/>
      <c r="C37" s="21"/>
      <c r="D37" s="21"/>
      <c r="E37" s="21"/>
      <c r="F37" s="29">
        <f>D37*E37</f>
        <v>0</v>
      </c>
      <c r="G37" s="42"/>
      <c r="H37" s="21"/>
      <c r="I37" s="29">
        <f>G37*H37</f>
        <v>0</v>
      </c>
      <c r="J37" s="42"/>
      <c r="K37" s="21"/>
      <c r="L37" s="29">
        <f>J37*K37</f>
        <v>0</v>
      </c>
    </row>
    <row r="38" spans="1:12" x14ac:dyDescent="0.35">
      <c r="A38" s="42"/>
      <c r="B38" s="21"/>
      <c r="C38" s="21"/>
      <c r="D38" s="21"/>
      <c r="E38" s="21"/>
      <c r="F38" s="29">
        <f>D38*E38</f>
        <v>0</v>
      </c>
      <c r="G38" s="42"/>
      <c r="H38" s="21"/>
      <c r="I38" s="29">
        <f>G38*H38</f>
        <v>0</v>
      </c>
      <c r="J38" s="42"/>
      <c r="K38" s="21"/>
      <c r="L38" s="29">
        <f>J38*K38</f>
        <v>0</v>
      </c>
    </row>
    <row r="39" spans="1:12" ht="18" customHeight="1" thickBot="1" x14ac:dyDescent="0.4">
      <c r="A39" s="101" t="s">
        <v>50</v>
      </c>
      <c r="B39" s="102"/>
      <c r="C39" s="102"/>
      <c r="D39" s="103"/>
      <c r="E39" s="43" t="s">
        <v>6</v>
      </c>
      <c r="F39" s="44">
        <f>SUM(F36:F38)</f>
        <v>0</v>
      </c>
      <c r="G39" s="88" t="s">
        <v>7</v>
      </c>
      <c r="H39" s="89"/>
      <c r="I39" s="44">
        <f>SUM(I36:I38)</f>
        <v>0</v>
      </c>
      <c r="J39" s="88" t="s">
        <v>8</v>
      </c>
      <c r="K39" s="89"/>
      <c r="L39" s="44">
        <f>SUM(L36:L38)</f>
        <v>0</v>
      </c>
    </row>
    <row r="40" spans="1:12" ht="15" customHeight="1" x14ac:dyDescent="0.35">
      <c r="A40" s="90" t="s">
        <v>51</v>
      </c>
      <c r="B40" s="91"/>
      <c r="C40" s="91"/>
      <c r="D40" s="91"/>
      <c r="E40" s="94" t="s">
        <v>6</v>
      </c>
      <c r="F40" s="114">
        <f>F24+F29+F34+F39</f>
        <v>0</v>
      </c>
      <c r="G40" s="127" t="s">
        <v>7</v>
      </c>
      <c r="H40" s="128"/>
      <c r="I40" s="131">
        <f>I24+I29+I34+I39</f>
        <v>0</v>
      </c>
      <c r="J40" s="127" t="s">
        <v>8</v>
      </c>
      <c r="K40" s="128"/>
      <c r="L40" s="135">
        <f>L24+L29+L34+L39</f>
        <v>0</v>
      </c>
    </row>
    <row r="41" spans="1:12" ht="19.5" customHeight="1" x14ac:dyDescent="0.35">
      <c r="A41" s="92"/>
      <c r="B41" s="93"/>
      <c r="C41" s="93"/>
      <c r="D41" s="93"/>
      <c r="E41" s="95"/>
      <c r="F41" s="115"/>
      <c r="G41" s="129"/>
      <c r="H41" s="130"/>
      <c r="I41" s="132"/>
      <c r="J41" s="129"/>
      <c r="K41" s="130"/>
      <c r="L41" s="136"/>
    </row>
    <row r="42" spans="1:12" ht="15" thickBot="1" x14ac:dyDescent="0.4"/>
    <row r="43" spans="1:12" ht="25" customHeight="1" thickBot="1" x14ac:dyDescent="0.4">
      <c r="A43" s="96" t="s">
        <v>21</v>
      </c>
      <c r="B43" s="97"/>
      <c r="C43" s="97"/>
      <c r="D43" s="112">
        <f>F40+I40+L40</f>
        <v>0</v>
      </c>
      <c r="E43" s="113"/>
    </row>
    <row r="44" spans="1:12" ht="15" thickBot="1" x14ac:dyDescent="0.4"/>
    <row r="45" spans="1:12" ht="25" customHeight="1" thickBot="1" x14ac:dyDescent="0.4">
      <c r="A45" s="96" t="s">
        <v>52</v>
      </c>
      <c r="B45" s="97"/>
      <c r="C45" s="97"/>
      <c r="D45" s="97"/>
      <c r="E45" s="56" t="s">
        <v>6</v>
      </c>
      <c r="F45" s="57">
        <f>F13+F40</f>
        <v>0</v>
      </c>
      <c r="G45" s="125" t="s">
        <v>53</v>
      </c>
      <c r="H45" s="126"/>
      <c r="I45" s="57">
        <f>J13+I40</f>
        <v>0</v>
      </c>
      <c r="J45" s="126" t="s">
        <v>8</v>
      </c>
      <c r="K45" s="126"/>
      <c r="L45" s="57">
        <f>N13+L40</f>
        <v>0</v>
      </c>
    </row>
    <row r="48" spans="1:12" ht="18.5" x14ac:dyDescent="0.35">
      <c r="A48" s="14" t="s">
        <v>38</v>
      </c>
    </row>
    <row r="49" spans="1:12" x14ac:dyDescent="0.35">
      <c r="A49" s="110" t="s">
        <v>0</v>
      </c>
      <c r="B49" s="110" t="s">
        <v>1</v>
      </c>
      <c r="C49" s="110" t="s">
        <v>4</v>
      </c>
      <c r="D49" s="105" t="s">
        <v>12</v>
      </c>
      <c r="E49" s="105"/>
      <c r="F49" s="106"/>
      <c r="G49" s="104" t="s">
        <v>13</v>
      </c>
      <c r="H49" s="105"/>
      <c r="I49" s="106"/>
      <c r="J49" s="104" t="s">
        <v>14</v>
      </c>
      <c r="K49" s="105"/>
      <c r="L49" s="105"/>
    </row>
    <row r="50" spans="1:12" x14ac:dyDescent="0.35">
      <c r="A50" s="110"/>
      <c r="B50" s="110"/>
      <c r="C50" s="110"/>
      <c r="D50" s="4" t="s">
        <v>5</v>
      </c>
      <c r="E50" s="4" t="s">
        <v>3</v>
      </c>
      <c r="F50" s="27" t="s">
        <v>9</v>
      </c>
      <c r="G50" s="24" t="s">
        <v>5</v>
      </c>
      <c r="H50" s="4" t="s">
        <v>3</v>
      </c>
      <c r="I50" s="27" t="s">
        <v>10</v>
      </c>
      <c r="J50" s="24" t="s">
        <v>5</v>
      </c>
      <c r="K50" s="4" t="s">
        <v>3</v>
      </c>
      <c r="L50" s="4" t="s">
        <v>11</v>
      </c>
    </row>
    <row r="51" spans="1:12" ht="21.75" customHeight="1" x14ac:dyDescent="0.35">
      <c r="A51" s="1" t="s">
        <v>58</v>
      </c>
      <c r="B51" s="9"/>
      <c r="C51" s="9"/>
      <c r="D51" s="9"/>
      <c r="E51" s="9"/>
      <c r="F51" s="32"/>
      <c r="G51" s="31"/>
      <c r="H51" s="9"/>
      <c r="I51" s="32"/>
      <c r="J51" s="31"/>
      <c r="K51" s="9"/>
      <c r="L51" s="9"/>
    </row>
    <row r="52" spans="1:12" ht="21" customHeight="1" x14ac:dyDescent="0.35">
      <c r="A52" s="2" t="s">
        <v>22</v>
      </c>
      <c r="B52" s="72" t="s">
        <v>23</v>
      </c>
      <c r="C52" s="73" t="s">
        <v>27</v>
      </c>
      <c r="D52" s="72"/>
      <c r="E52" s="73">
        <v>25</v>
      </c>
      <c r="F52" s="74">
        <f t="shared" ref="F52:F57" si="1">D52*E52</f>
        <v>0</v>
      </c>
      <c r="G52" s="75"/>
      <c r="H52" s="73">
        <v>25</v>
      </c>
      <c r="I52" s="74">
        <f t="shared" ref="I52:I57" si="2">G52*H52</f>
        <v>0</v>
      </c>
      <c r="J52" s="75"/>
      <c r="K52" s="73">
        <v>25</v>
      </c>
      <c r="L52" s="15">
        <f t="shared" ref="L52:L57" si="3">J52*K52</f>
        <v>0</v>
      </c>
    </row>
    <row r="53" spans="1:12" ht="19.5" customHeight="1" x14ac:dyDescent="0.35">
      <c r="A53" s="2" t="s">
        <v>24</v>
      </c>
      <c r="B53" s="76" t="s">
        <v>26</v>
      </c>
      <c r="C53" s="73" t="s">
        <v>27</v>
      </c>
      <c r="D53" s="72"/>
      <c r="E53" s="73">
        <v>10</v>
      </c>
      <c r="F53" s="74">
        <f t="shared" si="1"/>
        <v>0</v>
      </c>
      <c r="G53" s="75"/>
      <c r="H53" s="73">
        <v>10</v>
      </c>
      <c r="I53" s="74">
        <f t="shared" si="2"/>
        <v>0</v>
      </c>
      <c r="J53" s="75"/>
      <c r="K53" s="73">
        <v>10</v>
      </c>
      <c r="L53" s="15">
        <f t="shared" si="3"/>
        <v>0</v>
      </c>
    </row>
    <row r="54" spans="1:12" ht="20.25" customHeight="1" x14ac:dyDescent="0.35">
      <c r="A54" s="2" t="s">
        <v>25</v>
      </c>
      <c r="B54" s="72" t="s">
        <v>37</v>
      </c>
      <c r="C54" s="73" t="s">
        <v>27</v>
      </c>
      <c r="D54" s="72"/>
      <c r="E54" s="73">
        <v>20</v>
      </c>
      <c r="F54" s="74">
        <f t="shared" si="1"/>
        <v>0</v>
      </c>
      <c r="G54" s="75"/>
      <c r="H54" s="73">
        <v>20</v>
      </c>
      <c r="I54" s="74">
        <f t="shared" si="2"/>
        <v>0</v>
      </c>
      <c r="J54" s="75"/>
      <c r="K54" s="73">
        <v>20</v>
      </c>
      <c r="L54" s="15">
        <f t="shared" si="3"/>
        <v>0</v>
      </c>
    </row>
    <row r="55" spans="1:12" ht="20.25" customHeight="1" x14ac:dyDescent="0.35">
      <c r="A55" s="2" t="s">
        <v>39</v>
      </c>
      <c r="B55" s="72" t="s">
        <v>34</v>
      </c>
      <c r="C55" s="73" t="s">
        <v>27</v>
      </c>
      <c r="D55" s="72"/>
      <c r="E55" s="73">
        <v>2</v>
      </c>
      <c r="F55" s="74">
        <f t="shared" si="1"/>
        <v>0</v>
      </c>
      <c r="G55" s="75"/>
      <c r="H55" s="73">
        <v>2</v>
      </c>
      <c r="I55" s="74">
        <f t="shared" si="2"/>
        <v>0</v>
      </c>
      <c r="J55" s="75"/>
      <c r="K55" s="73">
        <v>2</v>
      </c>
      <c r="L55" s="15">
        <f t="shared" si="3"/>
        <v>0</v>
      </c>
    </row>
    <row r="56" spans="1:12" ht="20.25" customHeight="1" x14ac:dyDescent="0.35">
      <c r="A56" s="2" t="s">
        <v>40</v>
      </c>
      <c r="B56" s="76" t="s">
        <v>35</v>
      </c>
      <c r="C56" s="73" t="s">
        <v>27</v>
      </c>
      <c r="D56" s="72"/>
      <c r="E56" s="73">
        <v>2</v>
      </c>
      <c r="F56" s="74">
        <f t="shared" si="1"/>
        <v>0</v>
      </c>
      <c r="G56" s="75"/>
      <c r="H56" s="73">
        <v>2</v>
      </c>
      <c r="I56" s="74">
        <f t="shared" si="2"/>
        <v>0</v>
      </c>
      <c r="J56" s="75"/>
      <c r="K56" s="73">
        <v>2</v>
      </c>
      <c r="L56" s="15">
        <f t="shared" si="3"/>
        <v>0</v>
      </c>
    </row>
    <row r="57" spans="1:12" ht="20.25" customHeight="1" x14ac:dyDescent="0.35">
      <c r="A57" s="65" t="s">
        <v>41</v>
      </c>
      <c r="B57" s="77" t="s">
        <v>36</v>
      </c>
      <c r="C57" s="78" t="s">
        <v>27</v>
      </c>
      <c r="D57" s="77"/>
      <c r="E57" s="78">
        <v>50</v>
      </c>
      <c r="F57" s="79">
        <f t="shared" si="1"/>
        <v>0</v>
      </c>
      <c r="G57" s="80"/>
      <c r="H57" s="78">
        <v>50</v>
      </c>
      <c r="I57" s="79">
        <f t="shared" si="2"/>
        <v>0</v>
      </c>
      <c r="J57" s="80"/>
      <c r="K57" s="78">
        <v>50</v>
      </c>
      <c r="L57" s="66">
        <f t="shared" si="3"/>
        <v>0</v>
      </c>
    </row>
    <row r="58" spans="1:12" ht="26.25" customHeight="1" x14ac:dyDescent="0.35">
      <c r="A58" s="137" t="s">
        <v>54</v>
      </c>
      <c r="B58" s="137"/>
      <c r="C58" s="137"/>
      <c r="D58" s="137"/>
      <c r="E58" s="36" t="s">
        <v>6</v>
      </c>
      <c r="F58" s="69">
        <f>SUM(F52:F57)</f>
        <v>0</v>
      </c>
      <c r="G58" s="123" t="s">
        <v>7</v>
      </c>
      <c r="H58" s="124"/>
      <c r="I58" s="69">
        <f>SUM(I52:I57)</f>
        <v>0</v>
      </c>
      <c r="J58" s="123" t="s">
        <v>14</v>
      </c>
      <c r="K58" s="124"/>
      <c r="L58" s="11">
        <f>SUM(L52:L57)</f>
        <v>0</v>
      </c>
    </row>
    <row r="59" spans="1:12" ht="26.25" customHeight="1" x14ac:dyDescent="0.35">
      <c r="A59" s="64"/>
      <c r="B59" s="64"/>
      <c r="C59" s="64"/>
      <c r="D59" s="64"/>
      <c r="E59" s="17"/>
      <c r="F59" s="18"/>
      <c r="G59" s="17"/>
      <c r="H59" s="17"/>
      <c r="I59" s="18"/>
      <c r="J59" s="17"/>
      <c r="K59" s="17"/>
      <c r="L59" s="18"/>
    </row>
    <row r="60" spans="1:12" ht="26.25" customHeight="1" x14ac:dyDescent="0.35">
      <c r="A60" s="1" t="s">
        <v>59</v>
      </c>
      <c r="B60" s="9"/>
      <c r="C60" s="9"/>
      <c r="D60" s="9"/>
      <c r="E60" s="9"/>
      <c r="F60" s="70"/>
      <c r="G60" s="71"/>
      <c r="H60" s="9"/>
      <c r="I60" s="70"/>
      <c r="J60" s="71"/>
      <c r="K60" s="9"/>
      <c r="L60" s="9"/>
    </row>
    <row r="61" spans="1:12" ht="26.25" customHeight="1" x14ac:dyDescent="0.35">
      <c r="A61" s="67" t="s">
        <v>28</v>
      </c>
      <c r="B61" s="81" t="s">
        <v>23</v>
      </c>
      <c r="C61" s="82" t="s">
        <v>27</v>
      </c>
      <c r="D61" s="81"/>
      <c r="E61" s="73">
        <v>25</v>
      </c>
      <c r="F61" s="83">
        <f t="shared" ref="F61:F66" si="4">D61*E61</f>
        <v>0</v>
      </c>
      <c r="G61" s="84"/>
      <c r="H61" s="73">
        <v>25</v>
      </c>
      <c r="I61" s="83">
        <f t="shared" ref="I61:I66" si="5">G61*H61</f>
        <v>0</v>
      </c>
      <c r="J61" s="84"/>
      <c r="K61" s="73">
        <v>25</v>
      </c>
      <c r="L61" s="68">
        <f t="shared" ref="L61:L66" si="6">J61*K61</f>
        <v>0</v>
      </c>
    </row>
    <row r="62" spans="1:12" ht="26.25" customHeight="1" x14ac:dyDescent="0.35">
      <c r="A62" s="2" t="s">
        <v>29</v>
      </c>
      <c r="B62" s="76" t="s">
        <v>26</v>
      </c>
      <c r="C62" s="73" t="s">
        <v>27</v>
      </c>
      <c r="D62" s="72"/>
      <c r="E62" s="73">
        <v>10</v>
      </c>
      <c r="F62" s="74">
        <f t="shared" si="4"/>
        <v>0</v>
      </c>
      <c r="G62" s="75"/>
      <c r="H62" s="73">
        <v>10</v>
      </c>
      <c r="I62" s="74">
        <f t="shared" si="5"/>
        <v>0</v>
      </c>
      <c r="J62" s="75"/>
      <c r="K62" s="73">
        <v>10</v>
      </c>
      <c r="L62" s="15">
        <f t="shared" si="6"/>
        <v>0</v>
      </c>
    </row>
    <row r="63" spans="1:12" ht="26.25" customHeight="1" x14ac:dyDescent="0.35">
      <c r="A63" s="2" t="s">
        <v>30</v>
      </c>
      <c r="B63" s="72" t="s">
        <v>37</v>
      </c>
      <c r="C63" s="73" t="s">
        <v>27</v>
      </c>
      <c r="D63" s="72"/>
      <c r="E63" s="73">
        <v>20</v>
      </c>
      <c r="F63" s="74">
        <f t="shared" si="4"/>
        <v>0</v>
      </c>
      <c r="G63" s="75"/>
      <c r="H63" s="73">
        <v>20</v>
      </c>
      <c r="I63" s="74">
        <f t="shared" si="5"/>
        <v>0</v>
      </c>
      <c r="J63" s="75"/>
      <c r="K63" s="73">
        <v>20</v>
      </c>
      <c r="L63" s="15">
        <f t="shared" si="6"/>
        <v>0</v>
      </c>
    </row>
    <row r="64" spans="1:12" ht="26.25" customHeight="1" x14ac:dyDescent="0.35">
      <c r="A64" s="2" t="s">
        <v>42</v>
      </c>
      <c r="B64" s="72" t="s">
        <v>34</v>
      </c>
      <c r="C64" s="73" t="s">
        <v>27</v>
      </c>
      <c r="D64" s="72"/>
      <c r="E64" s="73">
        <v>2</v>
      </c>
      <c r="F64" s="74">
        <f t="shared" si="4"/>
        <v>0</v>
      </c>
      <c r="G64" s="75"/>
      <c r="H64" s="73">
        <v>2</v>
      </c>
      <c r="I64" s="74">
        <f t="shared" si="5"/>
        <v>0</v>
      </c>
      <c r="J64" s="75"/>
      <c r="K64" s="73">
        <v>2</v>
      </c>
      <c r="L64" s="15">
        <f t="shared" si="6"/>
        <v>0</v>
      </c>
    </row>
    <row r="65" spans="1:13" ht="26.25" customHeight="1" x14ac:dyDescent="0.35">
      <c r="A65" s="2" t="s">
        <v>43</v>
      </c>
      <c r="B65" s="76" t="s">
        <v>35</v>
      </c>
      <c r="C65" s="73" t="s">
        <v>27</v>
      </c>
      <c r="D65" s="72"/>
      <c r="E65" s="73">
        <v>2</v>
      </c>
      <c r="F65" s="74">
        <f t="shared" si="4"/>
        <v>0</v>
      </c>
      <c r="G65" s="75"/>
      <c r="H65" s="73">
        <v>2</v>
      </c>
      <c r="I65" s="74">
        <f t="shared" si="5"/>
        <v>0</v>
      </c>
      <c r="J65" s="75"/>
      <c r="K65" s="73">
        <v>2</v>
      </c>
      <c r="L65" s="15">
        <f t="shared" si="6"/>
        <v>0</v>
      </c>
    </row>
    <row r="66" spans="1:13" ht="26.25" customHeight="1" x14ac:dyDescent="0.35">
      <c r="A66" s="2" t="s">
        <v>44</v>
      </c>
      <c r="B66" s="72" t="s">
        <v>36</v>
      </c>
      <c r="C66" s="73" t="s">
        <v>27</v>
      </c>
      <c r="D66" s="72"/>
      <c r="E66" s="78">
        <v>50</v>
      </c>
      <c r="F66" s="74">
        <f t="shared" si="4"/>
        <v>0</v>
      </c>
      <c r="G66" s="75"/>
      <c r="H66" s="78">
        <v>50</v>
      </c>
      <c r="I66" s="74">
        <f t="shared" si="5"/>
        <v>0</v>
      </c>
      <c r="J66" s="75"/>
      <c r="K66" s="78">
        <v>50</v>
      </c>
      <c r="L66" s="15">
        <f t="shared" si="6"/>
        <v>0</v>
      </c>
    </row>
    <row r="67" spans="1:13" ht="25.5" customHeight="1" x14ac:dyDescent="0.35">
      <c r="A67" s="138" t="s">
        <v>55</v>
      </c>
      <c r="B67" s="139"/>
      <c r="C67" s="139"/>
      <c r="D67" s="140"/>
      <c r="E67" s="36" t="s">
        <v>6</v>
      </c>
      <c r="F67" s="34">
        <f>SUM(F61:F66)</f>
        <v>0</v>
      </c>
      <c r="G67" s="134" t="s">
        <v>7</v>
      </c>
      <c r="H67" s="124"/>
      <c r="I67" s="34">
        <f>SUM(I61:I66)</f>
        <v>0</v>
      </c>
      <c r="J67" s="134" t="s">
        <v>14</v>
      </c>
      <c r="K67" s="124"/>
      <c r="L67" s="16">
        <f>SUM(L61:L66)</f>
        <v>0</v>
      </c>
    </row>
    <row r="68" spans="1:13" ht="15" thickBot="1" x14ac:dyDescent="0.4">
      <c r="A68" s="17"/>
      <c r="B68" s="17"/>
      <c r="C68" s="17"/>
      <c r="D68" s="17"/>
      <c r="E68" s="17"/>
      <c r="F68" s="18"/>
      <c r="G68" s="19"/>
      <c r="H68" s="19"/>
      <c r="I68" s="18"/>
      <c r="J68" s="19"/>
      <c r="K68" s="19"/>
      <c r="L68" s="18"/>
      <c r="M68" s="18"/>
    </row>
    <row r="69" spans="1:13" ht="25" customHeight="1" thickBot="1" x14ac:dyDescent="0.4">
      <c r="A69" s="96" t="s">
        <v>56</v>
      </c>
      <c r="B69" s="97"/>
      <c r="C69" s="97"/>
      <c r="D69" s="112">
        <f>F58+I58+L58+F67+I67+L67</f>
        <v>0</v>
      </c>
      <c r="E69" s="133"/>
    </row>
  </sheetData>
  <mergeCells count="56">
    <mergeCell ref="A69:C69"/>
    <mergeCell ref="D69:E69"/>
    <mergeCell ref="G67:H67"/>
    <mergeCell ref="J67:K67"/>
    <mergeCell ref="L40:L41"/>
    <mergeCell ref="A58:D58"/>
    <mergeCell ref="A67:D67"/>
    <mergeCell ref="A17:C17"/>
    <mergeCell ref="A7:A8"/>
    <mergeCell ref="B7:B8"/>
    <mergeCell ref="G58:H58"/>
    <mergeCell ref="J58:K58"/>
    <mergeCell ref="G49:I49"/>
    <mergeCell ref="J49:L49"/>
    <mergeCell ref="A43:C43"/>
    <mergeCell ref="D43:E43"/>
    <mergeCell ref="G45:H45"/>
    <mergeCell ref="J39:K39"/>
    <mergeCell ref="G40:H41"/>
    <mergeCell ref="I40:I41"/>
    <mergeCell ref="J40:K41"/>
    <mergeCell ref="J45:K45"/>
    <mergeCell ref="J34:K34"/>
    <mergeCell ref="A4:B4"/>
    <mergeCell ref="A49:A50"/>
    <mergeCell ref="B49:B50"/>
    <mergeCell ref="C49:C50"/>
    <mergeCell ref="D49:F49"/>
    <mergeCell ref="C7:F7"/>
    <mergeCell ref="C18:C19"/>
    <mergeCell ref="A15:C15"/>
    <mergeCell ref="D15:E15"/>
    <mergeCell ref="F40:F41"/>
    <mergeCell ref="A18:A19"/>
    <mergeCell ref="B18:B19"/>
    <mergeCell ref="D18:F18"/>
    <mergeCell ref="A13:D13"/>
    <mergeCell ref="A24:D24"/>
    <mergeCell ref="A29:D29"/>
    <mergeCell ref="G7:J7"/>
    <mergeCell ref="K7:N7"/>
    <mergeCell ref="G13:I13"/>
    <mergeCell ref="K13:M13"/>
    <mergeCell ref="G18:I18"/>
    <mergeCell ref="G24:H24"/>
    <mergeCell ref="J18:L18"/>
    <mergeCell ref="J24:K24"/>
    <mergeCell ref="G29:H29"/>
    <mergeCell ref="J29:K29"/>
    <mergeCell ref="G34:H34"/>
    <mergeCell ref="G39:H39"/>
    <mergeCell ref="A40:D41"/>
    <mergeCell ref="E40:E41"/>
    <mergeCell ref="A45:D45"/>
    <mergeCell ref="A34:D34"/>
    <mergeCell ref="A39:D39"/>
  </mergeCells>
  <pageMargins left="0.25" right="0.25" top="0.75" bottom="0.75" header="0.3" footer="0.3"/>
  <pageSetup paperSize="9" scale="52" orientation="landscape" r:id="rId1"/>
  <rowBreaks count="1" manualBreakCount="1">
    <brk id="46" max="16383" man="1"/>
  </rowBreaks>
  <ignoredErrors>
    <ignoredError sqref="I21:I2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E  Price Schedule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</dc:creator>
  <cp:lastModifiedBy>Bumin Akar</cp:lastModifiedBy>
  <cp:lastPrinted>2021-05-17T00:59:36Z</cp:lastPrinted>
  <dcterms:created xsi:type="dcterms:W3CDTF">2016-06-30T09:23:54Z</dcterms:created>
  <dcterms:modified xsi:type="dcterms:W3CDTF">2021-11-16T11:45:21Z</dcterms:modified>
</cp:coreProperties>
</file>