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-my.sharepoint.com/personal/aboquinhenriquez_unicef_org/Documents/Adquisiciones/2021/GIGA/Borradores Finales/"/>
    </mc:Choice>
  </mc:AlternateContent>
  <xr:revisionPtr revIDLastSave="3" documentId="8_{3A652DB9-A61A-4FD2-B0D8-F2665759CAE1}" xr6:coauthVersionLast="45" xr6:coauthVersionMax="45" xr10:uidLastSave="{530CE1D4-268E-434F-83A3-5D7A88DFF342}"/>
  <bookViews>
    <workbookView xWindow="-108" yWindow="-108" windowWidth="23256" windowHeight="12576" xr2:uid="{1F0DA765-5B5E-4BB7-AF95-4D56B518FD56}"/>
  </bookViews>
  <sheets>
    <sheet name="Propuesta Financiera Global" sheetId="1" r:id="rId1"/>
    <sheet name="Prop. Financiera por Escuela" sheetId="2" r:id="rId2"/>
    <sheet name="Listado de Precios de Equipos" sheetId="3" r:id="rId3"/>
  </sheets>
  <definedNames>
    <definedName name="_xlnm.Print_Titles" localSheetId="2">'Listado de Precios de Equipos'!$1:$7</definedName>
    <definedName name="_xlnm.Print_Titles" localSheetId="1">'Prop. Financiera por Escuela'!$1:$12</definedName>
    <definedName name="_xlnm.Print_Titles" localSheetId="0">'Propuesta Financiera Global'!$1:$14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" i="1" l="1"/>
  <c r="H70" i="2" l="1"/>
  <c r="I70" i="2"/>
  <c r="H23" i="2"/>
  <c r="H34" i="2"/>
  <c r="H44" i="2"/>
  <c r="H53" i="2"/>
  <c r="H52" i="2"/>
  <c r="H51" i="2"/>
  <c r="H50" i="2"/>
  <c r="H49" i="2"/>
  <c r="H48" i="2"/>
  <c r="H43" i="2"/>
  <c r="H42" i="2"/>
  <c r="H41" i="2"/>
  <c r="H40" i="2"/>
  <c r="H39" i="2"/>
  <c r="H38" i="2"/>
  <c r="H33" i="2"/>
  <c r="H32" i="2"/>
  <c r="H31" i="2"/>
  <c r="H30" i="2"/>
  <c r="H29" i="2"/>
  <c r="H28" i="2"/>
  <c r="H22" i="2"/>
  <c r="H21" i="2"/>
  <c r="H20" i="2"/>
  <c r="H19" i="2"/>
  <c r="H18" i="2"/>
  <c r="L16" i="1"/>
  <c r="L17" i="1"/>
  <c r="L18" i="1"/>
  <c r="L19" i="1"/>
  <c r="M19" i="1" s="1"/>
  <c r="L20" i="1"/>
  <c r="L21" i="1"/>
  <c r="L22" i="1"/>
  <c r="L23" i="1"/>
  <c r="L24" i="1"/>
  <c r="L25" i="1"/>
  <c r="L26" i="1"/>
  <c r="L27" i="1"/>
  <c r="M27" i="1" s="1"/>
  <c r="L28" i="1"/>
  <c r="L29" i="1"/>
  <c r="L30" i="1"/>
  <c r="L31" i="1"/>
  <c r="L32" i="1"/>
  <c r="L33" i="1"/>
  <c r="L34" i="1"/>
  <c r="L35" i="1"/>
  <c r="M35" i="1" s="1"/>
  <c r="L36" i="1"/>
  <c r="M36" i="1" s="1"/>
  <c r="L37" i="1"/>
  <c r="L38" i="1"/>
  <c r="L39" i="1"/>
  <c r="L40" i="1"/>
  <c r="J16" i="1"/>
  <c r="J17" i="1"/>
  <c r="J18" i="1"/>
  <c r="J19" i="1"/>
  <c r="J20" i="1"/>
  <c r="M20" i="1" s="1"/>
  <c r="J21" i="1"/>
  <c r="J22" i="1"/>
  <c r="J23" i="1"/>
  <c r="J24" i="1"/>
  <c r="J25" i="1"/>
  <c r="J26" i="1"/>
  <c r="J27" i="1"/>
  <c r="J28" i="1"/>
  <c r="M28" i="1" s="1"/>
  <c r="J29" i="1"/>
  <c r="J30" i="1"/>
  <c r="J31" i="1"/>
  <c r="J32" i="1"/>
  <c r="J33" i="1"/>
  <c r="J34" i="1"/>
  <c r="J35" i="1"/>
  <c r="J36" i="1"/>
  <c r="J37" i="1"/>
  <c r="J38" i="1"/>
  <c r="J39" i="1"/>
  <c r="J40" i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15" i="1"/>
  <c r="P15" i="1" s="1"/>
  <c r="L15" i="1"/>
  <c r="H58" i="2"/>
  <c r="H59" i="2" s="1"/>
  <c r="H17" i="2"/>
  <c r="M31" i="1" l="1"/>
  <c r="M23" i="1"/>
  <c r="M34" i="1"/>
  <c r="M26" i="1"/>
  <c r="M18" i="1"/>
  <c r="M16" i="1"/>
  <c r="M21" i="1"/>
  <c r="M39" i="1"/>
  <c r="M37" i="1"/>
  <c r="M29" i="1"/>
  <c r="M38" i="1"/>
  <c r="M30" i="1"/>
  <c r="M22" i="1"/>
  <c r="M33" i="1"/>
  <c r="M25" i="1"/>
  <c r="M17" i="1"/>
  <c r="M40" i="1"/>
  <c r="M32" i="1"/>
  <c r="M24" i="1"/>
  <c r="H71" i="2"/>
  <c r="H72" i="2" s="1"/>
  <c r="P41" i="1"/>
  <c r="H54" i="2"/>
  <c r="H60" i="2" s="1"/>
  <c r="M15" i="1" l="1"/>
  <c r="M41" i="1" s="1"/>
</calcChain>
</file>

<file path=xl/sharedStrings.xml><?xml version="1.0" encoding="utf-8"?>
<sst xmlns="http://schemas.openxmlformats.org/spreadsheetml/2006/main" count="239" uniqueCount="135">
  <si>
    <t>Se requiere que el formulario se presente en papelería con el membrete de la empresa</t>
  </si>
  <si>
    <t>Nombre del Proponente:</t>
  </si>
  <si>
    <t>[Insertar nombre del Proponente]</t>
  </si>
  <si>
    <t>Fecha:</t>
  </si>
  <si>
    <t>Insertar fecha</t>
  </si>
  <si>
    <t>Referencia de LRPS:</t>
  </si>
  <si>
    <t>[Insertar número de referencia de LRPS]</t>
  </si>
  <si>
    <r>
      <t>*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 xml:space="preserve">Se pide a los proponentes interesados que proporcionen un coste total en la propuesta financiera, que incluya todos los costes necesarios para la puesta en marcha del servicio, como ser: la adquisición e instalación de equipos informáticos y los desplazamientos nacionales. Se espera que el proveedor de soluciones utilice sus propias instalaciones, viáticos y servicios para llevar a cabo las tareas acordadas. Ni el Gobierno de Honduras ni UNICEF proporcionarán oficinas para la ejecución de la misión.   </t>
    </r>
  </si>
  <si>
    <t>* El proveedor de soluciones debe poseer o tener acceso a infraestructuras de telecomunicaciones de tramo intermedio (redes intermedias) y tener la capacidad de hacerlas llegar a las ubicaciones de las escuelas enumeradas en el Anexo B Seccion 1. UNICEF sólo pagará por los equipos del último kilómetro necesarios para conectar a las escuelas y las cuotas de servicio mensuales únicamente durante un periodo máximo de 12 meses. Los costes de las redes intermedias deberán estar integrados en el coste del suministro mensual de servicios.</t>
  </si>
  <si>
    <t>MONEDA</t>
  </si>
  <si>
    <t>LEMPIRAS</t>
  </si>
  <si>
    <t>Item</t>
  </si>
  <si>
    <t>Departamento</t>
  </si>
  <si>
    <t>Municipio</t>
  </si>
  <si>
    <t>Nombre de Escuela</t>
  </si>
  <si>
    <t>ID de Escuela</t>
  </si>
  <si>
    <t>1 AÑO</t>
  </si>
  <si>
    <t>2 AÑO en adelante</t>
  </si>
  <si>
    <t>Resumen de Costos de Implementación</t>
  </si>
  <si>
    <t>SERVICIOS DE INTERNET Y MANTENIMEINTO 
(SIN MODELO DE NEGOCIOS)</t>
  </si>
  <si>
    <t xml:space="preserve">Total </t>
  </si>
  <si>
    <t>SERVICIOS DE INTERNET Y MANTENIMEINTO 
(APLICANDO FINANCIAMIENTO DE MODELO DE NEGOCIOS)</t>
  </si>
  <si>
    <t xml:space="preserve"> Instalación de Enlaces</t>
  </si>
  <si>
    <t xml:space="preserve"> Equipos y accesorios</t>
  </si>
  <si>
    <t xml:space="preserve"> Instalación de energía</t>
  </si>
  <si>
    <t>Costos asociados al Modelo de Negocios</t>
  </si>
  <si>
    <t xml:space="preserve">Total costos por equipos </t>
  </si>
  <si>
    <t>Precio Mensual</t>
  </si>
  <si>
    <t>Total Anual</t>
  </si>
  <si>
    <t>% de Financiamiento del Modelo de Negocios</t>
  </si>
  <si>
    <t>Total  Anual</t>
  </si>
  <si>
    <t>Indicar el periodo de sostenimiento de precios de ser adjudicado con un Acuerdo de Largo Plazo (LTA) el cual no debe de ser menor a 12 meses a partir de la firma.</t>
  </si>
  <si>
    <t>Marcar "X" el periodo ofertado</t>
  </si>
  <si>
    <t xml:space="preserve">Duracion </t>
  </si>
  <si>
    <t>12 Meses</t>
  </si>
  <si>
    <t>24 Meses</t>
  </si>
  <si>
    <t xml:space="preserve">36 Meses </t>
  </si>
  <si>
    <t xml:space="preserve">Yo, el abajo firmante, confirmo que dispongo de la autorización necesaria por parte de [inserte nombre completo del Oferente] para firmar la presente propuesta y establecer un acuerdo vinculante entre [inserte nombre completa del Oferente] y UNICEF, si la propuesta es aceptada: </t>
  </si>
  <si>
    <t>Nombre</t>
  </si>
  <si>
    <t>: _____________________________________________________________</t>
  </si>
  <si>
    <t xml:space="preserve">Puesto </t>
  </si>
  <si>
    <t>Fecha</t>
  </si>
  <si>
    <t>Firma</t>
  </si>
  <si>
    <t>Se pide al proveedor brindar un listado de precios compresivo de los equipos que se utilizarán durante la duracion del LTA:</t>
  </si>
  <si>
    <t>Listado de Precios de Equipos y Accesorios a utilizar en los proyectos durante la duración del LTA</t>
  </si>
  <si>
    <t>Descripción del Equipo/ Accesorio</t>
  </si>
  <si>
    <t>Unidad de Medida</t>
  </si>
  <si>
    <t>Precio por Unidad</t>
  </si>
  <si>
    <t>Descripción del rubro</t>
  </si>
  <si>
    <t>Listado de Precios  del Servicio de Internet en los proyectos durante la duración del LTA</t>
  </si>
  <si>
    <t>Mensual</t>
  </si>
  <si>
    <t>*El listado de precios arriba detallado se toman como precio que el proveedor podrá cargar como máximo; pudiendo otorgar descuentos sobre los mismos.</t>
  </si>
  <si>
    <t xml:space="preserve">Información de la Escuela </t>
  </si>
  <si>
    <t>ID</t>
  </si>
  <si>
    <t>Escuela</t>
  </si>
  <si>
    <t>Propuesta Financiera 1 año (Sin modelo de Negocios)</t>
  </si>
  <si>
    <t>1. Costos por Instalación de Enlace</t>
  </si>
  <si>
    <t>Descripción del Rubro
(A)</t>
  </si>
  <si>
    <t>Unidad de Medida
(B)</t>
  </si>
  <si>
    <t>Cantidad de Unidades
(C)</t>
  </si>
  <si>
    <t>Precio por Unidad
(D)</t>
  </si>
  <si>
    <t>Monto Total
(CxD)</t>
  </si>
  <si>
    <r>
      <t xml:space="preserve">Subtotal 1 </t>
    </r>
    <r>
      <rPr>
        <b/>
        <sz val="10"/>
        <color rgb="FFFF0000"/>
        <rFont val="Arial"/>
        <family val="2"/>
      </rPr>
      <t>[moneda]</t>
    </r>
    <r>
      <rPr>
        <b/>
        <sz val="10"/>
        <color rgb="FF000000"/>
        <rFont val="Arial"/>
        <family val="2"/>
      </rPr>
      <t xml:space="preserve"> [inserte precio a tanto alzado total]</t>
    </r>
  </si>
  <si>
    <t>2. Costos por Equipos y accesorios</t>
  </si>
  <si>
    <r>
      <t xml:space="preserve">Subtotal 2 </t>
    </r>
    <r>
      <rPr>
        <b/>
        <sz val="10"/>
        <color rgb="FFFF0000"/>
        <rFont val="Arial"/>
        <family val="2"/>
      </rPr>
      <t>[moneda]</t>
    </r>
    <r>
      <rPr>
        <b/>
        <sz val="10"/>
        <color rgb="FF000000"/>
        <rFont val="Arial"/>
        <family val="2"/>
      </rPr>
      <t xml:space="preserve"> [inserte precio a tanto alzado total]</t>
    </r>
  </si>
  <si>
    <t>3. Costos Instalación de energía</t>
  </si>
  <si>
    <r>
      <t xml:space="preserve">Subtotal 3 </t>
    </r>
    <r>
      <rPr>
        <b/>
        <sz val="10"/>
        <color rgb="FFFF0000"/>
        <rFont val="Arial"/>
        <family val="2"/>
      </rPr>
      <t>[moneda]</t>
    </r>
    <r>
      <rPr>
        <b/>
        <sz val="10"/>
        <color rgb="FF000000"/>
        <rFont val="Arial"/>
        <family val="2"/>
      </rPr>
      <t xml:space="preserve"> [inserte precio a tanto alzado total]</t>
    </r>
  </si>
  <si>
    <t>4. Otros costos asociados a la Implementación del modelo de Negocios</t>
  </si>
  <si>
    <r>
      <t xml:space="preserve">Subtotal 4 </t>
    </r>
    <r>
      <rPr>
        <b/>
        <sz val="10"/>
        <color rgb="FFFF0000"/>
        <rFont val="Arial"/>
        <family val="2"/>
      </rPr>
      <t>[moneda]</t>
    </r>
    <r>
      <rPr>
        <b/>
        <sz val="10"/>
        <color rgb="FF000000"/>
        <rFont val="Arial"/>
        <family val="2"/>
      </rPr>
      <t xml:space="preserve"> [inserte precio a tanto alzado total]</t>
    </r>
  </si>
  <si>
    <t>5. Servicio de Internet sin modelo de negocios</t>
  </si>
  <si>
    <t>Servicio de Internet (1 año)</t>
  </si>
  <si>
    <r>
      <t xml:space="preserve">Subtotal 5 </t>
    </r>
    <r>
      <rPr>
        <b/>
        <sz val="10"/>
        <color rgb="FFFF0000"/>
        <rFont val="Arial"/>
        <family val="2"/>
      </rPr>
      <t>[moneda]</t>
    </r>
    <r>
      <rPr>
        <b/>
        <sz val="10"/>
        <color rgb="FF000000"/>
        <rFont val="Arial"/>
        <family val="2"/>
      </rPr>
      <t xml:space="preserve"> [inserte precio a tanto alzado total]</t>
    </r>
  </si>
  <si>
    <r>
      <t xml:space="preserve">Propuesta Financiera total  1 año </t>
    </r>
    <r>
      <rPr>
        <b/>
        <sz val="14"/>
        <color rgb="FFFF0000"/>
        <rFont val="Arial"/>
        <family val="2"/>
      </rPr>
      <t>[moneda]</t>
    </r>
  </si>
  <si>
    <t>Propuesta Financiera con modelo de Negocios</t>
  </si>
  <si>
    <t>1. Servicio de Internet con modelo de negocios</t>
  </si>
  <si>
    <t>% de financiamiento</t>
  </si>
  <si>
    <t>Precio con financiamiento
(D)</t>
  </si>
  <si>
    <t>Servicio de Internet (2 año en adelante)</t>
  </si>
  <si>
    <r>
      <t xml:space="preserve">Propuesta Financiera total  2 año en adelante </t>
    </r>
    <r>
      <rPr>
        <b/>
        <sz val="14"/>
        <color rgb="FFFF0000"/>
        <rFont val="Arial"/>
        <family val="2"/>
      </rPr>
      <t>[moneda]</t>
    </r>
  </si>
  <si>
    <t>Atlántida</t>
  </si>
  <si>
    <t>La Ceiba</t>
  </si>
  <si>
    <t>Tela</t>
  </si>
  <si>
    <t>Colón</t>
  </si>
  <si>
    <t>Tocoa</t>
  </si>
  <si>
    <t>Cortés</t>
  </si>
  <si>
    <t>Puerto Cortés</t>
  </si>
  <si>
    <t>Omoa</t>
  </si>
  <si>
    <t>Comayagua</t>
  </si>
  <si>
    <t>Francisco Morazán</t>
  </si>
  <si>
    <t>Distrito Central</t>
  </si>
  <si>
    <t>Valle de Ángeles</t>
  </si>
  <si>
    <t>Intibuca</t>
  </si>
  <si>
    <t>Concepción</t>
  </si>
  <si>
    <t>Jesús de Otoro</t>
  </si>
  <si>
    <t>La Paz</t>
  </si>
  <si>
    <t>Marcala</t>
  </si>
  <si>
    <t>Olancho</t>
  </si>
  <si>
    <t>Catacamas</t>
  </si>
  <si>
    <t>Valle</t>
  </si>
  <si>
    <t>Nacaome</t>
  </si>
  <si>
    <t>Yoro</t>
  </si>
  <si>
    <t>Olanchito</t>
  </si>
  <si>
    <t>RAMÓN ROSA</t>
  </si>
  <si>
    <t>INSTITUTO OFICIAL SATUYE</t>
  </si>
  <si>
    <t>LA LIBERTAD</t>
  </si>
  <si>
    <t>CE ESTEBAN GUARDIOLA</t>
  </si>
  <si>
    <t>MEDARDO MEJÍA</t>
  </si>
  <si>
    <t>TÉCNICO FROYLÁN TURCIOS</t>
  </si>
  <si>
    <t>DAVID HÉRCULES NAVARRO</t>
  </si>
  <si>
    <t>RAFAEL PINEDA PONCE</t>
  </si>
  <si>
    <t>MARLON LARA ORELLANA</t>
  </si>
  <si>
    <t>JOSÉ CECILIO DEL VALLE</t>
  </si>
  <si>
    <t>ESCUELA REPÚBLICA DE VENEZUELA</t>
  </si>
  <si>
    <t>MARÍA ELISA DE INESTROZA</t>
  </si>
  <si>
    <t>POLICARPO BONILLA</t>
  </si>
  <si>
    <t>REPÚBLICA DE MÉXICO</t>
  </si>
  <si>
    <t>FEDERICO C. CANALES</t>
  </si>
  <si>
    <t>FRANCISCO VARELA</t>
  </si>
  <si>
    <t>ANDRÉS ABELINO MARTÍNEZ</t>
  </si>
  <si>
    <t>ADELINA MARTÍNEZ ÁVILA</t>
  </si>
  <si>
    <t>MIGUEL RAFAEL MADRID</t>
  </si>
  <si>
    <t>PEDRO NUFIO</t>
  </si>
  <si>
    <t>DR. RAMÓN ROSA</t>
  </si>
  <si>
    <t>GRAL. FRANCISCO MORAZÁN</t>
  </si>
  <si>
    <t>OVIDIO NOLASCO</t>
  </si>
  <si>
    <t>HÉCTOR DANILO MOYA</t>
  </si>
  <si>
    <t>MODESTO CHACÓN</t>
  </si>
  <si>
    <t>No.</t>
  </si>
  <si>
    <t>Servicio de Internet de __ MBps en ___(Insertar tipo Tecnologia )</t>
  </si>
  <si>
    <t>Listado de Precios de la Mano de Obra (Incluyendo Capacitación) en los proyectos durante la duración del LTA</t>
  </si>
  <si>
    <t>...</t>
  </si>
  <si>
    <t>….</t>
  </si>
  <si>
    <t>Anexo L  Formulario de Propuesta Financiera</t>
  </si>
  <si>
    <t>Anexo L.1    Formulario de Propuesta Financiera - por Escuela</t>
  </si>
  <si>
    <t>Anexo L.2  Formulario de Propuesta Financiera - Listado de Precios de Equipos,  Mano de Obra y 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</si>
</sst>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4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0"/>
      <name val="Calibri"/>
      <family val="2"/>
      <scheme val="minor"/>
    </font>
    <font>
      <b/>
      <sz val="12"/>
      <name val="Arial"/>
      <family val="2"/>
    </font>
    <font>
      <b/>
      <sz val="12"/>
      <color rgb="FF000000"/>
      <name val="Segoe UI"/>
      <family val="2"/>
    </font>
    <font>
      <b/>
      <sz val="12"/>
      <name val="Segoe UI"/>
      <family val="2"/>
    </font>
    <font>
      <b/>
      <sz val="11"/>
      <color rgb="FF00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0000"/>
      <name val="Arial"/>
      <family val="2"/>
    </font>
    <font>
      <b/>
      <sz val="14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9BDEFF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FD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/>
      <right/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8" tint="-0.249977111117893"/>
      </left>
      <right/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/>
      <right style="thin">
        <color theme="8" tint="-0.249977111117893"/>
      </right>
      <top style="thin">
        <color theme="8" tint="-0.249977111117893"/>
      </top>
      <bottom/>
      <diagonal/>
    </border>
    <border>
      <left/>
      <right/>
      <top/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8">
    <xf numFmtId="0" fontId="0" fillId="0" borderId="0" xfId="0"/>
    <xf numFmtId="0" fontId="9" fillId="0" borderId="0" xfId="0" applyFont="1" applyAlignment="1">
      <alignment vertical="center"/>
    </xf>
    <xf numFmtId="0" fontId="10" fillId="3" borderId="2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43" fontId="0" fillId="0" borderId="0" xfId="0" applyNumberFormat="1"/>
    <xf numFmtId="0" fontId="13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/>
    </xf>
    <xf numFmtId="43" fontId="15" fillId="0" borderId="12" xfId="2" applyFont="1" applyBorder="1" applyAlignment="1">
      <alignment horizontal="right" vertical="center"/>
    </xf>
    <xf numFmtId="9" fontId="15" fillId="0" borderId="3" xfId="0" applyNumberFormat="1" applyFont="1" applyBorder="1" applyAlignment="1">
      <alignment vertical="center"/>
    </xf>
    <xf numFmtId="43" fontId="15" fillId="0" borderId="3" xfId="2" applyFont="1" applyBorder="1" applyAlignment="1">
      <alignment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/>
    </xf>
    <xf numFmtId="0" fontId="15" fillId="0" borderId="3" xfId="0" applyFont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4" fillId="12" borderId="15" xfId="0" applyFont="1" applyFill="1" applyBorder="1"/>
    <xf numFmtId="0" fontId="3" fillId="2" borderId="4" xfId="1" applyFont="1" applyBorder="1" applyAlignment="1">
      <alignment horizontal="center" vertical="center" wrapText="1"/>
    </xf>
    <xf numFmtId="0" fontId="0" fillId="0" borderId="4" xfId="0" applyBorder="1"/>
    <xf numFmtId="43" fontId="0" fillId="0" borderId="4" xfId="2" applyFont="1" applyBorder="1"/>
    <xf numFmtId="9" fontId="0" fillId="0" borderId="4" xfId="3" applyFont="1" applyBorder="1"/>
    <xf numFmtId="3" fontId="0" fillId="0" borderId="4" xfId="0" applyNumberFormat="1" applyBorder="1"/>
    <xf numFmtId="0" fontId="12" fillId="3" borderId="10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4" fillId="13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43" fontId="15" fillId="0" borderId="0" xfId="2" applyFont="1" applyBorder="1" applyAlignment="1">
      <alignment horizontal="center" vertical="center"/>
    </xf>
    <xf numFmtId="0" fontId="4" fillId="0" borderId="0" xfId="0" applyFont="1"/>
    <xf numFmtId="0" fontId="12" fillId="3" borderId="4" xfId="0" applyFont="1" applyFill="1" applyBorder="1" applyAlignment="1">
      <alignment horizontal="center" vertical="center" wrapText="1"/>
    </xf>
    <xf numFmtId="0" fontId="3" fillId="7" borderId="4" xfId="1" applyFont="1" applyFill="1" applyBorder="1" applyAlignment="1">
      <alignment horizontal="center" vertical="center" wrapText="1"/>
    </xf>
    <xf numFmtId="0" fontId="3" fillId="2" borderId="4" xfId="1" applyFont="1" applyBorder="1" applyAlignment="1">
      <alignment horizontal="center" vertical="center" wrapText="1"/>
    </xf>
    <xf numFmtId="0" fontId="4" fillId="12" borderId="15" xfId="0" applyFont="1" applyFill="1" applyBorder="1" applyAlignment="1">
      <alignment horizontal="center"/>
    </xf>
    <xf numFmtId="0" fontId="11" fillId="0" borderId="4" xfId="0" applyFont="1" applyBorder="1" applyAlignment="1">
      <alignment horizontal="left" vertical="center" wrapText="1"/>
    </xf>
    <xf numFmtId="0" fontId="3" fillId="2" borderId="4" xfId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7" fillId="11" borderId="4" xfId="0" applyFont="1" applyFill="1" applyBorder="1" applyAlignment="1">
      <alignment horizontal="left" vertical="top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2" borderId="4" xfId="1" applyFont="1" applyBorder="1" applyAlignment="1">
      <alignment horizontal="center" vertical="center"/>
    </xf>
    <xf numFmtId="0" fontId="5" fillId="6" borderId="4" xfId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4" fillId="9" borderId="3" xfId="0" applyFont="1" applyFill="1" applyBorder="1" applyAlignment="1">
      <alignment vertical="center"/>
    </xf>
    <xf numFmtId="0" fontId="14" fillId="4" borderId="3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1" fillId="13" borderId="4" xfId="1" applyFont="1" applyFill="1" applyBorder="1" applyAlignment="1">
      <alignment horizontal="left" vertical="center"/>
    </xf>
    <xf numFmtId="0" fontId="15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21" fillId="6" borderId="4" xfId="1" applyFont="1" applyFill="1" applyBorder="1" applyAlignment="1">
      <alignment horizontal="left" vertical="center"/>
    </xf>
    <xf numFmtId="43" fontId="15" fillId="0" borderId="5" xfId="2" applyFont="1" applyBorder="1" applyAlignment="1">
      <alignment horizontal="center" vertical="center"/>
    </xf>
    <xf numFmtId="43" fontId="15" fillId="0" borderId="6" xfId="2" applyFont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6" fillId="7" borderId="1" xfId="1" applyFont="1" applyFill="1" applyBorder="1" applyAlignment="1">
      <alignment horizontal="left" vertical="center" wrapText="1"/>
    </xf>
    <xf numFmtId="0" fontId="16" fillId="7" borderId="0" xfId="1" applyFont="1" applyFill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right" vertical="center" wrapText="1"/>
    </xf>
    <xf numFmtId="0" fontId="14" fillId="0" borderId="7" xfId="0" applyFont="1" applyBorder="1" applyAlignment="1">
      <alignment horizontal="right" vertical="center" wrapText="1"/>
    </xf>
    <xf numFmtId="0" fontId="14" fillId="0" borderId="6" xfId="0" applyFont="1" applyBorder="1" applyAlignment="1">
      <alignment horizontal="right" vertical="center" wrapText="1"/>
    </xf>
    <xf numFmtId="43" fontId="14" fillId="0" borderId="5" xfId="2" applyFont="1" applyBorder="1" applyAlignment="1">
      <alignment horizontal="center" vertical="center" wrapText="1"/>
    </xf>
    <xf numFmtId="43" fontId="14" fillId="0" borderId="6" xfId="2" applyFont="1" applyBorder="1" applyAlignment="1">
      <alignment horizontal="center" vertical="center" wrapText="1"/>
    </xf>
    <xf numFmtId="43" fontId="22" fillId="0" borderId="7" xfId="2" applyFont="1" applyBorder="1" applyAlignment="1">
      <alignment horizontal="center" vertical="center" wrapText="1"/>
    </xf>
    <xf numFmtId="0" fontId="14" fillId="0" borderId="4" xfId="0" applyFont="1" applyBorder="1" applyAlignment="1">
      <alignment horizontal="right" vertical="center" wrapText="1"/>
    </xf>
    <xf numFmtId="0" fontId="22" fillId="9" borderId="4" xfId="0" applyFont="1" applyFill="1" applyBorder="1" applyAlignment="1">
      <alignment horizontal="right" vertical="center" wrapText="1"/>
    </xf>
    <xf numFmtId="0" fontId="22" fillId="10" borderId="4" xfId="0" applyFont="1" applyFill="1" applyBorder="1" applyAlignment="1">
      <alignment horizontal="right" vertical="center" wrapText="1"/>
    </xf>
    <xf numFmtId="43" fontId="14" fillId="0" borderId="4" xfId="2" applyFont="1" applyBorder="1" applyAlignment="1">
      <alignment horizontal="center" vertical="center" wrapText="1"/>
    </xf>
    <xf numFmtId="43" fontId="22" fillId="10" borderId="4" xfId="2" applyFont="1" applyFill="1" applyBorder="1" applyAlignment="1">
      <alignment horizontal="center" vertical="center" wrapText="1"/>
    </xf>
    <xf numFmtId="0" fontId="14" fillId="10" borderId="3" xfId="0" applyFont="1" applyFill="1" applyBorder="1" applyAlignment="1">
      <alignment vertical="center"/>
    </xf>
    <xf numFmtId="43" fontId="14" fillId="0" borderId="7" xfId="2" applyFont="1" applyBorder="1" applyAlignment="1">
      <alignment horizontal="center" vertical="center" wrapText="1"/>
    </xf>
    <xf numFmtId="43" fontId="15" fillId="0" borderId="11" xfId="2" applyFont="1" applyBorder="1" applyAlignment="1">
      <alignment horizontal="center" vertical="center"/>
    </xf>
    <xf numFmtId="43" fontId="15" fillId="0" borderId="13" xfId="2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6" fillId="8" borderId="4" xfId="1" applyFont="1" applyFill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0" fillId="0" borderId="0" xfId="0" applyAlignment="1">
      <alignment horizontal="left" wrapText="1"/>
    </xf>
  </cellXfs>
  <cellStyles count="4">
    <cellStyle name="Accent5" xfId="1" builtinId="45"/>
    <cellStyle name="Comma" xfId="2" builtinId="3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FF7C80"/>
      <color rgb="FF9FD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3AE2A-84A0-48A9-B720-9322B6367DA1}">
  <sheetPr>
    <pageSetUpPr fitToPage="1"/>
  </sheetPr>
  <dimension ref="A2:P56"/>
  <sheetViews>
    <sheetView tabSelected="1" workbookViewId="0">
      <selection activeCell="E17" sqref="E17:F17"/>
    </sheetView>
  </sheetViews>
  <sheetFormatPr defaultRowHeight="14.4" x14ac:dyDescent="0.3"/>
  <cols>
    <col min="1" max="1" width="7.33203125" bestFit="1" customWidth="1"/>
    <col min="2" max="2" width="17.44140625" customWidth="1"/>
    <col min="3" max="3" width="18.6640625" bestFit="1" customWidth="1"/>
    <col min="4" max="4" width="31.6640625" bestFit="1" customWidth="1"/>
    <col min="5" max="5" width="12" bestFit="1" customWidth="1"/>
    <col min="6" max="6" width="18.33203125" customWidth="1"/>
    <col min="7" max="8" width="14.33203125" customWidth="1"/>
    <col min="9" max="9" width="18.5546875" customWidth="1"/>
    <col min="10" max="10" width="14.44140625" bestFit="1" customWidth="1"/>
    <col min="11" max="11" width="14" bestFit="1" customWidth="1"/>
    <col min="12" max="12" width="18" customWidth="1"/>
    <col min="13" max="13" width="14.88671875" customWidth="1"/>
    <col min="14" max="14" width="25.6640625" customWidth="1"/>
    <col min="15" max="15" width="14" bestFit="1" customWidth="1"/>
    <col min="16" max="16" width="15.5546875" customWidth="1"/>
  </cols>
  <sheetData>
    <row r="2" spans="1:16" ht="17.399999999999999" x14ac:dyDescent="0.3">
      <c r="A2" s="43" t="s">
        <v>132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17.399999999999999" customHeight="1" x14ac:dyDescent="0.3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5" spans="1:16" ht="14.4" customHeight="1" x14ac:dyDescent="0.3">
      <c r="A5" s="51" t="s">
        <v>1</v>
      </c>
      <c r="B5" s="51"/>
      <c r="C5" s="51"/>
      <c r="D5" s="51"/>
      <c r="E5" s="40" t="s">
        <v>2</v>
      </c>
      <c r="F5" s="40"/>
      <c r="G5" s="40"/>
      <c r="H5" s="40"/>
      <c r="I5" s="40"/>
      <c r="J5" s="40"/>
      <c r="K5" s="40"/>
      <c r="L5" s="40"/>
      <c r="M5" s="28" t="s">
        <v>3</v>
      </c>
      <c r="N5" s="4" t="s">
        <v>4</v>
      </c>
    </row>
    <row r="6" spans="1:16" ht="14.4" customHeight="1" x14ac:dyDescent="0.3">
      <c r="A6" s="36" t="s">
        <v>5</v>
      </c>
      <c r="B6" s="36"/>
      <c r="C6" s="36"/>
      <c r="D6" s="36"/>
      <c r="E6" s="40" t="s">
        <v>6</v>
      </c>
      <c r="F6" s="40"/>
      <c r="G6" s="40"/>
      <c r="H6" s="40"/>
      <c r="I6" s="40"/>
      <c r="J6" s="40"/>
      <c r="K6" s="40"/>
      <c r="L6" s="40"/>
    </row>
    <row r="7" spans="1:16" ht="6" customHeight="1" x14ac:dyDescent="0.3"/>
    <row r="8" spans="1:16" ht="40.200000000000003" customHeight="1" x14ac:dyDescent="0.3">
      <c r="A8" s="50" t="s">
        <v>7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28.2" customHeight="1" x14ac:dyDescent="0.3">
      <c r="A9" s="50" t="s">
        <v>8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</row>
    <row r="11" spans="1:16" x14ac:dyDescent="0.3">
      <c r="N11" s="22" t="s">
        <v>9</v>
      </c>
      <c r="O11" s="39" t="s">
        <v>10</v>
      </c>
      <c r="P11" s="39"/>
    </row>
    <row r="12" spans="1:16" ht="15.6" customHeight="1" x14ac:dyDescent="0.3">
      <c r="A12" s="41" t="s">
        <v>11</v>
      </c>
      <c r="B12" s="41" t="s">
        <v>12</v>
      </c>
      <c r="C12" s="41" t="s">
        <v>13</v>
      </c>
      <c r="D12" s="41" t="s">
        <v>14</v>
      </c>
      <c r="E12" s="41" t="s">
        <v>15</v>
      </c>
      <c r="F12" s="49" t="s">
        <v>16</v>
      </c>
      <c r="G12" s="49"/>
      <c r="H12" s="49"/>
      <c r="I12" s="49"/>
      <c r="J12" s="49"/>
      <c r="K12" s="49"/>
      <c r="L12" s="49"/>
      <c r="M12" s="49"/>
      <c r="N12" s="37" t="s">
        <v>17</v>
      </c>
      <c r="O12" s="37"/>
      <c r="P12" s="37"/>
    </row>
    <row r="13" spans="1:16" ht="27" customHeight="1" x14ac:dyDescent="0.3">
      <c r="A13" s="41"/>
      <c r="B13" s="41"/>
      <c r="C13" s="41"/>
      <c r="D13" s="41"/>
      <c r="E13" s="41"/>
      <c r="F13" s="48" t="s">
        <v>18</v>
      </c>
      <c r="G13" s="48"/>
      <c r="H13" s="48"/>
      <c r="I13" s="48"/>
      <c r="J13" s="48"/>
      <c r="K13" s="38" t="s">
        <v>19</v>
      </c>
      <c r="L13" s="38"/>
      <c r="M13" s="38" t="s">
        <v>20</v>
      </c>
      <c r="N13" s="38" t="s">
        <v>21</v>
      </c>
      <c r="O13" s="38"/>
      <c r="P13" s="38"/>
    </row>
    <row r="14" spans="1:16" ht="29.4" customHeight="1" x14ac:dyDescent="0.3">
      <c r="A14" s="41"/>
      <c r="B14" s="41"/>
      <c r="C14" s="41"/>
      <c r="D14" s="41"/>
      <c r="E14" s="41"/>
      <c r="F14" s="23" t="s">
        <v>22</v>
      </c>
      <c r="G14" s="23" t="s">
        <v>23</v>
      </c>
      <c r="H14" s="23" t="s">
        <v>24</v>
      </c>
      <c r="I14" s="23" t="s">
        <v>25</v>
      </c>
      <c r="J14" s="23" t="s">
        <v>26</v>
      </c>
      <c r="K14" s="23" t="s">
        <v>27</v>
      </c>
      <c r="L14" s="23" t="s">
        <v>28</v>
      </c>
      <c r="M14" s="38"/>
      <c r="N14" s="23" t="s">
        <v>29</v>
      </c>
      <c r="O14" s="23" t="s">
        <v>27</v>
      </c>
      <c r="P14" s="23" t="s">
        <v>30</v>
      </c>
    </row>
    <row r="15" spans="1:16" ht="27" customHeight="1" x14ac:dyDescent="0.3">
      <c r="A15" s="24">
        <v>1</v>
      </c>
      <c r="B15" s="24" t="s">
        <v>79</v>
      </c>
      <c r="C15" s="24" t="s">
        <v>80</v>
      </c>
      <c r="D15" s="24" t="s">
        <v>102</v>
      </c>
      <c r="E15" s="24">
        <v>10100035</v>
      </c>
      <c r="F15" s="25"/>
      <c r="G15" s="25"/>
      <c r="H15" s="25"/>
      <c r="I15" s="25"/>
      <c r="J15" s="25">
        <f>+SUM(F15:I15)</f>
        <v>0</v>
      </c>
      <c r="K15" s="25"/>
      <c r="L15" s="25">
        <f>+K15*12</f>
        <v>0</v>
      </c>
      <c r="M15" s="25">
        <f>+L15+J15</f>
        <v>0</v>
      </c>
      <c r="N15" s="26">
        <v>0</v>
      </c>
      <c r="O15" s="25">
        <f t="shared" ref="O15:O40" si="0">+K15-(K15*N15)</f>
        <v>0</v>
      </c>
      <c r="P15" s="25">
        <f t="shared" ref="P15:P40" si="1">+O15*12</f>
        <v>0</v>
      </c>
    </row>
    <row r="16" spans="1:16" ht="27" customHeight="1" x14ac:dyDescent="0.3">
      <c r="A16" s="24">
        <v>2</v>
      </c>
      <c r="B16" s="24" t="s">
        <v>79</v>
      </c>
      <c r="C16" s="24" t="s">
        <v>80</v>
      </c>
      <c r="D16" s="24" t="s">
        <v>103</v>
      </c>
      <c r="E16" s="24">
        <v>10100208</v>
      </c>
      <c r="F16" s="24"/>
      <c r="G16" s="25"/>
      <c r="H16" s="24"/>
      <c r="I16" s="24"/>
      <c r="J16" s="25">
        <f t="shared" ref="J16:J40" si="2">+SUM(F16:I16)</f>
        <v>0</v>
      </c>
      <c r="K16" s="24"/>
      <c r="L16" s="25">
        <f t="shared" ref="L16:L40" si="3">+K16*12</f>
        <v>0</v>
      </c>
      <c r="M16" s="25">
        <f t="shared" ref="M16:M40" si="4">+L16+J16</f>
        <v>0</v>
      </c>
      <c r="N16" s="26">
        <v>0</v>
      </c>
      <c r="O16" s="27">
        <f t="shared" si="0"/>
        <v>0</v>
      </c>
      <c r="P16" s="25">
        <f t="shared" si="1"/>
        <v>0</v>
      </c>
    </row>
    <row r="17" spans="1:16" ht="27" customHeight="1" x14ac:dyDescent="0.3">
      <c r="A17" s="24">
        <v>3</v>
      </c>
      <c r="B17" s="24" t="s">
        <v>79</v>
      </c>
      <c r="C17" s="24" t="s">
        <v>80</v>
      </c>
      <c r="D17" s="24" t="s">
        <v>104</v>
      </c>
      <c r="E17" s="24">
        <v>10100034</v>
      </c>
      <c r="F17" s="24"/>
      <c r="G17" s="24"/>
      <c r="H17" s="24"/>
      <c r="I17" s="24"/>
      <c r="J17" s="25">
        <f t="shared" si="2"/>
        <v>0</v>
      </c>
      <c r="K17" s="24"/>
      <c r="L17" s="25">
        <f t="shared" si="3"/>
        <v>0</v>
      </c>
      <c r="M17" s="25">
        <f t="shared" si="4"/>
        <v>0</v>
      </c>
      <c r="N17" s="26">
        <v>0</v>
      </c>
      <c r="O17" s="27">
        <f t="shared" si="0"/>
        <v>0</v>
      </c>
      <c r="P17" s="25">
        <f t="shared" si="1"/>
        <v>0</v>
      </c>
    </row>
    <row r="18" spans="1:16" ht="27" customHeight="1" x14ac:dyDescent="0.3">
      <c r="A18" s="24">
        <v>4</v>
      </c>
      <c r="B18" s="24" t="s">
        <v>79</v>
      </c>
      <c r="C18" s="24" t="s">
        <v>81</v>
      </c>
      <c r="D18" s="24" t="s">
        <v>105</v>
      </c>
      <c r="E18" s="24">
        <v>10700017</v>
      </c>
      <c r="F18" s="24"/>
      <c r="G18" s="24"/>
      <c r="H18" s="24"/>
      <c r="I18" s="24"/>
      <c r="J18" s="25">
        <f t="shared" si="2"/>
        <v>0</v>
      </c>
      <c r="K18" s="24"/>
      <c r="L18" s="25">
        <f t="shared" si="3"/>
        <v>0</v>
      </c>
      <c r="M18" s="25">
        <f t="shared" si="4"/>
        <v>0</v>
      </c>
      <c r="N18" s="26">
        <v>0</v>
      </c>
      <c r="O18" s="27">
        <f t="shared" si="0"/>
        <v>0</v>
      </c>
      <c r="P18" s="25">
        <f t="shared" si="1"/>
        <v>0</v>
      </c>
    </row>
    <row r="19" spans="1:16" ht="27" customHeight="1" x14ac:dyDescent="0.3">
      <c r="A19" s="24">
        <v>5</v>
      </c>
      <c r="B19" s="24" t="s">
        <v>82</v>
      </c>
      <c r="C19" s="24" t="s">
        <v>83</v>
      </c>
      <c r="D19" s="24" t="s">
        <v>106</v>
      </c>
      <c r="E19" s="24">
        <v>20900088</v>
      </c>
      <c r="F19" s="24"/>
      <c r="G19" s="24"/>
      <c r="H19" s="24"/>
      <c r="I19" s="24"/>
      <c r="J19" s="25">
        <f t="shared" si="2"/>
        <v>0</v>
      </c>
      <c r="K19" s="24"/>
      <c r="L19" s="25">
        <f t="shared" si="3"/>
        <v>0</v>
      </c>
      <c r="M19" s="25">
        <f t="shared" si="4"/>
        <v>0</v>
      </c>
      <c r="N19" s="26">
        <v>0</v>
      </c>
      <c r="O19" s="27">
        <f t="shared" si="0"/>
        <v>0</v>
      </c>
      <c r="P19" s="25">
        <f t="shared" si="1"/>
        <v>0</v>
      </c>
    </row>
    <row r="20" spans="1:16" ht="27" customHeight="1" x14ac:dyDescent="0.3">
      <c r="A20" s="24">
        <v>6</v>
      </c>
      <c r="B20" s="24" t="s">
        <v>82</v>
      </c>
      <c r="C20" s="24" t="s">
        <v>83</v>
      </c>
      <c r="D20" s="24" t="s">
        <v>107</v>
      </c>
      <c r="E20" s="24">
        <v>20900073</v>
      </c>
      <c r="F20" s="24"/>
      <c r="G20" s="24"/>
      <c r="H20" s="24"/>
      <c r="I20" s="24"/>
      <c r="J20" s="25">
        <f t="shared" si="2"/>
        <v>0</v>
      </c>
      <c r="K20" s="24"/>
      <c r="L20" s="25">
        <f t="shared" si="3"/>
        <v>0</v>
      </c>
      <c r="M20" s="25">
        <f t="shared" si="4"/>
        <v>0</v>
      </c>
      <c r="N20" s="26">
        <v>0</v>
      </c>
      <c r="O20" s="27">
        <f t="shared" si="0"/>
        <v>0</v>
      </c>
      <c r="P20" s="25">
        <f t="shared" si="1"/>
        <v>0</v>
      </c>
    </row>
    <row r="21" spans="1:16" ht="27" customHeight="1" x14ac:dyDescent="0.3">
      <c r="A21" s="24">
        <v>7</v>
      </c>
      <c r="B21" s="24" t="s">
        <v>84</v>
      </c>
      <c r="C21" s="24" t="s">
        <v>85</v>
      </c>
      <c r="D21" s="24" t="s">
        <v>108</v>
      </c>
      <c r="E21" s="24">
        <v>50600028</v>
      </c>
      <c r="F21" s="24"/>
      <c r="G21" s="24"/>
      <c r="H21" s="24"/>
      <c r="I21" s="24"/>
      <c r="J21" s="25">
        <f t="shared" si="2"/>
        <v>0</v>
      </c>
      <c r="K21" s="24"/>
      <c r="L21" s="25">
        <f t="shared" si="3"/>
        <v>0</v>
      </c>
      <c r="M21" s="25">
        <f t="shared" si="4"/>
        <v>0</v>
      </c>
      <c r="N21" s="26">
        <v>0</v>
      </c>
      <c r="O21" s="27">
        <f t="shared" si="0"/>
        <v>0</v>
      </c>
      <c r="P21" s="25">
        <f t="shared" si="1"/>
        <v>0</v>
      </c>
    </row>
    <row r="22" spans="1:16" ht="27" customHeight="1" x14ac:dyDescent="0.3">
      <c r="A22" s="24">
        <v>8</v>
      </c>
      <c r="B22" s="24" t="s">
        <v>84</v>
      </c>
      <c r="C22" s="24" t="s">
        <v>85</v>
      </c>
      <c r="D22" s="24" t="s">
        <v>109</v>
      </c>
      <c r="E22" s="24">
        <v>50600205</v>
      </c>
      <c r="F22" s="24"/>
      <c r="G22" s="24"/>
      <c r="H22" s="24"/>
      <c r="I22" s="24"/>
      <c r="J22" s="25">
        <f t="shared" si="2"/>
        <v>0</v>
      </c>
      <c r="K22" s="24"/>
      <c r="L22" s="25">
        <f t="shared" si="3"/>
        <v>0</v>
      </c>
      <c r="M22" s="25">
        <f t="shared" si="4"/>
        <v>0</v>
      </c>
      <c r="N22" s="26">
        <v>0</v>
      </c>
      <c r="O22" s="27">
        <f t="shared" si="0"/>
        <v>0</v>
      </c>
      <c r="P22" s="25">
        <f t="shared" si="1"/>
        <v>0</v>
      </c>
    </row>
    <row r="23" spans="1:16" ht="27" customHeight="1" x14ac:dyDescent="0.3">
      <c r="A23" s="24">
        <v>9</v>
      </c>
      <c r="B23" s="24" t="s">
        <v>84</v>
      </c>
      <c r="C23" s="24" t="s">
        <v>85</v>
      </c>
      <c r="D23" s="24" t="s">
        <v>110</v>
      </c>
      <c r="E23" s="24">
        <v>50600244</v>
      </c>
      <c r="F23" s="24"/>
      <c r="G23" s="24"/>
      <c r="H23" s="24"/>
      <c r="I23" s="24"/>
      <c r="J23" s="25">
        <f t="shared" si="2"/>
        <v>0</v>
      </c>
      <c r="K23" s="24"/>
      <c r="L23" s="25">
        <f t="shared" si="3"/>
        <v>0</v>
      </c>
      <c r="M23" s="25">
        <f t="shared" si="4"/>
        <v>0</v>
      </c>
      <c r="N23" s="26">
        <v>0</v>
      </c>
      <c r="O23" s="27">
        <f t="shared" si="0"/>
        <v>0</v>
      </c>
      <c r="P23" s="25">
        <f t="shared" si="1"/>
        <v>0</v>
      </c>
    </row>
    <row r="24" spans="1:16" ht="27" customHeight="1" x14ac:dyDescent="0.3">
      <c r="A24" s="24">
        <v>10</v>
      </c>
      <c r="B24" s="24" t="s">
        <v>84</v>
      </c>
      <c r="C24" s="24" t="s">
        <v>86</v>
      </c>
      <c r="D24" s="24" t="s">
        <v>111</v>
      </c>
      <c r="E24" s="24">
        <v>50300022</v>
      </c>
      <c r="F24" s="24"/>
      <c r="G24" s="24"/>
      <c r="H24" s="24"/>
      <c r="I24" s="24"/>
      <c r="J24" s="25">
        <f t="shared" si="2"/>
        <v>0</v>
      </c>
      <c r="K24" s="24"/>
      <c r="L24" s="25">
        <f t="shared" si="3"/>
        <v>0</v>
      </c>
      <c r="M24" s="25">
        <f t="shared" si="4"/>
        <v>0</v>
      </c>
      <c r="N24" s="26">
        <v>0</v>
      </c>
      <c r="O24" s="27">
        <f t="shared" si="0"/>
        <v>0</v>
      </c>
      <c r="P24" s="25">
        <f t="shared" si="1"/>
        <v>0</v>
      </c>
    </row>
    <row r="25" spans="1:16" ht="27" customHeight="1" x14ac:dyDescent="0.3">
      <c r="A25" s="24">
        <v>11</v>
      </c>
      <c r="B25" s="24" t="s">
        <v>87</v>
      </c>
      <c r="C25" s="24" t="s">
        <v>87</v>
      </c>
      <c r="D25" s="24" t="s">
        <v>112</v>
      </c>
      <c r="E25" s="24">
        <v>30100076</v>
      </c>
      <c r="F25" s="24"/>
      <c r="G25" s="24"/>
      <c r="H25" s="24"/>
      <c r="I25" s="24"/>
      <c r="J25" s="25">
        <f t="shared" si="2"/>
        <v>0</v>
      </c>
      <c r="K25" s="24"/>
      <c r="L25" s="25">
        <f t="shared" si="3"/>
        <v>0</v>
      </c>
      <c r="M25" s="25">
        <f t="shared" si="4"/>
        <v>0</v>
      </c>
      <c r="N25" s="26">
        <v>0</v>
      </c>
      <c r="O25" s="27">
        <f t="shared" si="0"/>
        <v>0</v>
      </c>
      <c r="P25" s="25">
        <f t="shared" si="1"/>
        <v>0</v>
      </c>
    </row>
    <row r="26" spans="1:16" ht="27" customHeight="1" x14ac:dyDescent="0.3">
      <c r="A26" s="24">
        <v>12</v>
      </c>
      <c r="B26" s="24" t="s">
        <v>88</v>
      </c>
      <c r="C26" s="24" t="s">
        <v>89</v>
      </c>
      <c r="D26" s="24" t="s">
        <v>113</v>
      </c>
      <c r="E26" s="24">
        <v>80100165</v>
      </c>
      <c r="F26" s="24"/>
      <c r="G26" s="24"/>
      <c r="H26" s="24"/>
      <c r="I26" s="24"/>
      <c r="J26" s="25">
        <f t="shared" si="2"/>
        <v>0</v>
      </c>
      <c r="K26" s="24"/>
      <c r="L26" s="25">
        <f t="shared" si="3"/>
        <v>0</v>
      </c>
      <c r="M26" s="25">
        <f t="shared" si="4"/>
        <v>0</v>
      </c>
      <c r="N26" s="26">
        <v>0</v>
      </c>
      <c r="O26" s="27">
        <f t="shared" si="0"/>
        <v>0</v>
      </c>
      <c r="P26" s="25">
        <f t="shared" si="1"/>
        <v>0</v>
      </c>
    </row>
    <row r="27" spans="1:16" ht="27" customHeight="1" x14ac:dyDescent="0.3">
      <c r="A27" s="24">
        <v>13</v>
      </c>
      <c r="B27" s="24" t="s">
        <v>88</v>
      </c>
      <c r="C27" s="24" t="s">
        <v>90</v>
      </c>
      <c r="D27" s="24" t="s">
        <v>114</v>
      </c>
      <c r="E27" s="24">
        <v>82600004</v>
      </c>
      <c r="F27" s="24"/>
      <c r="G27" s="24"/>
      <c r="H27" s="24"/>
      <c r="I27" s="24"/>
      <c r="J27" s="25">
        <f t="shared" si="2"/>
        <v>0</v>
      </c>
      <c r="K27" s="24"/>
      <c r="L27" s="25">
        <f t="shared" si="3"/>
        <v>0</v>
      </c>
      <c r="M27" s="25">
        <f t="shared" si="4"/>
        <v>0</v>
      </c>
      <c r="N27" s="26">
        <v>0</v>
      </c>
      <c r="O27" s="27">
        <f t="shared" si="0"/>
        <v>0</v>
      </c>
      <c r="P27" s="25">
        <f t="shared" si="1"/>
        <v>0</v>
      </c>
    </row>
    <row r="28" spans="1:16" ht="27" customHeight="1" x14ac:dyDescent="0.3">
      <c r="A28" s="24">
        <v>14</v>
      </c>
      <c r="B28" s="24" t="s">
        <v>91</v>
      </c>
      <c r="C28" s="24" t="s">
        <v>92</v>
      </c>
      <c r="D28" s="24" t="s">
        <v>115</v>
      </c>
      <c r="E28" s="24">
        <v>100400002</v>
      </c>
      <c r="F28" s="24"/>
      <c r="G28" s="24"/>
      <c r="H28" s="24"/>
      <c r="I28" s="24"/>
      <c r="J28" s="25">
        <f t="shared" si="2"/>
        <v>0</v>
      </c>
      <c r="K28" s="24"/>
      <c r="L28" s="25">
        <f t="shared" si="3"/>
        <v>0</v>
      </c>
      <c r="M28" s="25">
        <f t="shared" si="4"/>
        <v>0</v>
      </c>
      <c r="N28" s="26">
        <v>0</v>
      </c>
      <c r="O28" s="27">
        <f t="shared" si="0"/>
        <v>0</v>
      </c>
      <c r="P28" s="25">
        <f t="shared" si="1"/>
        <v>0</v>
      </c>
    </row>
    <row r="29" spans="1:16" ht="27" customHeight="1" x14ac:dyDescent="0.3">
      <c r="A29" s="24">
        <v>15</v>
      </c>
      <c r="B29" s="24" t="s">
        <v>91</v>
      </c>
      <c r="C29" s="24" t="s">
        <v>93</v>
      </c>
      <c r="D29" s="24" t="s">
        <v>116</v>
      </c>
      <c r="E29" s="24">
        <v>100700057</v>
      </c>
      <c r="F29" s="24"/>
      <c r="G29" s="24"/>
      <c r="H29" s="24"/>
      <c r="I29" s="24"/>
      <c r="J29" s="25">
        <f t="shared" si="2"/>
        <v>0</v>
      </c>
      <c r="K29" s="24"/>
      <c r="L29" s="25">
        <f t="shared" si="3"/>
        <v>0</v>
      </c>
      <c r="M29" s="25">
        <f t="shared" si="4"/>
        <v>0</v>
      </c>
      <c r="N29" s="26">
        <v>0</v>
      </c>
      <c r="O29" s="27">
        <f t="shared" si="0"/>
        <v>0</v>
      </c>
      <c r="P29" s="25">
        <f t="shared" si="1"/>
        <v>0</v>
      </c>
    </row>
    <row r="30" spans="1:16" ht="27" customHeight="1" x14ac:dyDescent="0.3">
      <c r="A30" s="24">
        <v>16</v>
      </c>
      <c r="B30" s="24" t="s">
        <v>94</v>
      </c>
      <c r="C30" s="24" t="s">
        <v>94</v>
      </c>
      <c r="D30" s="24" t="s">
        <v>117</v>
      </c>
      <c r="E30" s="24">
        <v>120100004</v>
      </c>
      <c r="F30" s="24"/>
      <c r="G30" s="24"/>
      <c r="H30" s="24"/>
      <c r="I30" s="24"/>
      <c r="J30" s="25">
        <f t="shared" si="2"/>
        <v>0</v>
      </c>
      <c r="K30" s="24"/>
      <c r="L30" s="25">
        <f t="shared" si="3"/>
        <v>0</v>
      </c>
      <c r="M30" s="25">
        <f t="shared" si="4"/>
        <v>0</v>
      </c>
      <c r="N30" s="26">
        <v>0</v>
      </c>
      <c r="O30" s="27">
        <f t="shared" si="0"/>
        <v>0</v>
      </c>
      <c r="P30" s="25">
        <f t="shared" si="1"/>
        <v>0</v>
      </c>
    </row>
    <row r="31" spans="1:16" ht="27" customHeight="1" x14ac:dyDescent="0.3">
      <c r="A31" s="24">
        <v>17</v>
      </c>
      <c r="B31" s="24" t="s">
        <v>94</v>
      </c>
      <c r="C31" s="24" t="s">
        <v>95</v>
      </c>
      <c r="D31" s="24" t="s">
        <v>118</v>
      </c>
      <c r="E31" s="24">
        <v>120800030</v>
      </c>
      <c r="F31" s="24"/>
      <c r="G31" s="24"/>
      <c r="H31" s="24"/>
      <c r="I31" s="24"/>
      <c r="J31" s="25">
        <f t="shared" si="2"/>
        <v>0</v>
      </c>
      <c r="K31" s="24"/>
      <c r="L31" s="25">
        <f t="shared" si="3"/>
        <v>0</v>
      </c>
      <c r="M31" s="25">
        <f t="shared" si="4"/>
        <v>0</v>
      </c>
      <c r="N31" s="26">
        <v>0</v>
      </c>
      <c r="O31" s="27">
        <f t="shared" si="0"/>
        <v>0</v>
      </c>
      <c r="P31" s="25">
        <f t="shared" si="1"/>
        <v>0</v>
      </c>
    </row>
    <row r="32" spans="1:16" ht="27" customHeight="1" x14ac:dyDescent="0.3">
      <c r="A32" s="24">
        <v>18</v>
      </c>
      <c r="B32" s="24" t="s">
        <v>94</v>
      </c>
      <c r="C32" s="24" t="s">
        <v>94</v>
      </c>
      <c r="D32" s="24" t="s">
        <v>119</v>
      </c>
      <c r="E32" s="24">
        <v>120100002</v>
      </c>
      <c r="F32" s="24"/>
      <c r="G32" s="24"/>
      <c r="H32" s="24"/>
      <c r="I32" s="24"/>
      <c r="J32" s="25">
        <f t="shared" si="2"/>
        <v>0</v>
      </c>
      <c r="K32" s="24"/>
      <c r="L32" s="25">
        <f t="shared" si="3"/>
        <v>0</v>
      </c>
      <c r="M32" s="25">
        <f t="shared" si="4"/>
        <v>0</v>
      </c>
      <c r="N32" s="26">
        <v>0</v>
      </c>
      <c r="O32" s="27">
        <f t="shared" si="0"/>
        <v>0</v>
      </c>
      <c r="P32" s="25">
        <f t="shared" si="1"/>
        <v>0</v>
      </c>
    </row>
    <row r="33" spans="1:16" ht="27" customHeight="1" x14ac:dyDescent="0.3">
      <c r="A33" s="24">
        <v>19</v>
      </c>
      <c r="B33" s="24" t="s">
        <v>96</v>
      </c>
      <c r="C33" s="24" t="s">
        <v>97</v>
      </c>
      <c r="D33" s="24" t="s">
        <v>120</v>
      </c>
      <c r="E33" s="24">
        <v>150300269</v>
      </c>
      <c r="F33" s="24"/>
      <c r="G33" s="24"/>
      <c r="H33" s="24"/>
      <c r="I33" s="24"/>
      <c r="J33" s="25">
        <f t="shared" si="2"/>
        <v>0</v>
      </c>
      <c r="K33" s="24"/>
      <c r="L33" s="25">
        <f t="shared" si="3"/>
        <v>0</v>
      </c>
      <c r="M33" s="25">
        <f t="shared" si="4"/>
        <v>0</v>
      </c>
      <c r="N33" s="26">
        <v>0</v>
      </c>
      <c r="O33" s="27">
        <f t="shared" si="0"/>
        <v>0</v>
      </c>
      <c r="P33" s="25">
        <f t="shared" si="1"/>
        <v>0</v>
      </c>
    </row>
    <row r="34" spans="1:16" ht="27" customHeight="1" x14ac:dyDescent="0.3">
      <c r="A34" s="24">
        <v>20</v>
      </c>
      <c r="B34" s="24" t="s">
        <v>96</v>
      </c>
      <c r="C34" s="24" t="s">
        <v>97</v>
      </c>
      <c r="D34" s="24" t="s">
        <v>121</v>
      </c>
      <c r="E34" s="24">
        <v>150300027</v>
      </c>
      <c r="F34" s="24"/>
      <c r="G34" s="24"/>
      <c r="H34" s="24"/>
      <c r="I34" s="24"/>
      <c r="J34" s="25">
        <f t="shared" si="2"/>
        <v>0</v>
      </c>
      <c r="K34" s="24"/>
      <c r="L34" s="25">
        <f t="shared" si="3"/>
        <v>0</v>
      </c>
      <c r="M34" s="25">
        <f t="shared" si="4"/>
        <v>0</v>
      </c>
      <c r="N34" s="26">
        <v>0</v>
      </c>
      <c r="O34" s="27">
        <f t="shared" si="0"/>
        <v>0</v>
      </c>
      <c r="P34" s="25">
        <f t="shared" si="1"/>
        <v>0</v>
      </c>
    </row>
    <row r="35" spans="1:16" ht="27" customHeight="1" x14ac:dyDescent="0.3">
      <c r="A35" s="24">
        <v>21</v>
      </c>
      <c r="B35" s="24" t="s">
        <v>98</v>
      </c>
      <c r="C35" s="24" t="s">
        <v>99</v>
      </c>
      <c r="D35" s="24" t="s">
        <v>122</v>
      </c>
      <c r="E35" s="24">
        <v>170100041</v>
      </c>
      <c r="F35" s="24"/>
      <c r="G35" s="24"/>
      <c r="H35" s="24"/>
      <c r="I35" s="24"/>
      <c r="J35" s="25">
        <f t="shared" si="2"/>
        <v>0</v>
      </c>
      <c r="K35" s="24"/>
      <c r="L35" s="25">
        <f t="shared" si="3"/>
        <v>0</v>
      </c>
      <c r="M35" s="25">
        <f t="shared" si="4"/>
        <v>0</v>
      </c>
      <c r="N35" s="26">
        <v>0</v>
      </c>
      <c r="O35" s="27">
        <f t="shared" si="0"/>
        <v>0</v>
      </c>
      <c r="P35" s="25">
        <f t="shared" si="1"/>
        <v>0</v>
      </c>
    </row>
    <row r="36" spans="1:16" ht="27" customHeight="1" x14ac:dyDescent="0.3">
      <c r="A36" s="24">
        <v>22</v>
      </c>
      <c r="B36" s="24" t="s">
        <v>98</v>
      </c>
      <c r="C36" s="24" t="s">
        <v>99</v>
      </c>
      <c r="D36" s="24" t="s">
        <v>123</v>
      </c>
      <c r="E36" s="24">
        <v>170100007</v>
      </c>
      <c r="F36" s="24"/>
      <c r="G36" s="24"/>
      <c r="H36" s="24"/>
      <c r="I36" s="24"/>
      <c r="J36" s="25">
        <f t="shared" si="2"/>
        <v>0</v>
      </c>
      <c r="K36" s="24"/>
      <c r="L36" s="25">
        <f t="shared" si="3"/>
        <v>0</v>
      </c>
      <c r="M36" s="25">
        <f t="shared" si="4"/>
        <v>0</v>
      </c>
      <c r="N36" s="26">
        <v>0</v>
      </c>
      <c r="O36" s="27">
        <f t="shared" si="0"/>
        <v>0</v>
      </c>
      <c r="P36" s="25">
        <f t="shared" si="1"/>
        <v>0</v>
      </c>
    </row>
    <row r="37" spans="1:16" ht="27" customHeight="1" x14ac:dyDescent="0.3">
      <c r="A37" s="24">
        <v>23</v>
      </c>
      <c r="B37" s="24" t="s">
        <v>98</v>
      </c>
      <c r="C37" s="24" t="s">
        <v>99</v>
      </c>
      <c r="D37" s="24" t="s">
        <v>124</v>
      </c>
      <c r="E37" s="24">
        <v>170100081</v>
      </c>
      <c r="F37" s="24"/>
      <c r="G37" s="24"/>
      <c r="H37" s="24"/>
      <c r="I37" s="24"/>
      <c r="J37" s="25">
        <f t="shared" si="2"/>
        <v>0</v>
      </c>
      <c r="K37" s="24"/>
      <c r="L37" s="25">
        <f t="shared" si="3"/>
        <v>0</v>
      </c>
      <c r="M37" s="25">
        <f t="shared" si="4"/>
        <v>0</v>
      </c>
      <c r="N37" s="26">
        <v>0</v>
      </c>
      <c r="O37" s="27">
        <f t="shared" si="0"/>
        <v>0</v>
      </c>
      <c r="P37" s="25">
        <f t="shared" si="1"/>
        <v>0</v>
      </c>
    </row>
    <row r="38" spans="1:16" ht="27" customHeight="1" x14ac:dyDescent="0.3">
      <c r="A38" s="24">
        <v>24</v>
      </c>
      <c r="B38" s="24" t="s">
        <v>100</v>
      </c>
      <c r="C38" s="24" t="s">
        <v>101</v>
      </c>
      <c r="D38" s="24" t="s">
        <v>125</v>
      </c>
      <c r="E38" s="24">
        <v>180700308</v>
      </c>
      <c r="F38" s="24"/>
      <c r="G38" s="24"/>
      <c r="H38" s="24"/>
      <c r="I38" s="24"/>
      <c r="J38" s="25">
        <f t="shared" si="2"/>
        <v>0</v>
      </c>
      <c r="K38" s="24"/>
      <c r="L38" s="25">
        <f t="shared" si="3"/>
        <v>0</v>
      </c>
      <c r="M38" s="25">
        <f t="shared" si="4"/>
        <v>0</v>
      </c>
      <c r="N38" s="26">
        <v>0</v>
      </c>
      <c r="O38" s="27">
        <f t="shared" si="0"/>
        <v>0</v>
      </c>
      <c r="P38" s="25">
        <f t="shared" si="1"/>
        <v>0</v>
      </c>
    </row>
    <row r="39" spans="1:16" ht="27" customHeight="1" x14ac:dyDescent="0.3">
      <c r="A39" s="24">
        <v>25</v>
      </c>
      <c r="B39" s="24" t="s">
        <v>100</v>
      </c>
      <c r="C39" s="24" t="s">
        <v>101</v>
      </c>
      <c r="D39" s="24" t="s">
        <v>126</v>
      </c>
      <c r="E39" s="24">
        <v>180700004</v>
      </c>
      <c r="F39" s="24"/>
      <c r="G39" s="24"/>
      <c r="H39" s="24"/>
      <c r="I39" s="24"/>
      <c r="J39" s="25">
        <f t="shared" si="2"/>
        <v>0</v>
      </c>
      <c r="K39" s="24"/>
      <c r="L39" s="25">
        <f t="shared" si="3"/>
        <v>0</v>
      </c>
      <c r="M39" s="25">
        <f t="shared" si="4"/>
        <v>0</v>
      </c>
      <c r="N39" s="26">
        <v>0</v>
      </c>
      <c r="O39" s="27">
        <f t="shared" si="0"/>
        <v>0</v>
      </c>
      <c r="P39" s="25">
        <f t="shared" si="1"/>
        <v>0</v>
      </c>
    </row>
    <row r="40" spans="1:16" ht="27" customHeight="1" x14ac:dyDescent="0.3">
      <c r="A40" s="24">
        <v>26</v>
      </c>
      <c r="B40" s="24" t="s">
        <v>100</v>
      </c>
      <c r="C40" s="24" t="s">
        <v>101</v>
      </c>
      <c r="D40" s="24" t="s">
        <v>111</v>
      </c>
      <c r="E40" s="24">
        <v>180700018</v>
      </c>
      <c r="F40" s="24"/>
      <c r="G40" s="24"/>
      <c r="H40" s="24"/>
      <c r="I40" s="24"/>
      <c r="J40" s="25">
        <f t="shared" si="2"/>
        <v>0</v>
      </c>
      <c r="K40" s="24"/>
      <c r="L40" s="25">
        <f t="shared" si="3"/>
        <v>0</v>
      </c>
      <c r="M40" s="25">
        <f t="shared" si="4"/>
        <v>0</v>
      </c>
      <c r="N40" s="26">
        <v>0</v>
      </c>
      <c r="O40" s="27">
        <f t="shared" si="0"/>
        <v>0</v>
      </c>
      <c r="P40" s="25">
        <f t="shared" si="1"/>
        <v>0</v>
      </c>
    </row>
    <row r="41" spans="1:16" x14ac:dyDescent="0.3">
      <c r="M41" s="8">
        <f>SUM(M15:M40)</f>
        <v>0</v>
      </c>
      <c r="P41" s="8">
        <f>SUM(P15:P40)</f>
        <v>0</v>
      </c>
    </row>
    <row r="43" spans="1:16" ht="30" customHeight="1" x14ac:dyDescent="0.3">
      <c r="D43" s="45" t="s">
        <v>31</v>
      </c>
      <c r="E43" s="45"/>
      <c r="F43" s="45"/>
      <c r="G43" s="45"/>
      <c r="H43" s="45"/>
    </row>
    <row r="44" spans="1:16" ht="19.2" customHeight="1" x14ac:dyDescent="0.3">
      <c r="D44" s="46" t="s">
        <v>32</v>
      </c>
      <c r="E44" s="46"/>
      <c r="F44" s="46"/>
      <c r="G44" s="46"/>
      <c r="H44" s="17" t="s">
        <v>33</v>
      </c>
    </row>
    <row r="45" spans="1:16" ht="19.2" x14ac:dyDescent="0.3">
      <c r="D45" s="47"/>
      <c r="E45" s="47"/>
      <c r="F45" s="47"/>
      <c r="G45" s="47"/>
      <c r="H45" s="18" t="s">
        <v>34</v>
      </c>
    </row>
    <row r="46" spans="1:16" ht="19.2" x14ac:dyDescent="0.3">
      <c r="D46" s="47"/>
      <c r="E46" s="47"/>
      <c r="F46" s="47"/>
      <c r="G46" s="47"/>
      <c r="H46" s="18" t="s">
        <v>35</v>
      </c>
    </row>
    <row r="47" spans="1:16" ht="19.2" x14ac:dyDescent="0.3">
      <c r="D47" s="47"/>
      <c r="E47" s="47"/>
      <c r="F47" s="47"/>
      <c r="G47" s="47"/>
      <c r="H47" s="18" t="s">
        <v>36</v>
      </c>
    </row>
    <row r="48" spans="1:16" ht="42" customHeight="1" x14ac:dyDescent="0.3">
      <c r="A48" s="42" t="s">
        <v>37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</row>
    <row r="49" spans="1:2" x14ac:dyDescent="0.3">
      <c r="A49" s="29"/>
    </row>
    <row r="50" spans="1:2" x14ac:dyDescent="0.3">
      <c r="A50" s="29" t="s">
        <v>38</v>
      </c>
      <c r="B50" s="29" t="s">
        <v>39</v>
      </c>
    </row>
    <row r="51" spans="1:2" x14ac:dyDescent="0.3">
      <c r="A51" s="29"/>
    </row>
    <row r="52" spans="1:2" x14ac:dyDescent="0.3">
      <c r="A52" s="29" t="s">
        <v>40</v>
      </c>
      <c r="B52" s="29" t="s">
        <v>39</v>
      </c>
    </row>
    <row r="53" spans="1:2" x14ac:dyDescent="0.3">
      <c r="A53" s="29"/>
    </row>
    <row r="54" spans="1:2" x14ac:dyDescent="0.3">
      <c r="A54" s="29" t="s">
        <v>41</v>
      </c>
      <c r="B54" s="29" t="s">
        <v>39</v>
      </c>
    </row>
    <row r="55" spans="1:2" x14ac:dyDescent="0.3">
      <c r="A55" s="29"/>
    </row>
    <row r="56" spans="1:2" x14ac:dyDescent="0.3">
      <c r="A56" s="29" t="s">
        <v>42</v>
      </c>
      <c r="B56" s="29" t="s">
        <v>39</v>
      </c>
    </row>
  </sheetData>
  <mergeCells count="26">
    <mergeCell ref="A48:P48"/>
    <mergeCell ref="A2:P2"/>
    <mergeCell ref="A3:N3"/>
    <mergeCell ref="D43:H43"/>
    <mergeCell ref="D44:G44"/>
    <mergeCell ref="D45:G45"/>
    <mergeCell ref="D46:G46"/>
    <mergeCell ref="D47:G47"/>
    <mergeCell ref="F13:J13"/>
    <mergeCell ref="K13:L13"/>
    <mergeCell ref="F12:M12"/>
    <mergeCell ref="M13:M14"/>
    <mergeCell ref="A8:P8"/>
    <mergeCell ref="A9:P9"/>
    <mergeCell ref="A5:D5"/>
    <mergeCell ref="A6:D6"/>
    <mergeCell ref="N12:P12"/>
    <mergeCell ref="N13:P13"/>
    <mergeCell ref="O11:P11"/>
    <mergeCell ref="E5:L5"/>
    <mergeCell ref="E6:L6"/>
    <mergeCell ref="A12:A14"/>
    <mergeCell ref="D12:D14"/>
    <mergeCell ref="E12:E14"/>
    <mergeCell ref="B12:B14"/>
    <mergeCell ref="C12:C14"/>
  </mergeCells>
  <pageMargins left="0.39370078740157483" right="0.27559055118110237" top="0.94488188976377963" bottom="0.6692913385826772" header="0.31496062992125984" footer="0.31496062992125984"/>
  <pageSetup paperSize="5" scale="63" fitToHeight="0" orientation="landscape" r:id="rId1"/>
  <headerFooter>
    <oddFooter>&amp;RAnexo L: Formulario de Propuesta Financiera
 Pagina  No.&amp;P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B83AB-1130-4333-AC0C-F55E42C880CD}">
  <sheetPr>
    <pageSetUpPr fitToPage="1"/>
  </sheetPr>
  <dimension ref="B2:I82"/>
  <sheetViews>
    <sheetView topLeftCell="A82" workbookViewId="0">
      <selection activeCell="E17" sqref="E17:G17"/>
    </sheetView>
  </sheetViews>
  <sheetFormatPr defaultRowHeight="14.4" x14ac:dyDescent="0.3"/>
  <cols>
    <col min="2" max="2" width="27.44140625" customWidth="1"/>
    <col min="3" max="3" width="24.6640625" customWidth="1"/>
    <col min="4" max="4" width="18.33203125" customWidth="1"/>
    <col min="5" max="5" width="21.109375" customWidth="1"/>
    <col min="6" max="6" width="17.33203125" customWidth="1"/>
    <col min="7" max="8" width="14.33203125" customWidth="1"/>
    <col min="9" max="9" width="26.44140625" customWidth="1"/>
  </cols>
  <sheetData>
    <row r="2" spans="2:9" ht="17.399999999999999" x14ac:dyDescent="0.3">
      <c r="B2" s="43" t="s">
        <v>133</v>
      </c>
      <c r="C2" s="43"/>
      <c r="D2" s="43"/>
      <c r="E2" s="43"/>
      <c r="F2" s="43"/>
      <c r="G2" s="43"/>
      <c r="H2" s="43"/>
      <c r="I2" s="43"/>
    </row>
    <row r="3" spans="2:9" ht="9.6" customHeight="1" x14ac:dyDescent="0.3">
      <c r="B3" s="43"/>
      <c r="C3" s="43"/>
      <c r="D3" s="43"/>
      <c r="E3" s="43"/>
      <c r="F3" s="43"/>
      <c r="G3" s="43"/>
      <c r="H3" s="43"/>
      <c r="I3" s="43"/>
    </row>
    <row r="4" spans="2:9" x14ac:dyDescent="0.3">
      <c r="B4" s="1" t="s">
        <v>0</v>
      </c>
    </row>
    <row r="5" spans="2:9" x14ac:dyDescent="0.3">
      <c r="B5" s="1"/>
    </row>
    <row r="6" spans="2:9" x14ac:dyDescent="0.3">
      <c r="B6" s="2" t="s">
        <v>1</v>
      </c>
      <c r="C6" s="52" t="s">
        <v>2</v>
      </c>
      <c r="D6" s="52"/>
      <c r="E6" s="52"/>
      <c r="F6" s="3" t="s">
        <v>3</v>
      </c>
      <c r="G6" s="55" t="s">
        <v>4</v>
      </c>
      <c r="H6" s="56"/>
      <c r="I6" s="57"/>
    </row>
    <row r="7" spans="2:9" x14ac:dyDescent="0.3">
      <c r="B7" s="3" t="s">
        <v>5</v>
      </c>
      <c r="C7" s="52" t="s">
        <v>6</v>
      </c>
      <c r="D7" s="52"/>
      <c r="E7" s="52"/>
      <c r="F7" s="52"/>
      <c r="G7" s="52"/>
      <c r="H7" s="52"/>
      <c r="I7" s="52"/>
    </row>
    <row r="8" spans="2:9" ht="18" customHeight="1" x14ac:dyDescent="0.3">
      <c r="B8" s="10"/>
      <c r="C8" s="11"/>
      <c r="D8" s="11"/>
      <c r="E8" s="11"/>
      <c r="F8" s="11"/>
      <c r="G8" s="11"/>
      <c r="H8" s="11"/>
      <c r="I8" s="11"/>
    </row>
    <row r="9" spans="2:9" ht="18" x14ac:dyDescent="0.3">
      <c r="B9" s="58" t="s">
        <v>52</v>
      </c>
      <c r="C9" s="58"/>
      <c r="D9" s="58"/>
      <c r="E9" s="58"/>
      <c r="F9" s="58"/>
      <c r="G9" s="58"/>
      <c r="H9" s="58"/>
      <c r="I9" s="58"/>
    </row>
    <row r="10" spans="2:9" x14ac:dyDescent="0.3">
      <c r="B10" s="31" t="s">
        <v>127</v>
      </c>
      <c r="C10" s="60"/>
      <c r="D10" s="60"/>
      <c r="E10" s="60"/>
      <c r="F10" s="60"/>
      <c r="G10" s="60"/>
      <c r="H10" s="60"/>
      <c r="I10" s="60"/>
    </row>
    <row r="11" spans="2:9" x14ac:dyDescent="0.3">
      <c r="B11" s="31" t="s">
        <v>53</v>
      </c>
      <c r="C11" s="60"/>
      <c r="D11" s="60"/>
      <c r="E11" s="60"/>
      <c r="F11" s="60"/>
      <c r="G11" s="60"/>
      <c r="H11" s="60"/>
      <c r="I11" s="60"/>
    </row>
    <row r="12" spans="2:9" x14ac:dyDescent="0.3">
      <c r="B12" s="31" t="s">
        <v>54</v>
      </c>
      <c r="C12" s="60"/>
      <c r="D12" s="60"/>
      <c r="E12" s="60"/>
      <c r="F12" s="60"/>
      <c r="G12" s="60"/>
      <c r="H12" s="60"/>
      <c r="I12" s="60"/>
    </row>
    <row r="13" spans="2:9" ht="12" customHeight="1" x14ac:dyDescent="0.3"/>
    <row r="14" spans="2:9" ht="15" customHeight="1" x14ac:dyDescent="0.3">
      <c r="B14" s="61" t="s">
        <v>55</v>
      </c>
      <c r="C14" s="61"/>
      <c r="D14" s="61"/>
      <c r="E14" s="61"/>
      <c r="F14" s="61"/>
      <c r="G14" s="61"/>
      <c r="H14" s="61"/>
      <c r="I14" s="61"/>
    </row>
    <row r="15" spans="2:9" x14ac:dyDescent="0.3">
      <c r="B15" s="53" t="s">
        <v>56</v>
      </c>
      <c r="C15" s="53"/>
      <c r="D15" s="53"/>
      <c r="E15" s="53"/>
      <c r="F15" s="53"/>
      <c r="G15" s="53"/>
      <c r="H15" s="53"/>
      <c r="I15" s="53"/>
    </row>
    <row r="16" spans="2:9" ht="26.4" x14ac:dyDescent="0.3">
      <c r="B16" s="54" t="s">
        <v>57</v>
      </c>
      <c r="C16" s="54"/>
      <c r="D16" s="5" t="s">
        <v>58</v>
      </c>
      <c r="E16" s="5" t="s">
        <v>59</v>
      </c>
      <c r="F16" s="64" t="s">
        <v>60</v>
      </c>
      <c r="G16" s="65"/>
      <c r="H16" s="64" t="s">
        <v>61</v>
      </c>
      <c r="I16" s="65"/>
    </row>
    <row r="17" spans="2:9" ht="17.399999999999999" customHeight="1" x14ac:dyDescent="0.3">
      <c r="B17" s="59"/>
      <c r="C17" s="59"/>
      <c r="D17" s="6"/>
      <c r="E17" s="7"/>
      <c r="F17" s="62"/>
      <c r="G17" s="63"/>
      <c r="H17" s="62">
        <f>+E17*F17</f>
        <v>0</v>
      </c>
      <c r="I17" s="63"/>
    </row>
    <row r="18" spans="2:9" ht="17.399999999999999" customHeight="1" x14ac:dyDescent="0.3">
      <c r="B18" s="59"/>
      <c r="C18" s="59"/>
      <c r="D18" s="6"/>
      <c r="E18" s="7"/>
      <c r="F18" s="62"/>
      <c r="G18" s="63"/>
      <c r="H18" s="62">
        <f t="shared" ref="H18:H22" si="0">+E18*F18</f>
        <v>0</v>
      </c>
      <c r="I18" s="63"/>
    </row>
    <row r="19" spans="2:9" ht="17.399999999999999" customHeight="1" x14ac:dyDescent="0.3">
      <c r="B19" s="59"/>
      <c r="C19" s="59"/>
      <c r="D19" s="6"/>
      <c r="E19" s="7"/>
      <c r="F19" s="62"/>
      <c r="G19" s="63"/>
      <c r="H19" s="62">
        <f t="shared" si="0"/>
        <v>0</v>
      </c>
      <c r="I19" s="63"/>
    </row>
    <row r="20" spans="2:9" ht="17.399999999999999" customHeight="1" x14ac:dyDescent="0.3">
      <c r="B20" s="59"/>
      <c r="C20" s="59"/>
      <c r="D20" s="6"/>
      <c r="E20" s="7"/>
      <c r="F20" s="62"/>
      <c r="G20" s="63"/>
      <c r="H20" s="62">
        <f t="shared" si="0"/>
        <v>0</v>
      </c>
      <c r="I20" s="63"/>
    </row>
    <row r="21" spans="2:9" ht="17.399999999999999" customHeight="1" x14ac:dyDescent="0.3">
      <c r="B21" s="59"/>
      <c r="C21" s="59"/>
      <c r="D21" s="6"/>
      <c r="E21" s="7"/>
      <c r="F21" s="62"/>
      <c r="G21" s="63"/>
      <c r="H21" s="62">
        <f t="shared" si="0"/>
        <v>0</v>
      </c>
      <c r="I21" s="63"/>
    </row>
    <row r="22" spans="2:9" ht="17.399999999999999" customHeight="1" x14ac:dyDescent="0.3">
      <c r="B22" s="59"/>
      <c r="C22" s="59"/>
      <c r="D22" s="6"/>
      <c r="E22" s="7"/>
      <c r="F22" s="62"/>
      <c r="G22" s="63"/>
      <c r="H22" s="62">
        <f t="shared" si="0"/>
        <v>0</v>
      </c>
      <c r="I22" s="63"/>
    </row>
    <row r="23" spans="2:9" ht="17.399999999999999" customHeight="1" x14ac:dyDescent="0.3">
      <c r="B23" s="69" t="s">
        <v>62</v>
      </c>
      <c r="C23" s="70"/>
      <c r="D23" s="70"/>
      <c r="E23" s="70"/>
      <c r="F23" s="70"/>
      <c r="G23" s="71"/>
      <c r="H23" s="72">
        <f>+SUM(I17:I22)</f>
        <v>0</v>
      </c>
      <c r="I23" s="73"/>
    </row>
    <row r="24" spans="2:9" ht="11.4" customHeight="1" x14ac:dyDescent="0.3"/>
    <row r="25" spans="2:9" ht="12" customHeight="1" x14ac:dyDescent="0.3"/>
    <row r="26" spans="2:9" ht="14.4" customHeight="1" x14ac:dyDescent="0.3">
      <c r="B26" s="53" t="s">
        <v>63</v>
      </c>
      <c r="C26" s="53"/>
      <c r="D26" s="53"/>
      <c r="E26" s="53"/>
      <c r="F26" s="53"/>
      <c r="G26" s="53"/>
      <c r="H26" s="53"/>
      <c r="I26" s="53"/>
    </row>
    <row r="27" spans="2:9" ht="35.4" customHeight="1" x14ac:dyDescent="0.3">
      <c r="B27" s="54" t="s">
        <v>57</v>
      </c>
      <c r="C27" s="54"/>
      <c r="D27" s="5" t="s">
        <v>58</v>
      </c>
      <c r="E27" s="5" t="s">
        <v>59</v>
      </c>
      <c r="F27" s="64" t="s">
        <v>60</v>
      </c>
      <c r="G27" s="65"/>
      <c r="H27" s="64" t="s">
        <v>61</v>
      </c>
      <c r="I27" s="65"/>
    </row>
    <row r="28" spans="2:9" ht="21.6" customHeight="1" x14ac:dyDescent="0.3">
      <c r="B28" s="59"/>
      <c r="C28" s="59"/>
      <c r="D28" s="6"/>
      <c r="E28" s="7"/>
      <c r="F28" s="62"/>
      <c r="G28" s="63"/>
      <c r="H28" s="62">
        <f>+E28*F28</f>
        <v>0</v>
      </c>
      <c r="I28" s="63"/>
    </row>
    <row r="29" spans="2:9" ht="21.6" customHeight="1" x14ac:dyDescent="0.3">
      <c r="B29" s="59"/>
      <c r="C29" s="59"/>
      <c r="D29" s="6"/>
      <c r="E29" s="7"/>
      <c r="F29" s="62"/>
      <c r="G29" s="63"/>
      <c r="H29" s="62">
        <f t="shared" ref="H29:H33" si="1">+E29*F29</f>
        <v>0</v>
      </c>
      <c r="I29" s="63"/>
    </row>
    <row r="30" spans="2:9" ht="21.6" customHeight="1" x14ac:dyDescent="0.3">
      <c r="B30" s="59"/>
      <c r="C30" s="59"/>
      <c r="D30" s="6"/>
      <c r="E30" s="7"/>
      <c r="F30" s="62"/>
      <c r="G30" s="63"/>
      <c r="H30" s="62">
        <f t="shared" si="1"/>
        <v>0</v>
      </c>
      <c r="I30" s="63"/>
    </row>
    <row r="31" spans="2:9" ht="21.6" customHeight="1" x14ac:dyDescent="0.3">
      <c r="B31" s="59"/>
      <c r="C31" s="59"/>
      <c r="D31" s="6"/>
      <c r="E31" s="7"/>
      <c r="F31" s="62"/>
      <c r="G31" s="63"/>
      <c r="H31" s="62">
        <f t="shared" si="1"/>
        <v>0</v>
      </c>
      <c r="I31" s="63"/>
    </row>
    <row r="32" spans="2:9" ht="21.6" customHeight="1" x14ac:dyDescent="0.3">
      <c r="B32" s="59"/>
      <c r="C32" s="59"/>
      <c r="D32" s="6"/>
      <c r="E32" s="7"/>
      <c r="F32" s="62"/>
      <c r="G32" s="63"/>
      <c r="H32" s="62">
        <f t="shared" si="1"/>
        <v>0</v>
      </c>
      <c r="I32" s="63"/>
    </row>
    <row r="33" spans="2:9" ht="21.6" customHeight="1" x14ac:dyDescent="0.3">
      <c r="B33" s="59"/>
      <c r="C33" s="59"/>
      <c r="D33" s="6"/>
      <c r="E33" s="7"/>
      <c r="F33" s="62"/>
      <c r="G33" s="63"/>
      <c r="H33" s="62">
        <f t="shared" si="1"/>
        <v>0</v>
      </c>
      <c r="I33" s="63"/>
    </row>
    <row r="34" spans="2:9" ht="16.2" customHeight="1" x14ac:dyDescent="0.3">
      <c r="B34" s="69" t="s">
        <v>64</v>
      </c>
      <c r="C34" s="70"/>
      <c r="D34" s="70"/>
      <c r="E34" s="70"/>
      <c r="F34" s="70"/>
      <c r="G34" s="71"/>
      <c r="H34" s="72">
        <f>+SUM(I28:I33)</f>
        <v>0</v>
      </c>
      <c r="I34" s="73"/>
    </row>
    <row r="35" spans="2:9" ht="10.8" customHeight="1" x14ac:dyDescent="0.3"/>
    <row r="36" spans="2:9" ht="19.2" customHeight="1" x14ac:dyDescent="0.3">
      <c r="B36" s="53" t="s">
        <v>65</v>
      </c>
      <c r="C36" s="53"/>
      <c r="D36" s="53"/>
      <c r="E36" s="53"/>
      <c r="F36" s="53"/>
      <c r="G36" s="53"/>
      <c r="H36" s="53"/>
      <c r="I36" s="53"/>
    </row>
    <row r="37" spans="2:9" ht="25.8" customHeight="1" x14ac:dyDescent="0.3">
      <c r="B37" s="54" t="s">
        <v>57</v>
      </c>
      <c r="C37" s="54"/>
      <c r="D37" s="5" t="s">
        <v>58</v>
      </c>
      <c r="E37" s="5" t="s">
        <v>59</v>
      </c>
      <c r="F37" s="64" t="s">
        <v>60</v>
      </c>
      <c r="G37" s="65"/>
      <c r="H37" s="64" t="s">
        <v>61</v>
      </c>
      <c r="I37" s="65"/>
    </row>
    <row r="38" spans="2:9" ht="14.4" customHeight="1" x14ac:dyDescent="0.3">
      <c r="B38" s="59"/>
      <c r="C38" s="59"/>
      <c r="D38" s="6"/>
      <c r="E38" s="7"/>
      <c r="F38" s="62"/>
      <c r="G38" s="63"/>
      <c r="H38" s="62">
        <f>+E38*F38</f>
        <v>0</v>
      </c>
      <c r="I38" s="63"/>
    </row>
    <row r="39" spans="2:9" ht="14.4" customHeight="1" x14ac:dyDescent="0.3">
      <c r="B39" s="59"/>
      <c r="C39" s="59"/>
      <c r="D39" s="6"/>
      <c r="E39" s="7"/>
      <c r="F39" s="62"/>
      <c r="G39" s="63"/>
      <c r="H39" s="62">
        <f t="shared" ref="H39:H43" si="2">+E39*F39</f>
        <v>0</v>
      </c>
      <c r="I39" s="63"/>
    </row>
    <row r="40" spans="2:9" ht="14.4" customHeight="1" x14ac:dyDescent="0.3">
      <c r="B40" s="59"/>
      <c r="C40" s="59"/>
      <c r="D40" s="6"/>
      <c r="E40" s="7"/>
      <c r="F40" s="62"/>
      <c r="G40" s="63"/>
      <c r="H40" s="62">
        <f t="shared" si="2"/>
        <v>0</v>
      </c>
      <c r="I40" s="63"/>
    </row>
    <row r="41" spans="2:9" ht="14.4" customHeight="1" x14ac:dyDescent="0.3">
      <c r="B41" s="59"/>
      <c r="C41" s="59"/>
      <c r="D41" s="6"/>
      <c r="E41" s="7"/>
      <c r="F41" s="62"/>
      <c r="G41" s="63"/>
      <c r="H41" s="62">
        <f t="shared" si="2"/>
        <v>0</v>
      </c>
      <c r="I41" s="63"/>
    </row>
    <row r="42" spans="2:9" ht="14.4" customHeight="1" x14ac:dyDescent="0.3">
      <c r="B42" s="59"/>
      <c r="C42" s="59"/>
      <c r="D42" s="6"/>
      <c r="E42" s="7"/>
      <c r="F42" s="62"/>
      <c r="G42" s="63"/>
      <c r="H42" s="62">
        <f t="shared" si="2"/>
        <v>0</v>
      </c>
      <c r="I42" s="63"/>
    </row>
    <row r="43" spans="2:9" ht="14.4" customHeight="1" x14ac:dyDescent="0.3">
      <c r="B43" s="59"/>
      <c r="C43" s="59"/>
      <c r="D43" s="6"/>
      <c r="E43" s="7"/>
      <c r="F43" s="62"/>
      <c r="G43" s="63"/>
      <c r="H43" s="62">
        <f t="shared" si="2"/>
        <v>0</v>
      </c>
      <c r="I43" s="63"/>
    </row>
    <row r="44" spans="2:9" ht="19.2" customHeight="1" x14ac:dyDescent="0.3">
      <c r="B44" s="69" t="s">
        <v>66</v>
      </c>
      <c r="C44" s="70"/>
      <c r="D44" s="70"/>
      <c r="E44" s="70"/>
      <c r="F44" s="70"/>
      <c r="G44" s="71"/>
      <c r="H44" s="72">
        <f>+SUM(I38:I43)</f>
        <v>0</v>
      </c>
      <c r="I44" s="73"/>
    </row>
    <row r="45" spans="2:9" ht="12" customHeight="1" x14ac:dyDescent="0.3"/>
    <row r="46" spans="2:9" ht="19.2" customHeight="1" x14ac:dyDescent="0.3">
      <c r="B46" s="53" t="s">
        <v>67</v>
      </c>
      <c r="C46" s="53"/>
      <c r="D46" s="53"/>
      <c r="E46" s="53"/>
      <c r="F46" s="53"/>
      <c r="G46" s="53"/>
      <c r="H46" s="53"/>
      <c r="I46" s="53"/>
    </row>
    <row r="47" spans="2:9" ht="28.8" customHeight="1" x14ac:dyDescent="0.3">
      <c r="B47" s="54" t="s">
        <v>57</v>
      </c>
      <c r="C47" s="54"/>
      <c r="D47" s="5" t="s">
        <v>58</v>
      </c>
      <c r="E47" s="5" t="s">
        <v>59</v>
      </c>
      <c r="F47" s="64" t="s">
        <v>60</v>
      </c>
      <c r="G47" s="65"/>
      <c r="H47" s="64" t="s">
        <v>61</v>
      </c>
      <c r="I47" s="65"/>
    </row>
    <row r="48" spans="2:9" ht="14.4" customHeight="1" x14ac:dyDescent="0.3">
      <c r="B48" s="59"/>
      <c r="C48" s="59"/>
      <c r="D48" s="6"/>
      <c r="E48" s="7"/>
      <c r="F48" s="62"/>
      <c r="G48" s="63"/>
      <c r="H48" s="62">
        <f t="shared" ref="H48:H53" si="3">+E48*F48</f>
        <v>0</v>
      </c>
      <c r="I48" s="63"/>
    </row>
    <row r="49" spans="2:9" ht="14.4" customHeight="1" x14ac:dyDescent="0.3">
      <c r="B49" s="59"/>
      <c r="C49" s="59"/>
      <c r="D49" s="6"/>
      <c r="E49" s="7"/>
      <c r="F49" s="62"/>
      <c r="G49" s="63"/>
      <c r="H49" s="62">
        <f t="shared" si="3"/>
        <v>0</v>
      </c>
      <c r="I49" s="63"/>
    </row>
    <row r="50" spans="2:9" ht="14.4" customHeight="1" x14ac:dyDescent="0.3">
      <c r="B50" s="59"/>
      <c r="C50" s="59"/>
      <c r="D50" s="6"/>
      <c r="E50" s="7"/>
      <c r="F50" s="62"/>
      <c r="G50" s="63"/>
      <c r="H50" s="62">
        <f t="shared" si="3"/>
        <v>0</v>
      </c>
      <c r="I50" s="63"/>
    </row>
    <row r="51" spans="2:9" ht="14.4" customHeight="1" x14ac:dyDescent="0.3">
      <c r="B51" s="59"/>
      <c r="C51" s="59"/>
      <c r="D51" s="6"/>
      <c r="E51" s="7"/>
      <c r="F51" s="62"/>
      <c r="G51" s="63"/>
      <c r="H51" s="62">
        <f t="shared" si="3"/>
        <v>0</v>
      </c>
      <c r="I51" s="63"/>
    </row>
    <row r="52" spans="2:9" ht="14.4" customHeight="1" x14ac:dyDescent="0.3">
      <c r="B52" s="59"/>
      <c r="C52" s="59"/>
      <c r="D52" s="6"/>
      <c r="E52" s="7"/>
      <c r="F52" s="62"/>
      <c r="G52" s="63"/>
      <c r="H52" s="62">
        <f t="shared" si="3"/>
        <v>0</v>
      </c>
      <c r="I52" s="63"/>
    </row>
    <row r="53" spans="2:9" ht="14.4" customHeight="1" x14ac:dyDescent="0.3">
      <c r="B53" s="59"/>
      <c r="C53" s="59"/>
      <c r="D53" s="6"/>
      <c r="E53" s="7"/>
      <c r="F53" s="62"/>
      <c r="G53" s="63"/>
      <c r="H53" s="62">
        <f t="shared" si="3"/>
        <v>0</v>
      </c>
      <c r="I53" s="63"/>
    </row>
    <row r="54" spans="2:9" ht="19.2" customHeight="1" x14ac:dyDescent="0.3">
      <c r="B54" s="69" t="s">
        <v>68</v>
      </c>
      <c r="C54" s="70"/>
      <c r="D54" s="70"/>
      <c r="E54" s="70"/>
      <c r="F54" s="70"/>
      <c r="G54" s="71"/>
      <c r="H54" s="72">
        <f>+SUM(I48:I53)</f>
        <v>0</v>
      </c>
      <c r="I54" s="73"/>
    </row>
    <row r="56" spans="2:9" x14ac:dyDescent="0.3">
      <c r="B56" s="53" t="s">
        <v>69</v>
      </c>
      <c r="C56" s="53"/>
      <c r="D56" s="53"/>
      <c r="E56" s="53"/>
      <c r="F56" s="53"/>
      <c r="G56" s="53"/>
      <c r="H56" s="53"/>
      <c r="I56" s="53"/>
    </row>
    <row r="57" spans="2:9" ht="26.4" x14ac:dyDescent="0.3">
      <c r="B57" s="54" t="s">
        <v>57</v>
      </c>
      <c r="C57" s="54"/>
      <c r="D57" s="5" t="s">
        <v>58</v>
      </c>
      <c r="E57" s="5" t="s">
        <v>59</v>
      </c>
      <c r="F57" s="64" t="s">
        <v>60</v>
      </c>
      <c r="G57" s="65"/>
      <c r="H57" s="64" t="s">
        <v>61</v>
      </c>
      <c r="I57" s="65"/>
    </row>
    <row r="58" spans="2:9" ht="51.6" customHeight="1" x14ac:dyDescent="0.3">
      <c r="B58" s="68" t="s">
        <v>70</v>
      </c>
      <c r="C58" s="68"/>
      <c r="D58" s="12" t="s">
        <v>50</v>
      </c>
      <c r="E58" s="13"/>
      <c r="F58" s="82"/>
      <c r="G58" s="83"/>
      <c r="H58" s="62">
        <f>+E58*F58</f>
        <v>0</v>
      </c>
      <c r="I58" s="63"/>
    </row>
    <row r="59" spans="2:9" ht="14.4" customHeight="1" x14ac:dyDescent="0.3">
      <c r="B59" s="75" t="s">
        <v>71</v>
      </c>
      <c r="C59" s="75"/>
      <c r="D59" s="75"/>
      <c r="E59" s="75"/>
      <c r="F59" s="75"/>
      <c r="G59" s="75"/>
      <c r="H59" s="81">
        <f>+SUM(H58:H58)</f>
        <v>0</v>
      </c>
      <c r="I59" s="81"/>
    </row>
    <row r="60" spans="2:9" ht="19.95" customHeight="1" x14ac:dyDescent="0.3">
      <c r="B60" s="76" t="s">
        <v>72</v>
      </c>
      <c r="C60" s="76"/>
      <c r="D60" s="76"/>
      <c r="E60" s="76"/>
      <c r="F60" s="76"/>
      <c r="G60" s="76"/>
      <c r="H60" s="74">
        <f>+H59+H54+I44+I34+I23</f>
        <v>0</v>
      </c>
      <c r="I60" s="74"/>
    </row>
    <row r="64" spans="2:9" ht="101.4" customHeight="1" x14ac:dyDescent="0.3"/>
    <row r="65" spans="2:9" ht="30.6" customHeight="1" x14ac:dyDescent="0.3"/>
    <row r="66" spans="2:9" ht="24" customHeight="1" x14ac:dyDescent="0.3">
      <c r="B66" s="66" t="s">
        <v>73</v>
      </c>
      <c r="C66" s="67"/>
      <c r="D66" s="67"/>
      <c r="E66" s="67"/>
      <c r="F66" s="67"/>
      <c r="G66" s="67"/>
      <c r="H66" s="67"/>
      <c r="I66" s="67"/>
    </row>
    <row r="68" spans="2:9" x14ac:dyDescent="0.3">
      <c r="B68" s="80" t="s">
        <v>74</v>
      </c>
      <c r="C68" s="80"/>
      <c r="D68" s="80"/>
      <c r="E68" s="80"/>
      <c r="F68" s="80"/>
      <c r="G68" s="80"/>
      <c r="H68" s="80"/>
      <c r="I68" s="80"/>
    </row>
    <row r="69" spans="2:9" ht="39.6" x14ac:dyDescent="0.3">
      <c r="B69" s="54" t="s">
        <v>57</v>
      </c>
      <c r="C69" s="54"/>
      <c r="D69" s="5" t="s">
        <v>58</v>
      </c>
      <c r="E69" s="5" t="s">
        <v>59</v>
      </c>
      <c r="F69" s="5" t="s">
        <v>60</v>
      </c>
      <c r="G69" s="5" t="s">
        <v>75</v>
      </c>
      <c r="H69" s="5" t="s">
        <v>76</v>
      </c>
      <c r="I69" s="5" t="s">
        <v>61</v>
      </c>
    </row>
    <row r="70" spans="2:9" ht="24.6" customHeight="1" x14ac:dyDescent="0.3">
      <c r="B70" s="59" t="s">
        <v>77</v>
      </c>
      <c r="C70" s="59"/>
      <c r="D70" s="6" t="s">
        <v>50</v>
      </c>
      <c r="E70" s="7">
        <v>12</v>
      </c>
      <c r="F70" s="16"/>
      <c r="G70" s="15"/>
      <c r="H70" s="16">
        <f>+F70-(G70*F70)</f>
        <v>0</v>
      </c>
      <c r="I70" s="14">
        <f>+E70*F70</f>
        <v>0</v>
      </c>
    </row>
    <row r="71" spans="2:9" ht="21" customHeight="1" x14ac:dyDescent="0.3">
      <c r="B71" s="75" t="s">
        <v>62</v>
      </c>
      <c r="C71" s="75"/>
      <c r="D71" s="75"/>
      <c r="E71" s="75"/>
      <c r="F71" s="75"/>
      <c r="G71" s="75"/>
      <c r="H71" s="78">
        <f>+H70+I70+I50+I40+I30</f>
        <v>0</v>
      </c>
      <c r="I71" s="78"/>
    </row>
    <row r="72" spans="2:9" ht="15.6" customHeight="1" x14ac:dyDescent="0.3">
      <c r="B72" s="77" t="s">
        <v>78</v>
      </c>
      <c r="C72" s="77"/>
      <c r="D72" s="77"/>
      <c r="E72" s="77"/>
      <c r="F72" s="77"/>
      <c r="G72" s="77"/>
      <c r="H72" s="79">
        <f>+H71</f>
        <v>0</v>
      </c>
      <c r="I72" s="79"/>
    </row>
    <row r="74" spans="2:9" ht="38.4" customHeight="1" x14ac:dyDescent="0.3">
      <c r="B74" s="42" t="s">
        <v>37</v>
      </c>
      <c r="C74" s="42"/>
      <c r="D74" s="42"/>
      <c r="E74" s="42"/>
      <c r="F74" s="42"/>
      <c r="G74" s="42"/>
      <c r="H74" s="42"/>
      <c r="I74" s="42"/>
    </row>
    <row r="75" spans="2:9" x14ac:dyDescent="0.3">
      <c r="B75" s="29"/>
    </row>
    <row r="76" spans="2:9" x14ac:dyDescent="0.3">
      <c r="B76" s="29" t="s">
        <v>38</v>
      </c>
      <c r="C76" s="29" t="s">
        <v>39</v>
      </c>
    </row>
    <row r="77" spans="2:9" x14ac:dyDescent="0.3">
      <c r="B77" s="29"/>
    </row>
    <row r="78" spans="2:9" x14ac:dyDescent="0.3">
      <c r="B78" s="29" t="s">
        <v>40</v>
      </c>
      <c r="C78" s="29" t="s">
        <v>39</v>
      </c>
    </row>
    <row r="79" spans="2:9" x14ac:dyDescent="0.3">
      <c r="B79" s="29"/>
    </row>
    <row r="80" spans="2:9" x14ac:dyDescent="0.3">
      <c r="B80" s="29" t="s">
        <v>41</v>
      </c>
      <c r="C80" s="29" t="s">
        <v>39</v>
      </c>
    </row>
    <row r="81" spans="2:3" x14ac:dyDescent="0.3">
      <c r="B81" s="29"/>
    </row>
    <row r="82" spans="2:3" x14ac:dyDescent="0.3">
      <c r="B82" s="29" t="s">
        <v>42</v>
      </c>
      <c r="C82" s="29" t="s">
        <v>39</v>
      </c>
    </row>
  </sheetData>
  <mergeCells count="126">
    <mergeCell ref="B34:G34"/>
    <mergeCell ref="H39:I39"/>
    <mergeCell ref="H40:I40"/>
    <mergeCell ref="C10:I10"/>
    <mergeCell ref="B37:C37"/>
    <mergeCell ref="B38:C38"/>
    <mergeCell ref="B39:C39"/>
    <mergeCell ref="B40:C40"/>
    <mergeCell ref="F41:G41"/>
    <mergeCell ref="H34:I34"/>
    <mergeCell ref="B28:C28"/>
    <mergeCell ref="B29:C29"/>
    <mergeCell ref="B30:C30"/>
    <mergeCell ref="B31:C31"/>
    <mergeCell ref="B32:C32"/>
    <mergeCell ref="B33:C33"/>
    <mergeCell ref="B21:C21"/>
    <mergeCell ref="B22:C22"/>
    <mergeCell ref="B26:I26"/>
    <mergeCell ref="B27:C27"/>
    <mergeCell ref="H22:I22"/>
    <mergeCell ref="H28:I28"/>
    <mergeCell ref="B23:G23"/>
    <mergeCell ref="H23:I23"/>
    <mergeCell ref="F42:G42"/>
    <mergeCell ref="F43:G43"/>
    <mergeCell ref="H59:I59"/>
    <mergeCell ref="H50:I50"/>
    <mergeCell ref="H51:I51"/>
    <mergeCell ref="H52:I52"/>
    <mergeCell ref="H53:I53"/>
    <mergeCell ref="H38:I38"/>
    <mergeCell ref="H37:I37"/>
    <mergeCell ref="F40:G40"/>
    <mergeCell ref="H57:I57"/>
    <mergeCell ref="F58:G58"/>
    <mergeCell ref="H58:I58"/>
    <mergeCell ref="H41:I41"/>
    <mergeCell ref="H42:I42"/>
    <mergeCell ref="H43:I43"/>
    <mergeCell ref="B44:G44"/>
    <mergeCell ref="H47:I47"/>
    <mergeCell ref="B74:I74"/>
    <mergeCell ref="F17:G17"/>
    <mergeCell ref="F18:G18"/>
    <mergeCell ref="F19:G19"/>
    <mergeCell ref="F20:G20"/>
    <mergeCell ref="F21:G21"/>
    <mergeCell ref="F22:G22"/>
    <mergeCell ref="F28:G28"/>
    <mergeCell ref="F29:G29"/>
    <mergeCell ref="F30:G30"/>
    <mergeCell ref="F31:G31"/>
    <mergeCell ref="F32:G32"/>
    <mergeCell ref="F33:G33"/>
    <mergeCell ref="B71:G71"/>
    <mergeCell ref="B72:G72"/>
    <mergeCell ref="H71:I71"/>
    <mergeCell ref="H72:I72"/>
    <mergeCell ref="F38:G38"/>
    <mergeCell ref="F39:G39"/>
    <mergeCell ref="B36:I36"/>
    <mergeCell ref="B68:I68"/>
    <mergeCell ref="B69:C69"/>
    <mergeCell ref="B70:C70"/>
    <mergeCell ref="F57:G57"/>
    <mergeCell ref="H60:I60"/>
    <mergeCell ref="B59:G59"/>
    <mergeCell ref="B60:G60"/>
    <mergeCell ref="H44:I44"/>
    <mergeCell ref="F48:G48"/>
    <mergeCell ref="F49:G49"/>
    <mergeCell ref="F50:G50"/>
    <mergeCell ref="F51:G51"/>
    <mergeCell ref="F52:G52"/>
    <mergeCell ref="F53:G53"/>
    <mergeCell ref="H48:I48"/>
    <mergeCell ref="H49:I49"/>
    <mergeCell ref="B66:I66"/>
    <mergeCell ref="F47:G47"/>
    <mergeCell ref="F37:G37"/>
    <mergeCell ref="F27:G27"/>
    <mergeCell ref="F16:G16"/>
    <mergeCell ref="B56:I56"/>
    <mergeCell ref="B57:C57"/>
    <mergeCell ref="B58:C58"/>
    <mergeCell ref="B54:G54"/>
    <mergeCell ref="H54:I54"/>
    <mergeCell ref="B48:C48"/>
    <mergeCell ref="B49:C49"/>
    <mergeCell ref="B50:C50"/>
    <mergeCell ref="B51:C51"/>
    <mergeCell ref="B52:C52"/>
    <mergeCell ref="B53:C53"/>
    <mergeCell ref="B41:C41"/>
    <mergeCell ref="B42:C42"/>
    <mergeCell ref="B43:C43"/>
    <mergeCell ref="B46:I46"/>
    <mergeCell ref="B47:C47"/>
    <mergeCell ref="H16:I16"/>
    <mergeCell ref="H17:I17"/>
    <mergeCell ref="H18:I18"/>
    <mergeCell ref="H21:I21"/>
    <mergeCell ref="H27:I27"/>
    <mergeCell ref="H29:I29"/>
    <mergeCell ref="H30:I30"/>
    <mergeCell ref="H31:I31"/>
    <mergeCell ref="H32:I32"/>
    <mergeCell ref="H33:I33"/>
    <mergeCell ref="B18:C18"/>
    <mergeCell ref="B19:C19"/>
    <mergeCell ref="B20:C20"/>
    <mergeCell ref="H19:I19"/>
    <mergeCell ref="H20:I20"/>
    <mergeCell ref="B2:I2"/>
    <mergeCell ref="B3:I3"/>
    <mergeCell ref="C6:E6"/>
    <mergeCell ref="C7:I7"/>
    <mergeCell ref="B15:I15"/>
    <mergeCell ref="B16:C16"/>
    <mergeCell ref="G6:I6"/>
    <mergeCell ref="B9:I9"/>
    <mergeCell ref="B17:C17"/>
    <mergeCell ref="C11:I11"/>
    <mergeCell ref="C12:I12"/>
    <mergeCell ref="B14:I14"/>
  </mergeCells>
  <pageMargins left="0.39370078740157483" right="0.27559055118110237" top="1.0629921259842521" bottom="0.51181102362204722" header="0.31496062992125984" footer="0.19685039370078741"/>
  <pageSetup scale="58" fitToHeight="0" orientation="portrait" r:id="rId1"/>
  <headerFooter>
    <oddFooter>&amp;RAnexo L.1: Formulario de Propuesta Financiera- Por Escuela
No.&amp;P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D338C-F341-4C81-A5E2-7A79E31151BE}">
  <sheetPr>
    <pageSetUpPr fitToPage="1"/>
  </sheetPr>
  <dimension ref="A2:P69"/>
  <sheetViews>
    <sheetView workbookViewId="0">
      <selection activeCell="E17" sqref="E17:F17"/>
    </sheetView>
  </sheetViews>
  <sheetFormatPr defaultRowHeight="14.4" x14ac:dyDescent="0.3"/>
  <cols>
    <col min="2" max="2" width="27.109375" customWidth="1"/>
    <col min="3" max="3" width="29.88671875" customWidth="1"/>
    <col min="4" max="4" width="28" customWidth="1"/>
    <col min="5" max="5" width="7.6640625" bestFit="1" customWidth="1"/>
    <col min="6" max="6" width="33.6640625" customWidth="1"/>
    <col min="8" max="8" width="15.109375" bestFit="1" customWidth="1"/>
  </cols>
  <sheetData>
    <row r="2" spans="2:8" ht="42" customHeight="1" x14ac:dyDescent="0.3">
      <c r="B2" s="84" t="s">
        <v>134</v>
      </c>
      <c r="C2" s="84"/>
      <c r="D2" s="84"/>
      <c r="E2" s="84"/>
      <c r="F2" s="84"/>
    </row>
    <row r="3" spans="2:8" ht="17.399999999999999" x14ac:dyDescent="0.3">
      <c r="B3" s="43"/>
      <c r="C3" s="43"/>
      <c r="D3" s="43"/>
      <c r="E3" s="43"/>
      <c r="F3" s="43"/>
    </row>
    <row r="4" spans="2:8" x14ac:dyDescent="0.3">
      <c r="B4" s="1" t="s">
        <v>0</v>
      </c>
    </row>
    <row r="5" spans="2:8" x14ac:dyDescent="0.3">
      <c r="B5" s="1"/>
    </row>
    <row r="6" spans="2:8" ht="36.6" customHeight="1" x14ac:dyDescent="0.3">
      <c r="B6" s="2" t="s">
        <v>1</v>
      </c>
      <c r="C6" s="52" t="s">
        <v>2</v>
      </c>
      <c r="D6" s="52"/>
      <c r="E6" s="3" t="s">
        <v>3</v>
      </c>
      <c r="F6" s="9" t="s">
        <v>4</v>
      </c>
    </row>
    <row r="7" spans="2:8" ht="27.6" customHeight="1" x14ac:dyDescent="0.3">
      <c r="B7" s="3" t="s">
        <v>5</v>
      </c>
      <c r="C7" s="52" t="s">
        <v>6</v>
      </c>
      <c r="D7" s="52"/>
      <c r="E7" s="52"/>
      <c r="F7" s="52"/>
    </row>
    <row r="8" spans="2:8" ht="27.6" customHeight="1" x14ac:dyDescent="0.3">
      <c r="B8" s="10"/>
      <c r="C8" s="11"/>
      <c r="D8" s="11"/>
      <c r="E8" s="11"/>
      <c r="F8" s="11"/>
    </row>
    <row r="9" spans="2:8" ht="27.6" customHeight="1" x14ac:dyDescent="0.3">
      <c r="B9" s="86" t="s">
        <v>43</v>
      </c>
      <c r="C9" s="86"/>
      <c r="D9" s="86"/>
      <c r="E9" s="86"/>
      <c r="F9" s="86"/>
    </row>
    <row r="10" spans="2:8" ht="27.6" customHeight="1" x14ac:dyDescent="0.3">
      <c r="B10" s="19"/>
      <c r="C10" s="19"/>
      <c r="D10" s="19"/>
      <c r="E10" s="19"/>
      <c r="F10" s="19"/>
    </row>
    <row r="11" spans="2:8" ht="18" x14ac:dyDescent="0.3">
      <c r="B11" s="85" t="s">
        <v>44</v>
      </c>
      <c r="C11" s="85"/>
      <c r="D11" s="85"/>
      <c r="E11" s="85"/>
      <c r="F11" s="85"/>
    </row>
    <row r="12" spans="2:8" ht="26.4" x14ac:dyDescent="0.3">
      <c r="B12" s="21" t="s">
        <v>11</v>
      </c>
      <c r="C12" s="5" t="s">
        <v>45</v>
      </c>
      <c r="D12" s="5" t="s">
        <v>46</v>
      </c>
      <c r="E12" s="64" t="s">
        <v>47</v>
      </c>
      <c r="F12" s="65"/>
    </row>
    <row r="13" spans="2:8" ht="21" customHeight="1" x14ac:dyDescent="0.3">
      <c r="B13" s="6">
        <v>1</v>
      </c>
      <c r="C13" s="20"/>
      <c r="D13" s="6"/>
      <c r="E13" s="62"/>
      <c r="F13" s="63"/>
    </row>
    <row r="14" spans="2:8" ht="21" customHeight="1" x14ac:dyDescent="0.3">
      <c r="B14" s="6">
        <v>2</v>
      </c>
      <c r="C14" s="20"/>
      <c r="D14" s="6"/>
      <c r="E14" s="62"/>
      <c r="F14" s="63"/>
      <c r="H14" s="35"/>
    </row>
    <row r="15" spans="2:8" ht="21" customHeight="1" x14ac:dyDescent="0.3">
      <c r="B15" s="6">
        <v>3</v>
      </c>
      <c r="C15" s="20"/>
      <c r="D15" s="6"/>
      <c r="E15" s="62"/>
      <c r="F15" s="63"/>
      <c r="H15" s="35"/>
    </row>
    <row r="16" spans="2:8" ht="21" customHeight="1" x14ac:dyDescent="0.3">
      <c r="B16" s="6">
        <v>4</v>
      </c>
      <c r="C16" s="20"/>
      <c r="D16" s="6"/>
      <c r="E16" s="62"/>
      <c r="F16" s="63"/>
    </row>
    <row r="17" spans="2:6" ht="21" customHeight="1" x14ac:dyDescent="0.3">
      <c r="B17" s="6">
        <v>5</v>
      </c>
      <c r="C17" s="20"/>
      <c r="D17" s="6"/>
      <c r="E17" s="62"/>
      <c r="F17" s="63"/>
    </row>
    <row r="18" spans="2:6" ht="21" customHeight="1" x14ac:dyDescent="0.3">
      <c r="B18" s="6">
        <v>6</v>
      </c>
      <c r="C18" s="20"/>
      <c r="D18" s="6"/>
      <c r="E18" s="62"/>
      <c r="F18" s="63"/>
    </row>
    <row r="19" spans="2:6" ht="21" customHeight="1" x14ac:dyDescent="0.3">
      <c r="B19" s="6">
        <v>7</v>
      </c>
      <c r="C19" s="20"/>
      <c r="D19" s="6"/>
      <c r="E19" s="62"/>
      <c r="F19" s="63"/>
    </row>
    <row r="20" spans="2:6" ht="21" customHeight="1" x14ac:dyDescent="0.3">
      <c r="B20" s="6">
        <v>8</v>
      </c>
      <c r="C20" s="20"/>
      <c r="D20" s="6"/>
      <c r="E20" s="62"/>
      <c r="F20" s="63"/>
    </row>
    <row r="21" spans="2:6" ht="21" customHeight="1" x14ac:dyDescent="0.3">
      <c r="B21" s="6">
        <v>9</v>
      </c>
      <c r="C21" s="20"/>
      <c r="D21" s="6"/>
      <c r="E21" s="62"/>
      <c r="F21" s="63"/>
    </row>
    <row r="22" spans="2:6" ht="21" customHeight="1" x14ac:dyDescent="0.3">
      <c r="B22" s="6">
        <v>10</v>
      </c>
      <c r="C22" s="20"/>
      <c r="D22" s="6"/>
      <c r="E22" s="62"/>
      <c r="F22" s="63"/>
    </row>
    <row r="23" spans="2:6" ht="21" customHeight="1" x14ac:dyDescent="0.3">
      <c r="B23" s="6">
        <v>11</v>
      </c>
      <c r="C23" s="20"/>
      <c r="D23" s="6"/>
      <c r="E23" s="62"/>
      <c r="F23" s="63"/>
    </row>
    <row r="24" spans="2:6" ht="21" customHeight="1" x14ac:dyDescent="0.3">
      <c r="B24" s="6">
        <v>12</v>
      </c>
      <c r="C24" s="20"/>
      <c r="D24" s="6"/>
      <c r="E24" s="62"/>
      <c r="F24" s="63"/>
    </row>
    <row r="25" spans="2:6" ht="21" customHeight="1" x14ac:dyDescent="0.3">
      <c r="B25" s="6">
        <v>13</v>
      </c>
      <c r="C25" s="20"/>
      <c r="D25" s="6"/>
      <c r="E25" s="62"/>
      <c r="F25" s="63"/>
    </row>
    <row r="26" spans="2:6" ht="21" customHeight="1" x14ac:dyDescent="0.3">
      <c r="B26" s="6">
        <v>14</v>
      </c>
      <c r="C26" s="20"/>
      <c r="D26" s="6"/>
      <c r="E26" s="62"/>
      <c r="F26" s="63"/>
    </row>
    <row r="27" spans="2:6" ht="21" customHeight="1" x14ac:dyDescent="0.3">
      <c r="B27" s="6">
        <v>15</v>
      </c>
      <c r="C27" s="20"/>
      <c r="D27" s="6"/>
      <c r="E27" s="62"/>
      <c r="F27" s="63"/>
    </row>
    <row r="28" spans="2:6" ht="21" customHeight="1" x14ac:dyDescent="0.3">
      <c r="B28" s="6">
        <v>16</v>
      </c>
      <c r="C28" s="20"/>
      <c r="D28" s="6"/>
      <c r="E28" s="62"/>
      <c r="F28" s="63"/>
    </row>
    <row r="29" spans="2:6" ht="21" customHeight="1" x14ac:dyDescent="0.3">
      <c r="B29" s="6">
        <v>17</v>
      </c>
      <c r="C29" s="20"/>
      <c r="D29" s="6"/>
      <c r="E29" s="62"/>
      <c r="F29" s="63"/>
    </row>
    <row r="30" spans="2:6" ht="21" customHeight="1" x14ac:dyDescent="0.3">
      <c r="B30" s="6">
        <v>18</v>
      </c>
      <c r="C30" s="20"/>
      <c r="D30" s="6"/>
      <c r="E30" s="62"/>
      <c r="F30" s="63"/>
    </row>
    <row r="31" spans="2:6" ht="21" customHeight="1" x14ac:dyDescent="0.3">
      <c r="B31" s="6">
        <v>19</v>
      </c>
      <c r="C31" s="20"/>
      <c r="D31" s="6"/>
      <c r="E31" s="62"/>
      <c r="F31" s="63"/>
    </row>
    <row r="32" spans="2:6" ht="21" customHeight="1" x14ac:dyDescent="0.3">
      <c r="B32" s="6">
        <v>20</v>
      </c>
      <c r="C32" s="20"/>
      <c r="D32" s="6"/>
      <c r="E32" s="62"/>
      <c r="F32" s="63"/>
    </row>
    <row r="33" spans="2:6" ht="21" customHeight="1" x14ac:dyDescent="0.3">
      <c r="B33" s="6">
        <v>21</v>
      </c>
      <c r="C33" s="20"/>
      <c r="D33" s="6"/>
      <c r="E33" s="62"/>
      <c r="F33" s="63"/>
    </row>
    <row r="34" spans="2:6" ht="21" customHeight="1" x14ac:dyDescent="0.3">
      <c r="B34" s="6">
        <v>22</v>
      </c>
      <c r="C34" s="20"/>
      <c r="D34" s="6"/>
      <c r="E34" s="62"/>
      <c r="F34" s="63"/>
    </row>
    <row r="35" spans="2:6" ht="21" customHeight="1" x14ac:dyDescent="0.3">
      <c r="B35" s="6">
        <v>23</v>
      </c>
      <c r="C35" s="20"/>
      <c r="D35" s="6"/>
      <c r="E35" s="62"/>
      <c r="F35" s="63"/>
    </row>
    <row r="36" spans="2:6" ht="21" customHeight="1" x14ac:dyDescent="0.3">
      <c r="B36" s="6" t="s">
        <v>131</v>
      </c>
      <c r="C36" s="20"/>
      <c r="D36" s="6"/>
      <c r="E36" s="62"/>
      <c r="F36" s="63"/>
    </row>
    <row r="37" spans="2:6" ht="25.2" customHeight="1" x14ac:dyDescent="0.3">
      <c r="B37" s="32"/>
      <c r="C37" s="33"/>
      <c r="D37" s="32"/>
      <c r="E37" s="34"/>
      <c r="F37" s="34"/>
    </row>
    <row r="38" spans="2:6" ht="18" x14ac:dyDescent="0.3">
      <c r="B38" s="85" t="s">
        <v>129</v>
      </c>
      <c r="C38" s="85"/>
      <c r="D38" s="85"/>
      <c r="E38" s="85"/>
      <c r="F38" s="85"/>
    </row>
    <row r="39" spans="2:6" x14ac:dyDescent="0.3">
      <c r="B39" s="21" t="s">
        <v>11</v>
      </c>
      <c r="C39" s="5" t="s">
        <v>48</v>
      </c>
      <c r="D39" s="5" t="s">
        <v>46</v>
      </c>
      <c r="E39" s="64" t="s">
        <v>47</v>
      </c>
      <c r="F39" s="65"/>
    </row>
    <row r="40" spans="2:6" x14ac:dyDescent="0.3">
      <c r="B40" s="6">
        <v>1</v>
      </c>
      <c r="C40" s="20"/>
      <c r="D40" s="6"/>
      <c r="E40" s="62"/>
      <c r="F40" s="63"/>
    </row>
    <row r="41" spans="2:6" x14ac:dyDescent="0.3">
      <c r="B41" s="6">
        <v>2</v>
      </c>
      <c r="C41" s="20"/>
      <c r="D41" s="6"/>
      <c r="E41" s="62"/>
      <c r="F41" s="63"/>
    </row>
    <row r="42" spans="2:6" x14ac:dyDescent="0.3">
      <c r="B42" s="6">
        <v>3</v>
      </c>
      <c r="C42" s="20"/>
      <c r="D42" s="6"/>
      <c r="E42" s="62"/>
      <c r="F42" s="63"/>
    </row>
    <row r="43" spans="2:6" x14ac:dyDescent="0.3">
      <c r="B43" s="6">
        <v>4</v>
      </c>
      <c r="C43" s="20"/>
      <c r="D43" s="6"/>
      <c r="E43" s="62"/>
      <c r="F43" s="63"/>
    </row>
    <row r="44" spans="2:6" x14ac:dyDescent="0.3">
      <c r="B44" s="6">
        <v>5</v>
      </c>
      <c r="C44" s="20"/>
      <c r="D44" s="6"/>
      <c r="E44" s="62"/>
      <c r="F44" s="63"/>
    </row>
    <row r="45" spans="2:6" x14ac:dyDescent="0.3">
      <c r="B45" s="6" t="s">
        <v>130</v>
      </c>
      <c r="C45" s="20"/>
      <c r="D45" s="6"/>
      <c r="E45" s="62"/>
      <c r="F45" s="63"/>
    </row>
    <row r="48" spans="2:6" ht="18" x14ac:dyDescent="0.3">
      <c r="B48" s="85" t="s">
        <v>49</v>
      </c>
      <c r="C48" s="85"/>
      <c r="D48" s="85"/>
      <c r="E48" s="85"/>
      <c r="F48" s="85"/>
    </row>
    <row r="49" spans="1:16" x14ac:dyDescent="0.3">
      <c r="B49" s="21" t="s">
        <v>11</v>
      </c>
      <c r="C49" s="5" t="s">
        <v>48</v>
      </c>
      <c r="D49" s="5" t="s">
        <v>46</v>
      </c>
      <c r="E49" s="64" t="s">
        <v>47</v>
      </c>
      <c r="F49" s="65"/>
    </row>
    <row r="50" spans="1:16" ht="26.4" x14ac:dyDescent="0.3">
      <c r="B50" s="6">
        <v>1</v>
      </c>
      <c r="C50" s="20" t="s">
        <v>128</v>
      </c>
      <c r="D50" s="6" t="s">
        <v>50</v>
      </c>
      <c r="E50" s="62"/>
      <c r="F50" s="63"/>
    </row>
    <row r="51" spans="1:16" ht="26.4" x14ac:dyDescent="0.3">
      <c r="B51" s="6">
        <v>1</v>
      </c>
      <c r="C51" s="20" t="s">
        <v>128</v>
      </c>
      <c r="D51" s="6" t="s">
        <v>50</v>
      </c>
      <c r="E51" s="62"/>
      <c r="F51" s="63"/>
    </row>
    <row r="55" spans="1:16" x14ac:dyDescent="0.3">
      <c r="B55" s="87" t="s">
        <v>51</v>
      </c>
      <c r="C55" s="87"/>
      <c r="D55" s="87"/>
      <c r="E55" s="87"/>
      <c r="F55" s="87"/>
    </row>
    <row r="56" spans="1:16" x14ac:dyDescent="0.3">
      <c r="B56" s="87"/>
      <c r="C56" s="87"/>
      <c r="D56" s="87"/>
      <c r="E56" s="87"/>
      <c r="F56" s="87"/>
    </row>
    <row r="57" spans="1:16" x14ac:dyDescent="0.3">
      <c r="B57" s="87"/>
      <c r="C57" s="87"/>
      <c r="D57" s="87"/>
      <c r="E57" s="87"/>
      <c r="F57" s="87"/>
    </row>
    <row r="61" spans="1:16" ht="31.95" customHeight="1" x14ac:dyDescent="0.3">
      <c r="A61" s="42" t="s">
        <v>37</v>
      </c>
      <c r="B61" s="42"/>
      <c r="C61" s="42"/>
      <c r="D61" s="42"/>
      <c r="E61" s="42"/>
      <c r="F61" s="42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3">
      <c r="A62" s="29"/>
    </row>
    <row r="63" spans="1:16" x14ac:dyDescent="0.3">
      <c r="A63" s="29" t="s">
        <v>38</v>
      </c>
      <c r="B63" s="29" t="s">
        <v>39</v>
      </c>
    </row>
    <row r="64" spans="1:16" x14ac:dyDescent="0.3">
      <c r="A64" s="29"/>
    </row>
    <row r="65" spans="1:2" x14ac:dyDescent="0.3">
      <c r="A65" s="29" t="s">
        <v>40</v>
      </c>
      <c r="B65" s="29" t="s">
        <v>39</v>
      </c>
    </row>
    <row r="66" spans="1:2" x14ac:dyDescent="0.3">
      <c r="A66" s="29"/>
    </row>
    <row r="67" spans="1:2" x14ac:dyDescent="0.3">
      <c r="A67" s="29" t="s">
        <v>41</v>
      </c>
      <c r="B67" s="29" t="s">
        <v>39</v>
      </c>
    </row>
    <row r="68" spans="1:2" x14ac:dyDescent="0.3">
      <c r="A68" s="29"/>
    </row>
    <row r="69" spans="1:2" x14ac:dyDescent="0.3">
      <c r="A69" s="29" t="s">
        <v>42</v>
      </c>
      <c r="B69" s="29" t="s">
        <v>39</v>
      </c>
    </row>
  </sheetData>
  <mergeCells count="45">
    <mergeCell ref="E35:F35"/>
    <mergeCell ref="E36:F36"/>
    <mergeCell ref="A61:F61"/>
    <mergeCell ref="B38:F38"/>
    <mergeCell ref="E39:F39"/>
    <mergeCell ref="E40:F40"/>
    <mergeCell ref="E41:F41"/>
    <mergeCell ref="B48:F48"/>
    <mergeCell ref="E49:F49"/>
    <mergeCell ref="E50:F50"/>
    <mergeCell ref="B55:F57"/>
    <mergeCell ref="E51:F51"/>
    <mergeCell ref="E15:F15"/>
    <mergeCell ref="E16:F16"/>
    <mergeCell ref="E13:F13"/>
    <mergeCell ref="E14:F14"/>
    <mergeCell ref="E12:F12"/>
    <mergeCell ref="E19:F19"/>
    <mergeCell ref="E20:F20"/>
    <mergeCell ref="E21:F21"/>
    <mergeCell ref="E22:F22"/>
    <mergeCell ref="E17:F17"/>
    <mergeCell ref="E18:F18"/>
    <mergeCell ref="E23:F23"/>
    <mergeCell ref="E42:F42"/>
    <mergeCell ref="E43:F43"/>
    <mergeCell ref="E44:F44"/>
    <mergeCell ref="E45:F45"/>
    <mergeCell ref="E30:F30"/>
    <mergeCell ref="E31:F31"/>
    <mergeCell ref="E32:F32"/>
    <mergeCell ref="E33:F33"/>
    <mergeCell ref="E28:F28"/>
    <mergeCell ref="E29:F29"/>
    <mergeCell ref="E26:F26"/>
    <mergeCell ref="E27:F27"/>
    <mergeCell ref="E24:F24"/>
    <mergeCell ref="E25:F25"/>
    <mergeCell ref="E34:F34"/>
    <mergeCell ref="B2:F2"/>
    <mergeCell ref="B3:F3"/>
    <mergeCell ref="C6:D6"/>
    <mergeCell ref="C7:F7"/>
    <mergeCell ref="B11:F11"/>
    <mergeCell ref="B9:F9"/>
  </mergeCells>
  <pageMargins left="0.39370078740157483" right="0.27559055118110237" top="0.74803149606299213" bottom="0.55118110236220474" header="0.31496062992125984" footer="0.31496062992125984"/>
  <pageSetup scale="74" fitToHeight="0" orientation="portrait" r:id="rId1"/>
  <headerFooter>
    <oddFooter>&amp;RAnexo L.2: Formulario de Propuesta Financiera- Listado de Precios de Equipos,  Mano de Obra y Servicios
No.&amp;P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Propuesta Financiera Global</vt:lpstr>
      <vt:lpstr>Prop. Financiera por Escuela</vt:lpstr>
      <vt:lpstr>Listado de Precios de Equipos</vt:lpstr>
      <vt:lpstr>'Listado de Precios de Equipos'!Print_Titles</vt:lpstr>
      <vt:lpstr>'Prop. Financiera por Escuela'!Print_Titles</vt:lpstr>
      <vt:lpstr>'Propuesta Financiera Global'!Print_Titles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2021-11-18T00:13:08Z</cp:lastPrinted>
  <dcterms:created xsi:type="dcterms:W3CDTF">2021-11-12T17:29:49Z</dcterms:created>
  <dcterms:modified xsi:type="dcterms:W3CDTF">2021-11-18T00:14:12Z</dcterms:modified>
  <cp:category/>
  <cp:contentStatus/>
</cp:coreProperties>
</file>