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Supply Cox Bazar\2021\Tenders\RFP\RFP No. 14 - Cleaning Service\RFP No. 14 - Cleaning Services Revised\"/>
    </mc:Choice>
  </mc:AlternateContent>
  <xr:revisionPtr revIDLastSave="0" documentId="8_{5882DE05-1AAB-4042-A06C-A06B11BB31C2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Cox's Bazar-Lot 1" sheetId="7" r:id="rId1"/>
    <sheet name="Dhaka-Lot 2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0" l="1"/>
  <c r="G14" i="10"/>
  <c r="G12" i="10"/>
  <c r="G20" i="7" l="1"/>
  <c r="G21" i="7"/>
  <c r="G19" i="7"/>
  <c r="G17" i="7"/>
  <c r="G15" i="7"/>
  <c r="G13" i="7"/>
  <c r="G12" i="7"/>
  <c r="C22" i="7"/>
  <c r="D21" i="7"/>
  <c r="D20" i="7"/>
  <c r="D19" i="7"/>
  <c r="D17" i="7"/>
  <c r="D15" i="7"/>
</calcChain>
</file>

<file path=xl/sharedStrings.xml><?xml version="1.0" encoding="utf-8"?>
<sst xmlns="http://schemas.openxmlformats.org/spreadsheetml/2006/main" count="121" uniqueCount="69">
  <si>
    <t>If anything is offered complimentary, it should be clearly indicated.</t>
  </si>
  <si>
    <t xml:space="preserve">General Description of Services as per TOR </t>
  </si>
  <si>
    <t>A</t>
  </si>
  <si>
    <t>B</t>
  </si>
  <si>
    <t>Note for bidders:</t>
  </si>
  <si>
    <t xml:space="preserve">In case of discrepancy between unit price and total, the unit price shall prevail. </t>
  </si>
  <si>
    <t>If there are extra items or additional details relevant to the above then please make reference to each of the table and attach documents accordingly.</t>
  </si>
  <si>
    <t>Gardener</t>
  </si>
  <si>
    <t xml:space="preserve">Store keeper </t>
  </si>
  <si>
    <t xml:space="preserve"> Electrician</t>
  </si>
  <si>
    <t xml:space="preserve"> Plumber</t>
  </si>
  <si>
    <t>Monthly take  home salary (per staff)</t>
  </si>
  <si>
    <t>D</t>
  </si>
  <si>
    <t>Office Cleaner Supervisor</t>
  </si>
  <si>
    <t>Compound Supervisor</t>
  </si>
  <si>
    <t xml:space="preserve">Estimated no. of staff needed to perform the services as per TOR (regular and at managerial role) </t>
  </si>
  <si>
    <t>Base Salary of staff, including uniform, medical insurance and social security cost as per Bangladeshi Labour Law (per staff)</t>
  </si>
  <si>
    <t>Working on Saturday during the hours stipulated in the TOR is considered as normal working hours</t>
  </si>
  <si>
    <t>MAINTENANCE SERVICES:</t>
  </si>
  <si>
    <t>GARDENING SERVICES:</t>
  </si>
  <si>
    <t>CLEANING SERVICES:</t>
  </si>
  <si>
    <t>REQUIREMENTS</t>
  </si>
  <si>
    <t>Please use the below table to present your monthly fee for the cleaning, gardening and janitorial services, which should include provision of the required tools, materials, hygiene supplies, uniform,machinery etc.</t>
  </si>
  <si>
    <t>ANNEX D</t>
  </si>
  <si>
    <t>VAT on monthly cost charged to UNHCR</t>
  </si>
  <si>
    <t>VAT on cost charged to UNHCR</t>
  </si>
  <si>
    <t>Daily rate means 8 working hours including 1 x 1-hour lunchbreak</t>
  </si>
  <si>
    <t>Half-day rate means minimum 4 working hours but less than 8 working hours a day</t>
  </si>
  <si>
    <t>Hourly rate will apply only if the personnel is called off for less than 4 working hours</t>
  </si>
  <si>
    <t>TOTAL MONTHLY COST OF SERVICES:</t>
  </si>
  <si>
    <t>TOTAL Monthly Cost charged to UNHCR including overhead and profit (per staff)</t>
  </si>
  <si>
    <t>FINANCIAL OFFER FORM</t>
  </si>
  <si>
    <t xml:space="preserve">RFP No RFP/HCR/CXB/2021/014 </t>
  </si>
  <si>
    <t>ESTABLISHMENT OF FRAME AGREEMENT(S) FOR THE PROVISION OF CLEANING, GARDENING AND JANITORIAL SERVICES FOR UNHCR REPRESENTATION OFFICE DHAKA AND SUB OFFICE COX’S BAZAR, BANGLADESH</t>
  </si>
  <si>
    <t>LOT 1 - UNHCR SUB OFFICE COX'S BAZAR</t>
  </si>
  <si>
    <t>No.</t>
  </si>
  <si>
    <t>Office / Vehicle Cleaner / Janitor Staff</t>
  </si>
  <si>
    <t>C</t>
  </si>
  <si>
    <t>SUPERVISOR</t>
  </si>
  <si>
    <t>TOTAL</t>
  </si>
  <si>
    <t>MONTHLY GROSS SALARY FOR NORMAL WORKING HOURS</t>
  </si>
  <si>
    <t>Hourly Rate</t>
  </si>
  <si>
    <t>OVERTIME RATE BEYOND NORMAL WORKING HOURS/WEEKENDS/PUBLIC HOLIDAYS (HOURLY RATE)</t>
  </si>
  <si>
    <t>OVERTIME RATE BEYOND NORMAL WORKING HOURS/WEEKENDS/PUBLIC HOLIDAYS (HALF-DAY RATE)</t>
  </si>
  <si>
    <t>Half-Day Rate</t>
  </si>
  <si>
    <t>OVERTIME RATE BEYOND NORMAL WORKING HOURS/WEEKENDS/PUBLIC HOLIDAYS (DAILY RATE)</t>
  </si>
  <si>
    <t>Daily Rate</t>
  </si>
  <si>
    <t>Total Monthly Cost 
(for all staff)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</si>
  <si>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</si>
  <si>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</si>
  <si>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</si>
  <si>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</si>
  <si>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</si>
  <si>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</si>
  <si>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>LOT 2 - UNHCR REPRESENTATION OFFICE DHAKA</t>
  </si>
  <si>
    <t>UNHCR SUB OFFICE COX'S BAZAR OFFICE PREMISES</t>
  </si>
  <si>
    <t>Acceptance of the UNHCR General Conditions of Contract for the Provision of Services (Annex F)</t>
  </si>
  <si>
    <t>Aknowledgment of the UN Supplier Code of Conduct  (Annex G)</t>
  </si>
  <si>
    <t>NAME:</t>
  </si>
  <si>
    <t xml:space="preserve">IN THE CAPACITY OF: </t>
  </si>
  <si>
    <t xml:space="preserve">DULY AUTHORIZED TO SIGN BID FOR </t>
  </si>
  <si>
    <t>AND ON BEHALF OF:</t>
  </si>
  <si>
    <t>DATE:</t>
  </si>
  <si>
    <t xml:space="preserve">OFFICIAL STAMP: </t>
  </si>
  <si>
    <t>UNHCR REPRESENTATION OFFICE DHAKA OFFICE PREMISES</t>
  </si>
  <si>
    <t>VAT on cost charged to UNHCR (Per/Hour)</t>
  </si>
  <si>
    <t>Senior Janitor</t>
  </si>
  <si>
    <t>SENIOR</t>
  </si>
  <si>
    <t>Office / Vehicle Cleaner / Janitor Staff / Gardner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</si>
</sst>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BDT]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0" borderId="0" xfId="0" applyFont="1" applyFill="1" applyBorder="1" applyAlignment="1">
      <alignment vertical="center"/>
    </xf>
    <xf numFmtId="0" fontId="9" fillId="0" borderId="0" xfId="0" applyFont="1" applyAlignment="1">
      <alignment wrapText="1"/>
    </xf>
    <xf numFmtId="0" fontId="1" fillId="0" borderId="37" xfId="0" applyFont="1" applyFill="1" applyBorder="1" applyAlignment="1">
      <alignment horizontal="left" vertical="center"/>
    </xf>
    <xf numFmtId="3" fontId="1" fillId="0" borderId="5" xfId="0" applyNumberFormat="1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3" fontId="0" fillId="0" borderId="30" xfId="0" applyNumberFormat="1" applyFont="1" applyFill="1" applyBorder="1" applyAlignment="1">
      <alignment horizontal="center" vertical="center"/>
    </xf>
    <xf numFmtId="3" fontId="0" fillId="0" borderId="37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8" xfId="0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2" fillId="0" borderId="34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left" vertical="center"/>
    </xf>
    <xf numFmtId="3" fontId="0" fillId="0" borderId="26" xfId="0" applyNumberFormat="1" applyFont="1" applyFill="1" applyBorder="1" applyAlignment="1">
      <alignment horizontal="center" vertical="center" wrapText="1"/>
    </xf>
    <xf numFmtId="3" fontId="12" fillId="0" borderId="3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3" fontId="1" fillId="0" borderId="33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26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vertical="center" wrapText="1"/>
    </xf>
    <xf numFmtId="3" fontId="11" fillId="0" borderId="27" xfId="0" applyNumberFormat="1" applyFont="1" applyFill="1" applyBorder="1" applyAlignment="1">
      <alignment horizontal="center" vertical="center" wrapText="1"/>
    </xf>
    <xf numFmtId="3" fontId="12" fillId="0" borderId="2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37" xfId="0" applyFont="1" applyFill="1" applyBorder="1" applyAlignment="1">
      <alignment vertical="center"/>
    </xf>
    <xf numFmtId="0" fontId="1" fillId="0" borderId="38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left" vertical="center" wrapText="1"/>
    </xf>
    <xf numFmtId="3" fontId="0" fillId="0" borderId="17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164" fontId="11" fillId="0" borderId="30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31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/>
    </xf>
    <xf numFmtId="164" fontId="11" fillId="0" borderId="17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42" xfId="0" applyNumberFormat="1" applyFont="1" applyFill="1" applyBorder="1" applyAlignment="1">
      <alignment horizontal="center" vertical="center" wrapText="1"/>
    </xf>
    <xf numFmtId="164" fontId="11" fillId="0" borderId="37" xfId="0" applyNumberFormat="1" applyFont="1" applyFill="1" applyBorder="1" applyAlignment="1">
      <alignment horizontal="center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64" fontId="11" fillId="0" borderId="29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9" xfId="0" applyNumberFormat="1" applyFont="1" applyFill="1" applyBorder="1" applyAlignment="1">
      <alignment horizontal="center" vertical="center"/>
    </xf>
    <xf numFmtId="164" fontId="11" fillId="0" borderId="27" xfId="0" applyNumberFormat="1" applyFont="1" applyFill="1" applyBorder="1" applyAlignment="1">
      <alignment horizontal="center" vertical="center" wrapText="1"/>
    </xf>
    <xf numFmtId="164" fontId="11" fillId="0" borderId="23" xfId="0" applyNumberFormat="1" applyFont="1" applyFill="1" applyBorder="1" applyAlignment="1">
      <alignment horizontal="center" vertical="center" wrapText="1"/>
    </xf>
    <xf numFmtId="164" fontId="11" fillId="0" borderId="25" xfId="0" applyNumberFormat="1" applyFont="1" applyFill="1" applyBorder="1" applyAlignment="1">
      <alignment horizontal="center" vertical="center" wrapText="1"/>
    </xf>
    <xf numFmtId="164" fontId="0" fillId="0" borderId="23" xfId="0" applyNumberFormat="1" applyFont="1" applyFill="1" applyBorder="1" applyAlignment="1">
      <alignment horizontal="center" vertical="center"/>
    </xf>
    <xf numFmtId="164" fontId="0" fillId="0" borderId="25" xfId="0" applyNumberFormat="1" applyFont="1" applyFill="1" applyBorder="1" applyAlignment="1">
      <alignment horizontal="center" vertical="center"/>
    </xf>
    <xf numFmtId="164" fontId="1" fillId="0" borderId="3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vertical="center"/>
    </xf>
    <xf numFmtId="164" fontId="1" fillId="0" borderId="29" xfId="0" applyNumberFormat="1" applyFont="1" applyFill="1" applyBorder="1" applyAlignment="1">
      <alignment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6" xfId="0" applyNumberFormat="1" applyFont="1" applyFill="1" applyBorder="1" applyAlignment="1">
      <alignment horizontal="center" vertical="center" wrapText="1"/>
    </xf>
    <xf numFmtId="164" fontId="11" fillId="0" borderId="20" xfId="0" applyNumberFormat="1" applyFont="1" applyFill="1" applyBorder="1" applyAlignment="1">
      <alignment horizontal="center" vertical="center" wrapText="1"/>
    </xf>
    <xf numFmtId="164" fontId="1" fillId="0" borderId="3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164" fontId="11" fillId="0" borderId="32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38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Fill="1" applyBorder="1" applyAlignment="1">
      <alignment horizontal="center" vertical="center" wrapText="1"/>
    </xf>
    <xf numFmtId="164" fontId="1" fillId="0" borderId="38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 wrapText="1"/>
    </xf>
    <xf numFmtId="164" fontId="11" fillId="0" borderId="35" xfId="0" applyNumberFormat="1" applyFont="1" applyFill="1" applyBorder="1" applyAlignment="1">
      <alignment horizontal="center" vertical="center" wrapText="1"/>
    </xf>
    <xf numFmtId="164" fontId="11" fillId="0" borderId="44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0" fillId="0" borderId="28" xfId="0" applyNumberFormat="1" applyFont="1" applyFill="1" applyBorder="1" applyAlignment="1">
      <alignment horizontal="center" vertical="center"/>
    </xf>
    <xf numFmtId="164" fontId="0" fillId="0" borderId="29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10" fillId="0" borderId="30" xfId="0" applyNumberFormat="1" applyFont="1" applyFill="1" applyBorder="1" applyAlignment="1">
      <alignment horizontal="center" vertical="center" wrapText="1"/>
    </xf>
    <xf numFmtId="3" fontId="10" fillId="0" borderId="28" xfId="0" applyNumberFormat="1" applyFont="1" applyFill="1" applyBorder="1" applyAlignment="1">
      <alignment horizontal="center" vertical="center" wrapText="1"/>
    </xf>
    <xf numFmtId="3" fontId="4" fillId="0" borderId="34" xfId="0" applyNumberFormat="1" applyFont="1" applyFill="1" applyBorder="1" applyAlignment="1">
      <alignment horizontal="center" vertical="center" wrapText="1"/>
    </xf>
    <xf numFmtId="3" fontId="4" fillId="0" borderId="3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164" fontId="15" fillId="0" borderId="27" xfId="0" applyNumberFormat="1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/>
    </xf>
    <xf numFmtId="3" fontId="4" fillId="0" borderId="46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  <xf numFmtId="0" fontId="16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3" fontId="8" fillId="0" borderId="27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17" fillId="0" borderId="27" xfId="0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0" xfId="0" applyFont="1"/>
    <xf numFmtId="0" fontId="5" fillId="0" borderId="19" xfId="0" applyFont="1" applyBorder="1"/>
    <xf numFmtId="0" fontId="0" fillId="0" borderId="19" xfId="0" applyBorder="1"/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6" fillId="0" borderId="0" xfId="0" applyFont="1" applyFill="1"/>
    <xf numFmtId="164" fontId="11" fillId="0" borderId="49" xfId="0" applyNumberFormat="1" applyFont="1" applyFill="1" applyBorder="1" applyAlignment="1">
      <alignment horizontal="center" vertical="center" wrapText="1"/>
    </xf>
    <xf numFmtId="164" fontId="11" fillId="0" borderId="41" xfId="0" applyNumberFormat="1" applyFont="1" applyFill="1" applyBorder="1" applyAlignment="1">
      <alignment horizontal="center" vertical="center" wrapText="1"/>
    </xf>
    <xf numFmtId="164" fontId="11" fillId="0" borderId="50" xfId="0" applyNumberFormat="1" applyFont="1" applyFill="1" applyBorder="1" applyAlignment="1">
      <alignment horizontal="center" vertical="center" wrapText="1"/>
    </xf>
    <xf numFmtId="164" fontId="11" fillId="0" borderId="51" xfId="0" applyNumberFormat="1" applyFont="1" applyFill="1" applyBorder="1" applyAlignment="1">
      <alignment horizontal="center" vertical="center" wrapText="1"/>
    </xf>
    <xf numFmtId="164" fontId="1" fillId="0" borderId="50" xfId="0" applyNumberFormat="1" applyFont="1" applyFill="1" applyBorder="1" applyAlignment="1">
      <alignment horizontal="center" vertical="center"/>
    </xf>
    <xf numFmtId="164" fontId="1" fillId="0" borderId="51" xfId="0" applyNumberFormat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left" vertical="center"/>
    </xf>
    <xf numFmtId="3" fontId="0" fillId="0" borderId="2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3" fontId="5" fillId="2" borderId="36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5" fillId="2" borderId="38" xfId="0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64ABD-1386-46E3-A35C-B41E574669CE}">
  <sheetPr>
    <pageSetUpPr fitToPage="1"/>
  </sheetPr>
  <dimension ref="A1:N46"/>
  <sheetViews>
    <sheetView topLeftCell="A10" zoomScale="60" zoomScaleNormal="60" workbookViewId="0">
      <selection activeCell="E17" sqref="E17"/>
    </sheetView>
  </sheetViews>
  <sheetFormatPr defaultRowHeight="14.5" x14ac:dyDescent="0.35"/>
  <cols>
    <col min="2" max="2" width="23.7265625" bestFit="1" customWidth="1"/>
    <col min="3" max="3" width="14.08984375" bestFit="1" customWidth="1"/>
    <col min="4" max="4" width="13.7265625" customWidth="1"/>
    <col min="5" max="5" width="29.08984375" bestFit="1" customWidth="1"/>
    <col min="6" max="7" width="25.81640625" customWidth="1"/>
    <col min="8" max="8" width="17.1796875" bestFit="1" customWidth="1"/>
    <col min="9" max="14" width="15.6328125" customWidth="1"/>
  </cols>
  <sheetData>
    <row r="1" spans="1:14" ht="21" x14ac:dyDescent="0.35">
      <c r="A1" s="140" t="s">
        <v>23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2" spans="1:14" ht="21" x14ac:dyDescent="0.35">
      <c r="A2" s="146" t="s">
        <v>31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8"/>
    </row>
    <row r="3" spans="1:14" ht="21" x14ac:dyDescent="0.35">
      <c r="A3" s="143" t="s">
        <v>32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4" ht="42" customHeight="1" x14ac:dyDescent="0.35">
      <c r="A4" s="143" t="s">
        <v>33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</row>
    <row r="5" spans="1:14" ht="42" customHeight="1" x14ac:dyDescent="0.35">
      <c r="A5" s="143" t="s">
        <v>34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5"/>
    </row>
    <row r="6" spans="1:14" x14ac:dyDescent="0.35">
      <c r="A6" s="151" t="s">
        <v>55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3"/>
    </row>
    <row r="7" spans="1:14" x14ac:dyDescent="0.35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3"/>
    </row>
    <row r="8" spans="1:14" ht="28.5" customHeight="1" thickBot="1" x14ac:dyDescent="0.4">
      <c r="A8" s="154" t="s">
        <v>22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6"/>
    </row>
    <row r="9" spans="1:14" s="2" customFormat="1" ht="68.5" customHeight="1" thickBot="1" x14ac:dyDescent="0.4">
      <c r="A9" s="157" t="s">
        <v>21</v>
      </c>
      <c r="B9" s="158"/>
      <c r="C9" s="159"/>
      <c r="D9" s="160" t="s">
        <v>40</v>
      </c>
      <c r="E9" s="161"/>
      <c r="F9" s="161"/>
      <c r="G9" s="162"/>
      <c r="H9" s="163"/>
      <c r="I9" s="157" t="s">
        <v>42</v>
      </c>
      <c r="J9" s="164"/>
      <c r="K9" s="157" t="s">
        <v>43</v>
      </c>
      <c r="L9" s="165"/>
      <c r="M9" s="157" t="s">
        <v>45</v>
      </c>
      <c r="N9" s="165"/>
    </row>
    <row r="10" spans="1:14" s="24" customFormat="1" ht="116.5" thickBot="1" x14ac:dyDescent="0.4">
      <c r="A10" s="16" t="s">
        <v>35</v>
      </c>
      <c r="B10" s="23" t="s">
        <v>1</v>
      </c>
      <c r="C10" s="17" t="s">
        <v>15</v>
      </c>
      <c r="D10" s="98" t="s">
        <v>11</v>
      </c>
      <c r="E10" s="98" t="s">
        <v>16</v>
      </c>
      <c r="F10" s="98" t="s">
        <v>30</v>
      </c>
      <c r="G10" s="98" t="s">
        <v>47</v>
      </c>
      <c r="H10" s="98" t="s">
        <v>24</v>
      </c>
      <c r="I10" s="99" t="s">
        <v>41</v>
      </c>
      <c r="J10" s="17" t="s">
        <v>65</v>
      </c>
      <c r="K10" s="99" t="s">
        <v>44</v>
      </c>
      <c r="L10" s="17" t="s">
        <v>65</v>
      </c>
      <c r="M10" s="99" t="s">
        <v>46</v>
      </c>
      <c r="N10" s="17" t="s">
        <v>65</v>
      </c>
    </row>
    <row r="11" spans="1:14" ht="25" customHeight="1" thickBot="1" x14ac:dyDescent="0.4">
      <c r="A11" s="7" t="s">
        <v>2</v>
      </c>
      <c r="B11" s="5" t="s">
        <v>38</v>
      </c>
      <c r="C11" s="12"/>
      <c r="D11" s="25"/>
      <c r="E11" s="45"/>
      <c r="F11" s="45"/>
      <c r="G11" s="45"/>
      <c r="H11" s="45"/>
      <c r="I11" s="46"/>
      <c r="J11" s="47"/>
      <c r="K11" s="48"/>
      <c r="L11" s="49"/>
      <c r="M11" s="48"/>
      <c r="N11" s="49"/>
    </row>
    <row r="12" spans="1:14" ht="25" customHeight="1" x14ac:dyDescent="0.35">
      <c r="A12" s="26">
        <v>1</v>
      </c>
      <c r="B12" s="27" t="s">
        <v>14</v>
      </c>
      <c r="C12" s="28">
        <v>1</v>
      </c>
      <c r="D12" s="4">
        <v>23000</v>
      </c>
      <c r="E12" s="50">
        <v>0</v>
      </c>
      <c r="F12" s="79">
        <v>0</v>
      </c>
      <c r="G12" s="45">
        <f>C12*F12</f>
        <v>0</v>
      </c>
      <c r="H12" s="85">
        <v>0</v>
      </c>
      <c r="I12" s="51">
        <v>0</v>
      </c>
      <c r="J12" s="52">
        <v>0</v>
      </c>
      <c r="K12" s="67">
        <v>0</v>
      </c>
      <c r="L12" s="68">
        <v>0</v>
      </c>
      <c r="M12" s="67">
        <v>0</v>
      </c>
      <c r="N12" s="68">
        <v>0</v>
      </c>
    </row>
    <row r="13" spans="1:14" ht="25" customHeight="1" thickBot="1" x14ac:dyDescent="0.4">
      <c r="A13" s="10">
        <v>2</v>
      </c>
      <c r="B13" s="20" t="s">
        <v>13</v>
      </c>
      <c r="C13" s="29">
        <v>1</v>
      </c>
      <c r="D13" s="30">
        <v>23000</v>
      </c>
      <c r="E13" s="54">
        <v>0</v>
      </c>
      <c r="F13" s="80">
        <v>0</v>
      </c>
      <c r="G13" s="91">
        <f>C13*F13</f>
        <v>0</v>
      </c>
      <c r="H13" s="86">
        <v>0</v>
      </c>
      <c r="I13" s="55">
        <v>0</v>
      </c>
      <c r="J13" s="56">
        <v>0</v>
      </c>
      <c r="K13" s="94">
        <v>0</v>
      </c>
      <c r="L13" s="95">
        <v>0</v>
      </c>
      <c r="M13" s="94">
        <v>0</v>
      </c>
      <c r="N13" s="95">
        <v>0</v>
      </c>
    </row>
    <row r="14" spans="1:14" ht="25" customHeight="1" thickBot="1" x14ac:dyDescent="0.4">
      <c r="A14" s="8" t="s">
        <v>3</v>
      </c>
      <c r="B14" s="6" t="s">
        <v>20</v>
      </c>
      <c r="C14" s="13"/>
      <c r="D14" s="31"/>
      <c r="E14" s="59"/>
      <c r="F14" s="81"/>
      <c r="G14" s="59"/>
      <c r="H14" s="87"/>
      <c r="I14" s="60"/>
      <c r="J14" s="61"/>
      <c r="K14" s="92"/>
      <c r="L14" s="93"/>
      <c r="M14" s="92"/>
      <c r="N14" s="93"/>
    </row>
    <row r="15" spans="1:14" ht="29.5" thickBot="1" x14ac:dyDescent="0.4">
      <c r="A15" s="32">
        <v>3</v>
      </c>
      <c r="B15" s="33" t="s">
        <v>36</v>
      </c>
      <c r="C15" s="34">
        <v>31</v>
      </c>
      <c r="D15" s="35">
        <f>16000+(16000*15%)</f>
        <v>18400</v>
      </c>
      <c r="E15" s="59">
        <v>0</v>
      </c>
      <c r="F15" s="81">
        <v>0</v>
      </c>
      <c r="G15" s="59">
        <f t="shared" ref="G15" si="0">C15*F15</f>
        <v>0</v>
      </c>
      <c r="H15" s="87">
        <v>0</v>
      </c>
      <c r="I15" s="60">
        <v>0</v>
      </c>
      <c r="J15" s="61">
        <v>0</v>
      </c>
      <c r="K15" s="62">
        <v>0</v>
      </c>
      <c r="L15" s="63">
        <v>0</v>
      </c>
      <c r="M15" s="62">
        <v>0</v>
      </c>
      <c r="N15" s="63">
        <v>0</v>
      </c>
    </row>
    <row r="16" spans="1:14" ht="25" customHeight="1" thickBot="1" x14ac:dyDescent="0.4">
      <c r="A16" s="8" t="s">
        <v>37</v>
      </c>
      <c r="B16" s="36" t="s">
        <v>19</v>
      </c>
      <c r="C16" s="37"/>
      <c r="D16" s="38"/>
      <c r="E16" s="64"/>
      <c r="F16" s="82"/>
      <c r="G16" s="64"/>
      <c r="H16" s="88"/>
      <c r="I16" s="57"/>
      <c r="J16" s="58"/>
      <c r="K16" s="57"/>
      <c r="L16" s="58"/>
      <c r="M16" s="57"/>
      <c r="N16" s="58"/>
    </row>
    <row r="17" spans="1:14" ht="25" customHeight="1" thickBot="1" x14ac:dyDescent="0.4">
      <c r="A17" s="32">
        <v>4</v>
      </c>
      <c r="B17" s="39" t="s">
        <v>7</v>
      </c>
      <c r="C17" s="34">
        <v>2</v>
      </c>
      <c r="D17" s="35">
        <f t="shared" ref="D17:D21" si="1">16000+(16000*15%)</f>
        <v>18400</v>
      </c>
      <c r="E17" s="59">
        <v>0</v>
      </c>
      <c r="F17" s="81">
        <v>0</v>
      </c>
      <c r="G17" s="59">
        <f>C17*F17</f>
        <v>0</v>
      </c>
      <c r="H17" s="87">
        <v>0</v>
      </c>
      <c r="I17" s="60">
        <v>0</v>
      </c>
      <c r="J17" s="61">
        <v>0</v>
      </c>
      <c r="K17" s="62">
        <v>0</v>
      </c>
      <c r="L17" s="63">
        <v>0</v>
      </c>
      <c r="M17" s="62">
        <v>0</v>
      </c>
      <c r="N17" s="63">
        <v>0</v>
      </c>
    </row>
    <row r="18" spans="1:14" ht="25" customHeight="1" thickBot="1" x14ac:dyDescent="0.4">
      <c r="A18" s="8" t="s">
        <v>12</v>
      </c>
      <c r="B18" s="6" t="s">
        <v>18</v>
      </c>
      <c r="C18" s="3"/>
      <c r="D18" s="38"/>
      <c r="E18" s="64"/>
      <c r="F18" s="82"/>
      <c r="G18" s="64"/>
      <c r="H18" s="88"/>
      <c r="I18" s="57"/>
      <c r="J18" s="58"/>
      <c r="K18" s="57"/>
      <c r="L18" s="58"/>
      <c r="M18" s="65"/>
      <c r="N18" s="66"/>
    </row>
    <row r="19" spans="1:14" ht="25" customHeight="1" x14ac:dyDescent="0.35">
      <c r="A19" s="26">
        <v>5</v>
      </c>
      <c r="B19" s="27" t="s">
        <v>9</v>
      </c>
      <c r="C19" s="40">
        <v>2</v>
      </c>
      <c r="D19" s="41">
        <f t="shared" si="1"/>
        <v>18400</v>
      </c>
      <c r="E19" s="50">
        <v>0</v>
      </c>
      <c r="F19" s="79">
        <v>0</v>
      </c>
      <c r="G19" s="45">
        <f>C19*F19</f>
        <v>0</v>
      </c>
      <c r="H19" s="85">
        <v>0</v>
      </c>
      <c r="I19" s="51">
        <v>0</v>
      </c>
      <c r="J19" s="52">
        <v>0</v>
      </c>
      <c r="K19" s="67">
        <v>0</v>
      </c>
      <c r="L19" s="68">
        <v>0</v>
      </c>
      <c r="M19" s="67">
        <v>0</v>
      </c>
      <c r="N19" s="68">
        <v>0</v>
      </c>
    </row>
    <row r="20" spans="1:14" ht="25" customHeight="1" x14ac:dyDescent="0.35">
      <c r="A20" s="9">
        <v>6</v>
      </c>
      <c r="B20" s="11" t="s">
        <v>10</v>
      </c>
      <c r="C20" s="19">
        <v>2</v>
      </c>
      <c r="D20" s="18">
        <f t="shared" si="1"/>
        <v>18400</v>
      </c>
      <c r="E20" s="69">
        <v>0</v>
      </c>
      <c r="F20" s="83">
        <v>0</v>
      </c>
      <c r="G20" s="69">
        <f t="shared" ref="G20:G21" si="2">C20*F20</f>
        <v>0</v>
      </c>
      <c r="H20" s="89">
        <v>0</v>
      </c>
      <c r="I20" s="70">
        <v>0</v>
      </c>
      <c r="J20" s="71">
        <v>0</v>
      </c>
      <c r="K20" s="72">
        <v>0</v>
      </c>
      <c r="L20" s="73">
        <v>0</v>
      </c>
      <c r="M20" s="72">
        <v>0</v>
      </c>
      <c r="N20" s="73">
        <v>0</v>
      </c>
    </row>
    <row r="21" spans="1:14" ht="25" customHeight="1" thickBot="1" x14ac:dyDescent="0.4">
      <c r="A21" s="10">
        <v>7</v>
      </c>
      <c r="B21" s="20" t="s">
        <v>8</v>
      </c>
      <c r="C21" s="21">
        <v>1</v>
      </c>
      <c r="D21" s="22">
        <f t="shared" si="1"/>
        <v>18400</v>
      </c>
      <c r="E21" s="74">
        <v>0</v>
      </c>
      <c r="F21" s="84">
        <v>0</v>
      </c>
      <c r="G21" s="53">
        <f t="shared" si="2"/>
        <v>0</v>
      </c>
      <c r="H21" s="90">
        <v>0</v>
      </c>
      <c r="I21" s="75">
        <v>0</v>
      </c>
      <c r="J21" s="76">
        <v>0</v>
      </c>
      <c r="K21" s="77">
        <v>0</v>
      </c>
      <c r="L21" s="78">
        <v>0</v>
      </c>
      <c r="M21" s="77">
        <v>0</v>
      </c>
      <c r="N21" s="78">
        <v>0</v>
      </c>
    </row>
    <row r="22" spans="1:14" s="115" customFormat="1" ht="25" customHeight="1" thickBot="1" x14ac:dyDescent="0.4">
      <c r="A22" s="149" t="s">
        <v>39</v>
      </c>
      <c r="B22" s="150"/>
      <c r="C22" s="110">
        <f>SUM(C11:C21)</f>
        <v>40</v>
      </c>
      <c r="D22" s="111"/>
      <c r="E22" s="111"/>
      <c r="F22" s="111"/>
      <c r="G22" s="112"/>
      <c r="H22" s="112"/>
      <c r="I22" s="111"/>
      <c r="J22" s="111"/>
      <c r="K22" s="113"/>
      <c r="L22" s="113"/>
      <c r="M22" s="113"/>
      <c r="N22" s="114"/>
    </row>
    <row r="23" spans="1:14" s="15" customFormat="1" ht="25" customHeight="1" thickBot="1" x14ac:dyDescent="0.4">
      <c r="A23" s="42"/>
      <c r="B23" s="42"/>
      <c r="C23" s="43"/>
      <c r="D23" s="44"/>
      <c r="E23" s="44"/>
      <c r="F23" s="44"/>
      <c r="G23" s="44"/>
      <c r="H23" s="44"/>
      <c r="I23" s="44"/>
      <c r="J23" s="44"/>
      <c r="K23" s="42"/>
      <c r="L23" s="42"/>
      <c r="M23" s="42"/>
      <c r="N23" s="42"/>
    </row>
    <row r="24" spans="1:14" ht="31.5" customHeight="1" thickBot="1" x14ac:dyDescent="0.4">
      <c r="A24" s="134" t="s">
        <v>29</v>
      </c>
      <c r="B24" s="135"/>
      <c r="C24" s="135"/>
      <c r="D24" s="135"/>
      <c r="E24" s="136"/>
      <c r="F24" s="104">
        <v>0</v>
      </c>
      <c r="G24" s="14"/>
      <c r="H24" s="1"/>
      <c r="I24" s="1"/>
      <c r="J24" s="1"/>
      <c r="K24" s="1"/>
      <c r="L24" s="1"/>
      <c r="M24" s="1"/>
      <c r="N24" s="1"/>
    </row>
    <row r="25" spans="1:14" ht="31.5" customHeight="1" thickBot="1" x14ac:dyDescent="0.4">
      <c r="A25" s="166" t="s">
        <v>48</v>
      </c>
      <c r="B25" s="167"/>
      <c r="C25" s="167"/>
      <c r="D25" s="168"/>
      <c r="E25" s="96" t="s">
        <v>49</v>
      </c>
      <c r="F25" s="97" t="s">
        <v>50</v>
      </c>
      <c r="G25" s="14"/>
      <c r="H25" s="1"/>
      <c r="I25" s="1"/>
      <c r="J25" s="1"/>
      <c r="K25" s="1"/>
      <c r="L25" s="1"/>
      <c r="M25" s="1"/>
      <c r="N25" s="1"/>
    </row>
    <row r="26" spans="1:14" ht="31.5" customHeight="1" x14ac:dyDescent="0.35">
      <c r="A26" s="169" t="s">
        <v>51</v>
      </c>
      <c r="B26" s="170"/>
      <c r="C26" s="170"/>
      <c r="D26" s="171"/>
      <c r="E26" s="105"/>
      <c r="F26" s="106"/>
      <c r="G26" s="14"/>
      <c r="H26" s="1"/>
      <c r="I26" s="1"/>
      <c r="J26" s="1"/>
      <c r="K26" s="1"/>
      <c r="L26" s="1"/>
      <c r="M26" s="1"/>
      <c r="N26" s="1"/>
    </row>
    <row r="27" spans="1:14" ht="31.5" customHeight="1" x14ac:dyDescent="0.35">
      <c r="A27" s="172" t="s">
        <v>52</v>
      </c>
      <c r="B27" s="173"/>
      <c r="C27" s="173"/>
      <c r="D27" s="174"/>
      <c r="E27" s="102"/>
      <c r="F27" s="100"/>
      <c r="G27" s="14"/>
      <c r="H27" s="1"/>
      <c r="I27" s="1"/>
      <c r="J27" s="1"/>
      <c r="K27" s="1"/>
      <c r="L27" s="1"/>
      <c r="M27" s="1"/>
      <c r="N27" s="1"/>
    </row>
    <row r="28" spans="1:14" ht="31.5" customHeight="1" x14ac:dyDescent="0.35">
      <c r="A28" s="172" t="s">
        <v>53</v>
      </c>
      <c r="B28" s="173"/>
      <c r="C28" s="173"/>
      <c r="D28" s="174"/>
      <c r="E28" s="102"/>
      <c r="F28" s="100"/>
      <c r="G28" s="14"/>
      <c r="H28" s="1"/>
      <c r="I28" s="1"/>
      <c r="J28" s="1"/>
      <c r="K28" s="1"/>
      <c r="L28" s="1"/>
      <c r="M28" s="1"/>
      <c r="N28" s="1"/>
    </row>
    <row r="29" spans="1:14" ht="31.5" customHeight="1" x14ac:dyDescent="0.35">
      <c r="A29" s="172" t="s">
        <v>56</v>
      </c>
      <c r="B29" s="173"/>
      <c r="C29" s="173"/>
      <c r="D29" s="174"/>
      <c r="E29" s="102"/>
      <c r="F29" s="100"/>
      <c r="G29" s="14"/>
      <c r="H29" s="1"/>
      <c r="I29" s="1"/>
      <c r="J29" s="1"/>
      <c r="K29" s="1"/>
      <c r="L29" s="1"/>
      <c r="M29" s="1"/>
      <c r="N29" s="1"/>
    </row>
    <row r="30" spans="1:14" ht="31.5" customHeight="1" thickBot="1" x14ac:dyDescent="0.4">
      <c r="A30" s="131" t="s">
        <v>57</v>
      </c>
      <c r="B30" s="132"/>
      <c r="C30" s="132"/>
      <c r="D30" s="133"/>
      <c r="E30" s="103"/>
      <c r="F30" s="101"/>
      <c r="G30" s="14"/>
      <c r="H30" s="1"/>
      <c r="I30" s="1"/>
      <c r="J30" s="1"/>
      <c r="K30" s="1"/>
      <c r="L30" s="1"/>
      <c r="M30" s="1"/>
      <c r="N30" s="1"/>
    </row>
    <row r="31" spans="1:14" ht="25" customHeight="1" thickBot="1" x14ac:dyDescent="0.4">
      <c r="A31" s="109"/>
      <c r="B31" s="108"/>
      <c r="C31" s="108"/>
      <c r="D31" s="108"/>
      <c r="E31" s="1"/>
      <c r="F31" s="107"/>
      <c r="G31" s="1"/>
      <c r="H31" s="1"/>
      <c r="I31" s="1"/>
      <c r="J31" s="1"/>
      <c r="K31" s="1"/>
      <c r="L31" s="1"/>
      <c r="M31" s="1"/>
      <c r="N31" s="1"/>
    </row>
    <row r="32" spans="1:14" ht="25" customHeight="1" x14ac:dyDescent="0.35">
      <c r="A32" s="137" t="s">
        <v>58</v>
      </c>
      <c r="B32" s="138"/>
      <c r="C32" s="138"/>
      <c r="D32" s="138"/>
      <c r="E32" s="138"/>
      <c r="F32" s="139"/>
      <c r="G32" s="1"/>
      <c r="H32" s="1"/>
      <c r="I32" s="1"/>
      <c r="J32" s="1"/>
      <c r="K32" s="1"/>
      <c r="L32" s="1"/>
      <c r="M32" s="1"/>
      <c r="N32" s="1"/>
    </row>
    <row r="33" spans="1:14" ht="25" customHeight="1" x14ac:dyDescent="0.35">
      <c r="A33" s="175" t="s">
        <v>59</v>
      </c>
      <c r="B33" s="176"/>
      <c r="C33" s="176"/>
      <c r="D33" s="176"/>
      <c r="E33" s="176"/>
      <c r="F33" s="177"/>
      <c r="G33" s="1"/>
      <c r="H33" s="1"/>
      <c r="I33" s="1"/>
      <c r="J33" s="1"/>
      <c r="K33" s="1"/>
      <c r="L33" s="1"/>
      <c r="M33" s="1"/>
      <c r="N33" s="1"/>
    </row>
    <row r="34" spans="1:14" ht="25" customHeight="1" x14ac:dyDescent="0.35">
      <c r="A34" s="175" t="s">
        <v>60</v>
      </c>
      <c r="B34" s="176"/>
      <c r="C34" s="176"/>
      <c r="D34" s="176"/>
      <c r="E34" s="176"/>
      <c r="F34" s="177"/>
      <c r="G34" s="1"/>
      <c r="H34" s="1"/>
      <c r="I34" s="1"/>
      <c r="J34" s="1"/>
      <c r="K34" s="1"/>
      <c r="L34" s="1"/>
      <c r="M34" s="1"/>
      <c r="N34" s="1"/>
    </row>
    <row r="35" spans="1:14" ht="25" customHeight="1" x14ac:dyDescent="0.35">
      <c r="A35" s="175" t="s">
        <v>61</v>
      </c>
      <c r="B35" s="176"/>
      <c r="C35" s="176"/>
      <c r="D35" s="176"/>
      <c r="E35" s="176"/>
      <c r="F35" s="177"/>
      <c r="G35" s="1"/>
      <c r="H35" s="1"/>
      <c r="I35" s="1"/>
      <c r="J35" s="1"/>
      <c r="K35" s="1"/>
      <c r="L35" s="1"/>
      <c r="M35" s="1"/>
      <c r="N35" s="1"/>
    </row>
    <row r="36" spans="1:14" ht="25" customHeight="1" x14ac:dyDescent="0.35">
      <c r="A36" s="175" t="s">
        <v>62</v>
      </c>
      <c r="B36" s="176"/>
      <c r="C36" s="176"/>
      <c r="D36" s="176"/>
      <c r="E36" s="176"/>
      <c r="F36" s="177"/>
      <c r="G36" s="1"/>
      <c r="H36" s="1"/>
      <c r="I36" s="1"/>
      <c r="J36" s="1"/>
      <c r="K36" s="1"/>
      <c r="L36" s="1"/>
      <c r="M36" s="1"/>
      <c r="N36" s="1"/>
    </row>
    <row r="37" spans="1:14" ht="25" customHeight="1" thickBot="1" x14ac:dyDescent="0.4">
      <c r="A37" s="178" t="s">
        <v>63</v>
      </c>
      <c r="B37" s="179"/>
      <c r="C37" s="179"/>
      <c r="D37" s="179"/>
      <c r="E37" s="179"/>
      <c r="F37" s="180"/>
      <c r="G37" s="1"/>
      <c r="H37" s="1"/>
      <c r="I37" s="1"/>
      <c r="J37" s="1"/>
      <c r="K37" s="1"/>
      <c r="L37" s="1"/>
      <c r="M37" s="1"/>
      <c r="N37" s="1"/>
    </row>
    <row r="38" spans="1:14" ht="25" customHeight="1" x14ac:dyDescent="0.35">
      <c r="I38" s="1"/>
      <c r="J38" s="1"/>
      <c r="K38" s="1"/>
      <c r="L38" s="1"/>
      <c r="M38" s="1"/>
      <c r="N38" s="1"/>
    </row>
    <row r="39" spans="1:14" ht="21.5" thickBot="1" x14ac:dyDescent="0.55000000000000004">
      <c r="A39" s="116" t="s">
        <v>4</v>
      </c>
      <c r="B39" s="117"/>
      <c r="I39" s="1"/>
      <c r="J39" s="1"/>
      <c r="K39" s="1"/>
      <c r="L39" s="1"/>
      <c r="M39" s="1"/>
      <c r="N39" s="1"/>
    </row>
    <row r="40" spans="1:14" s="118" customFormat="1" ht="30" customHeight="1" x14ac:dyDescent="0.45">
      <c r="A40" s="118" t="s">
        <v>5</v>
      </c>
      <c r="L40" s="119"/>
      <c r="M40" s="119"/>
      <c r="N40" s="119"/>
    </row>
    <row r="41" spans="1:14" s="120" customFormat="1" ht="30" customHeight="1" x14ac:dyDescent="0.45">
      <c r="A41" s="118" t="s">
        <v>6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9"/>
      <c r="M41" s="119"/>
      <c r="N41" s="119"/>
    </row>
    <row r="42" spans="1:14" s="118" customFormat="1" ht="30" customHeight="1" x14ac:dyDescent="0.45">
      <c r="A42" s="118" t="s">
        <v>26</v>
      </c>
      <c r="L42" s="119"/>
      <c r="M42" s="119"/>
      <c r="N42" s="119"/>
    </row>
    <row r="43" spans="1:14" s="118" customFormat="1" ht="30" customHeight="1" x14ac:dyDescent="0.45">
      <c r="A43" s="118" t="s">
        <v>27</v>
      </c>
      <c r="L43" s="119"/>
      <c r="M43" s="119"/>
      <c r="N43" s="119"/>
    </row>
    <row r="44" spans="1:14" s="118" customFormat="1" ht="30" customHeight="1" x14ac:dyDescent="0.45">
      <c r="A44" s="118" t="s">
        <v>28</v>
      </c>
      <c r="L44" s="119"/>
      <c r="M44" s="119"/>
      <c r="N44" s="119"/>
    </row>
    <row r="45" spans="1:14" s="118" customFormat="1" ht="30" customHeight="1" x14ac:dyDescent="0.45">
      <c r="A45" s="118" t="s">
        <v>17</v>
      </c>
      <c r="L45" s="119"/>
      <c r="M45" s="119"/>
      <c r="N45" s="119"/>
    </row>
    <row r="46" spans="1:14" s="118" customFormat="1" ht="30" customHeight="1" x14ac:dyDescent="0.45">
      <c r="A46" s="118" t="s">
        <v>0</v>
      </c>
      <c r="L46" s="119"/>
      <c r="M46" s="119"/>
      <c r="N46" s="119"/>
    </row>
  </sheetData>
  <mergeCells count="26">
    <mergeCell ref="A33:F33"/>
    <mergeCell ref="A34:F34"/>
    <mergeCell ref="A35:F35"/>
    <mergeCell ref="A36:F36"/>
    <mergeCell ref="A37:F37"/>
    <mergeCell ref="A25:D25"/>
    <mergeCell ref="A26:D26"/>
    <mergeCell ref="A27:D27"/>
    <mergeCell ref="A28:D28"/>
    <mergeCell ref="A29:D29"/>
    <mergeCell ref="A30:D30"/>
    <mergeCell ref="A24:E24"/>
    <mergeCell ref="A32:F32"/>
    <mergeCell ref="A1:N1"/>
    <mergeCell ref="A3:N3"/>
    <mergeCell ref="A2:N2"/>
    <mergeCell ref="A4:N4"/>
    <mergeCell ref="A5:N5"/>
    <mergeCell ref="A22:B22"/>
    <mergeCell ref="A6:N7"/>
    <mergeCell ref="A8:N8"/>
    <mergeCell ref="A9:C9"/>
    <mergeCell ref="D9:H9"/>
    <mergeCell ref="I9:J9"/>
    <mergeCell ref="K9:L9"/>
    <mergeCell ref="M9:N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86C1F-95DE-437E-B362-D21C6A14C6F0}">
  <sheetPr>
    <pageSetUpPr fitToPage="1"/>
  </sheetPr>
  <dimension ref="A1:N39"/>
  <sheetViews>
    <sheetView tabSelected="1" zoomScale="60" zoomScaleNormal="60" workbookViewId="0">
      <selection activeCell="E12" sqref="E12"/>
    </sheetView>
  </sheetViews>
  <sheetFormatPr defaultRowHeight="14.5" x14ac:dyDescent="0.35"/>
  <cols>
    <col min="2" max="2" width="23.7265625" bestFit="1" customWidth="1"/>
    <col min="3" max="3" width="14.08984375" bestFit="1" customWidth="1"/>
    <col min="4" max="4" width="13.7265625" customWidth="1"/>
    <col min="5" max="5" width="29.08984375" bestFit="1" customWidth="1"/>
    <col min="6" max="7" width="25.81640625" customWidth="1"/>
    <col min="8" max="8" width="17.1796875" bestFit="1" customWidth="1"/>
    <col min="9" max="14" width="15.6328125" customWidth="1"/>
  </cols>
  <sheetData>
    <row r="1" spans="1:14" ht="21" x14ac:dyDescent="0.35">
      <c r="A1" s="140" t="s">
        <v>23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2" spans="1:14" ht="21" x14ac:dyDescent="0.35">
      <c r="A2" s="146" t="s">
        <v>31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8"/>
    </row>
    <row r="3" spans="1:14" ht="21" x14ac:dyDescent="0.35">
      <c r="A3" s="143" t="s">
        <v>32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5"/>
    </row>
    <row r="4" spans="1:14" ht="42" customHeight="1" x14ac:dyDescent="0.35">
      <c r="A4" s="143" t="s">
        <v>33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5"/>
    </row>
    <row r="5" spans="1:14" ht="42" customHeight="1" x14ac:dyDescent="0.35">
      <c r="A5" s="143" t="s">
        <v>54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5"/>
    </row>
    <row r="6" spans="1:14" x14ac:dyDescent="0.35">
      <c r="A6" s="151" t="s">
        <v>64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3"/>
    </row>
    <row r="7" spans="1:14" x14ac:dyDescent="0.35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3"/>
    </row>
    <row r="8" spans="1:14" ht="28.5" customHeight="1" thickBot="1" x14ac:dyDescent="0.4">
      <c r="A8" s="154" t="s">
        <v>22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6"/>
    </row>
    <row r="9" spans="1:14" s="2" customFormat="1" ht="68.5" customHeight="1" thickBot="1" x14ac:dyDescent="0.4">
      <c r="A9" s="157" t="s">
        <v>21</v>
      </c>
      <c r="B9" s="158"/>
      <c r="C9" s="159"/>
      <c r="D9" s="160" t="s">
        <v>40</v>
      </c>
      <c r="E9" s="161"/>
      <c r="F9" s="161"/>
      <c r="G9" s="162"/>
      <c r="H9" s="163"/>
      <c r="I9" s="157" t="s">
        <v>42</v>
      </c>
      <c r="J9" s="164"/>
      <c r="K9" s="157" t="s">
        <v>43</v>
      </c>
      <c r="L9" s="165"/>
      <c r="M9" s="157" t="s">
        <v>45</v>
      </c>
      <c r="N9" s="165"/>
    </row>
    <row r="10" spans="1:14" s="24" customFormat="1" ht="116.5" thickBot="1" x14ac:dyDescent="0.4">
      <c r="A10" s="16" t="s">
        <v>35</v>
      </c>
      <c r="B10" s="23" t="s">
        <v>1</v>
      </c>
      <c r="C10" s="17" t="s">
        <v>15</v>
      </c>
      <c r="D10" s="98" t="s">
        <v>11</v>
      </c>
      <c r="E10" s="98" t="s">
        <v>16</v>
      </c>
      <c r="F10" s="98" t="s">
        <v>30</v>
      </c>
      <c r="G10" s="98" t="s">
        <v>47</v>
      </c>
      <c r="H10" s="98" t="s">
        <v>24</v>
      </c>
      <c r="I10" s="99" t="s">
        <v>41</v>
      </c>
      <c r="J10" s="17" t="s">
        <v>25</v>
      </c>
      <c r="K10" s="99" t="s">
        <v>44</v>
      </c>
      <c r="L10" s="17" t="s">
        <v>25</v>
      </c>
      <c r="M10" s="99" t="s">
        <v>46</v>
      </c>
      <c r="N10" s="17" t="s">
        <v>25</v>
      </c>
    </row>
    <row r="11" spans="1:14" ht="25" customHeight="1" thickBot="1" x14ac:dyDescent="0.4">
      <c r="A11" s="7" t="s">
        <v>2</v>
      </c>
      <c r="B11" s="5" t="s">
        <v>67</v>
      </c>
      <c r="C11" s="12"/>
      <c r="D11" s="25"/>
      <c r="E11" s="45"/>
      <c r="F11" s="45"/>
      <c r="G11" s="45"/>
      <c r="H11" s="45"/>
      <c r="I11" s="46"/>
      <c r="J11" s="47"/>
      <c r="K11" s="48"/>
      <c r="L11" s="49"/>
      <c r="M11" s="48"/>
      <c r="N11" s="49"/>
    </row>
    <row r="12" spans="1:14" ht="25" customHeight="1" thickBot="1" x14ac:dyDescent="0.4">
      <c r="A12" s="127">
        <v>1</v>
      </c>
      <c r="B12" s="128" t="s">
        <v>66</v>
      </c>
      <c r="C12" s="129">
        <v>2</v>
      </c>
      <c r="D12" s="130">
        <v>27489</v>
      </c>
      <c r="E12" s="59">
        <v>0</v>
      </c>
      <c r="F12" s="81">
        <v>0</v>
      </c>
      <c r="G12" s="59">
        <f>C12*F12</f>
        <v>0</v>
      </c>
      <c r="H12" s="87">
        <v>0</v>
      </c>
      <c r="I12" s="60">
        <v>0</v>
      </c>
      <c r="J12" s="61">
        <v>0</v>
      </c>
      <c r="K12" s="62">
        <v>0</v>
      </c>
      <c r="L12" s="63">
        <v>0</v>
      </c>
      <c r="M12" s="62">
        <v>0</v>
      </c>
      <c r="N12" s="63">
        <v>0</v>
      </c>
    </row>
    <row r="13" spans="1:14" ht="25" customHeight="1" thickBot="1" x14ac:dyDescent="0.4">
      <c r="A13" s="8" t="s">
        <v>3</v>
      </c>
      <c r="B13" s="6" t="s">
        <v>20</v>
      </c>
      <c r="C13" s="13"/>
      <c r="D13" s="31"/>
      <c r="E13" s="53"/>
      <c r="F13" s="121"/>
      <c r="G13" s="53"/>
      <c r="H13" s="122"/>
      <c r="I13" s="123"/>
      <c r="J13" s="124"/>
      <c r="K13" s="125"/>
      <c r="L13" s="126"/>
      <c r="M13" s="125"/>
      <c r="N13" s="126"/>
    </row>
    <row r="14" spans="1:14" ht="29.5" thickBot="1" x14ac:dyDescent="0.4">
      <c r="A14" s="32">
        <v>2</v>
      </c>
      <c r="B14" s="33" t="s">
        <v>68</v>
      </c>
      <c r="C14" s="34">
        <v>3</v>
      </c>
      <c r="D14" s="35">
        <v>20325</v>
      </c>
      <c r="E14" s="59">
        <v>0</v>
      </c>
      <c r="F14" s="81">
        <v>0</v>
      </c>
      <c r="G14" s="59">
        <f t="shared" ref="G14" si="0">C14*F14</f>
        <v>0</v>
      </c>
      <c r="H14" s="87">
        <v>0</v>
      </c>
      <c r="I14" s="60">
        <v>0</v>
      </c>
      <c r="J14" s="61">
        <v>0</v>
      </c>
      <c r="K14" s="62">
        <v>0</v>
      </c>
      <c r="L14" s="63">
        <v>0</v>
      </c>
      <c r="M14" s="62">
        <v>0</v>
      </c>
      <c r="N14" s="63">
        <v>0</v>
      </c>
    </row>
    <row r="15" spans="1:14" s="115" customFormat="1" ht="25" customHeight="1" thickBot="1" x14ac:dyDescent="0.4">
      <c r="A15" s="149" t="s">
        <v>39</v>
      </c>
      <c r="B15" s="150"/>
      <c r="C15" s="110">
        <f>SUM(C11:C14)</f>
        <v>5</v>
      </c>
      <c r="D15" s="111"/>
      <c r="E15" s="111"/>
      <c r="F15" s="111"/>
      <c r="G15" s="112"/>
      <c r="H15" s="112"/>
      <c r="I15" s="111"/>
      <c r="J15" s="111"/>
      <c r="K15" s="113"/>
      <c r="L15" s="113"/>
      <c r="M15" s="113"/>
      <c r="N15" s="114"/>
    </row>
    <row r="16" spans="1:14" s="15" customFormat="1" ht="25" customHeight="1" thickBot="1" x14ac:dyDescent="0.4">
      <c r="A16" s="42"/>
      <c r="B16" s="42"/>
      <c r="C16" s="43"/>
      <c r="D16" s="44"/>
      <c r="E16" s="44"/>
      <c r="F16" s="44"/>
      <c r="G16" s="44"/>
      <c r="H16" s="44"/>
      <c r="I16" s="44"/>
      <c r="J16" s="44"/>
      <c r="K16" s="42"/>
      <c r="L16" s="42"/>
      <c r="M16" s="42"/>
      <c r="N16" s="42"/>
    </row>
    <row r="17" spans="1:14" ht="31.5" customHeight="1" thickBot="1" x14ac:dyDescent="0.4">
      <c r="A17" s="134" t="s">
        <v>29</v>
      </c>
      <c r="B17" s="135"/>
      <c r="C17" s="135"/>
      <c r="D17" s="135"/>
      <c r="E17" s="136"/>
      <c r="F17" s="104">
        <v>0</v>
      </c>
      <c r="G17" s="14"/>
      <c r="H17" s="1"/>
      <c r="I17" s="1"/>
      <c r="J17" s="1"/>
      <c r="K17" s="1"/>
      <c r="L17" s="1"/>
      <c r="M17" s="1"/>
      <c r="N17" s="1"/>
    </row>
    <row r="18" spans="1:14" ht="31.5" customHeight="1" thickBot="1" x14ac:dyDescent="0.4">
      <c r="A18" s="166" t="s">
        <v>48</v>
      </c>
      <c r="B18" s="167"/>
      <c r="C18" s="167"/>
      <c r="D18" s="168"/>
      <c r="E18" s="96" t="s">
        <v>49</v>
      </c>
      <c r="F18" s="97" t="s">
        <v>50</v>
      </c>
      <c r="G18" s="14"/>
      <c r="H18" s="1"/>
      <c r="I18" s="1"/>
      <c r="J18" s="1"/>
      <c r="K18" s="1"/>
      <c r="L18" s="1"/>
      <c r="M18" s="1"/>
      <c r="N18" s="1"/>
    </row>
    <row r="19" spans="1:14" ht="31.5" customHeight="1" x14ac:dyDescent="0.35">
      <c r="A19" s="169" t="s">
        <v>51</v>
      </c>
      <c r="B19" s="170"/>
      <c r="C19" s="170"/>
      <c r="D19" s="171"/>
      <c r="E19" s="105"/>
      <c r="F19" s="106"/>
      <c r="G19" s="14"/>
      <c r="H19" s="1"/>
      <c r="I19" s="1"/>
      <c r="J19" s="1"/>
      <c r="K19" s="1"/>
      <c r="L19" s="1"/>
      <c r="M19" s="1"/>
      <c r="N19" s="1"/>
    </row>
    <row r="20" spans="1:14" ht="31.5" customHeight="1" x14ac:dyDescent="0.35">
      <c r="A20" s="172" t="s">
        <v>52</v>
      </c>
      <c r="B20" s="173"/>
      <c r="C20" s="173"/>
      <c r="D20" s="174"/>
      <c r="E20" s="102"/>
      <c r="F20" s="100"/>
      <c r="G20" s="14"/>
      <c r="H20" s="1"/>
      <c r="I20" s="1"/>
      <c r="J20" s="1"/>
      <c r="K20" s="1"/>
      <c r="L20" s="1"/>
      <c r="M20" s="1"/>
      <c r="N20" s="1"/>
    </row>
    <row r="21" spans="1:14" ht="31.5" customHeight="1" x14ac:dyDescent="0.35">
      <c r="A21" s="172" t="s">
        <v>53</v>
      </c>
      <c r="B21" s="173"/>
      <c r="C21" s="173"/>
      <c r="D21" s="174"/>
      <c r="E21" s="102"/>
      <c r="F21" s="100"/>
      <c r="G21" s="14"/>
      <c r="H21" s="1"/>
      <c r="I21" s="1"/>
      <c r="J21" s="1"/>
      <c r="K21" s="1"/>
      <c r="L21" s="1"/>
      <c r="M21" s="1"/>
      <c r="N21" s="1"/>
    </row>
    <row r="22" spans="1:14" ht="31.5" customHeight="1" x14ac:dyDescent="0.35">
      <c r="A22" s="172" t="s">
        <v>56</v>
      </c>
      <c r="B22" s="173"/>
      <c r="C22" s="173"/>
      <c r="D22" s="174"/>
      <c r="E22" s="102"/>
      <c r="F22" s="100"/>
      <c r="G22" s="14"/>
      <c r="H22" s="1"/>
      <c r="I22" s="1"/>
      <c r="J22" s="1"/>
      <c r="K22" s="1"/>
      <c r="L22" s="1"/>
      <c r="M22" s="1"/>
      <c r="N22" s="1"/>
    </row>
    <row r="23" spans="1:14" ht="31.5" customHeight="1" thickBot="1" x14ac:dyDescent="0.4">
      <c r="A23" s="131" t="s">
        <v>57</v>
      </c>
      <c r="B23" s="132"/>
      <c r="C23" s="132"/>
      <c r="D23" s="133"/>
      <c r="E23" s="103"/>
      <c r="F23" s="101"/>
      <c r="G23" s="14"/>
      <c r="H23" s="1"/>
      <c r="I23" s="1"/>
      <c r="J23" s="1"/>
      <c r="K23" s="1"/>
      <c r="L23" s="1"/>
      <c r="M23" s="1"/>
      <c r="N23" s="1"/>
    </row>
    <row r="24" spans="1:14" ht="25" customHeight="1" thickBot="1" x14ac:dyDescent="0.4">
      <c r="A24" s="109"/>
      <c r="B24" s="108"/>
      <c r="C24" s="108"/>
      <c r="D24" s="108"/>
      <c r="E24" s="1"/>
      <c r="F24" s="107"/>
      <c r="G24" s="1"/>
      <c r="H24" s="1"/>
      <c r="I24" s="1"/>
      <c r="J24" s="1"/>
      <c r="K24" s="1"/>
      <c r="L24" s="1"/>
      <c r="M24" s="1"/>
      <c r="N24" s="1"/>
    </row>
    <row r="25" spans="1:14" ht="25" customHeight="1" x14ac:dyDescent="0.35">
      <c r="A25" s="137" t="s">
        <v>58</v>
      </c>
      <c r="B25" s="138"/>
      <c r="C25" s="138"/>
      <c r="D25" s="138"/>
      <c r="E25" s="138"/>
      <c r="F25" s="139"/>
      <c r="G25" s="1"/>
      <c r="H25" s="1"/>
      <c r="I25" s="1"/>
      <c r="J25" s="1"/>
      <c r="K25" s="1"/>
      <c r="L25" s="1"/>
      <c r="M25" s="1"/>
      <c r="N25" s="1"/>
    </row>
    <row r="26" spans="1:14" ht="25" customHeight="1" x14ac:dyDescent="0.35">
      <c r="A26" s="175" t="s">
        <v>59</v>
      </c>
      <c r="B26" s="176"/>
      <c r="C26" s="176"/>
      <c r="D26" s="176"/>
      <c r="E26" s="176"/>
      <c r="F26" s="177"/>
      <c r="G26" s="1"/>
      <c r="H26" s="1"/>
      <c r="I26" s="1"/>
      <c r="J26" s="1"/>
      <c r="K26" s="1"/>
      <c r="L26" s="1"/>
      <c r="M26" s="1"/>
      <c r="N26" s="1"/>
    </row>
    <row r="27" spans="1:14" ht="25" customHeight="1" x14ac:dyDescent="0.35">
      <c r="A27" s="175" t="s">
        <v>60</v>
      </c>
      <c r="B27" s="176"/>
      <c r="C27" s="176"/>
      <c r="D27" s="176"/>
      <c r="E27" s="176"/>
      <c r="F27" s="177"/>
      <c r="G27" s="1"/>
      <c r="H27" s="1"/>
      <c r="I27" s="1"/>
      <c r="J27" s="1"/>
      <c r="K27" s="1"/>
      <c r="L27" s="1"/>
      <c r="M27" s="1"/>
      <c r="N27" s="1"/>
    </row>
    <row r="28" spans="1:14" ht="25" customHeight="1" x14ac:dyDescent="0.35">
      <c r="A28" s="175" t="s">
        <v>61</v>
      </c>
      <c r="B28" s="176"/>
      <c r="C28" s="176"/>
      <c r="D28" s="176"/>
      <c r="E28" s="176"/>
      <c r="F28" s="177"/>
      <c r="G28" s="1"/>
      <c r="H28" s="1"/>
      <c r="I28" s="1"/>
      <c r="J28" s="1"/>
      <c r="K28" s="1"/>
      <c r="L28" s="1"/>
      <c r="M28" s="1"/>
      <c r="N28" s="1"/>
    </row>
    <row r="29" spans="1:14" ht="25" customHeight="1" x14ac:dyDescent="0.35">
      <c r="A29" s="175" t="s">
        <v>62</v>
      </c>
      <c r="B29" s="176"/>
      <c r="C29" s="176"/>
      <c r="D29" s="176"/>
      <c r="E29" s="176"/>
      <c r="F29" s="177"/>
      <c r="G29" s="1"/>
      <c r="H29" s="1"/>
      <c r="I29" s="1"/>
      <c r="J29" s="1"/>
      <c r="K29" s="1"/>
      <c r="L29" s="1"/>
      <c r="M29" s="1"/>
      <c r="N29" s="1"/>
    </row>
    <row r="30" spans="1:14" ht="25" customHeight="1" thickBot="1" x14ac:dyDescent="0.4">
      <c r="A30" s="178" t="s">
        <v>63</v>
      </c>
      <c r="B30" s="179"/>
      <c r="C30" s="179"/>
      <c r="D30" s="179"/>
      <c r="E30" s="179"/>
      <c r="F30" s="180"/>
      <c r="G30" s="1"/>
      <c r="H30" s="1"/>
      <c r="I30" s="1"/>
      <c r="J30" s="1"/>
      <c r="K30" s="1"/>
      <c r="L30" s="1"/>
      <c r="M30" s="1"/>
      <c r="N30" s="1"/>
    </row>
    <row r="31" spans="1:14" ht="25" customHeight="1" x14ac:dyDescent="0.35">
      <c r="I31" s="1"/>
      <c r="J31" s="1"/>
      <c r="K31" s="1"/>
      <c r="L31" s="1"/>
      <c r="M31" s="1"/>
      <c r="N31" s="1"/>
    </row>
    <row r="32" spans="1:14" ht="21.5" thickBot="1" x14ac:dyDescent="0.55000000000000004">
      <c r="A32" s="116" t="s">
        <v>4</v>
      </c>
      <c r="B32" s="117"/>
      <c r="I32" s="1"/>
      <c r="J32" s="1"/>
      <c r="K32" s="1"/>
      <c r="L32" s="1"/>
      <c r="M32" s="1"/>
      <c r="N32" s="1"/>
    </row>
    <row r="33" spans="1:14" s="118" customFormat="1" ht="30" customHeight="1" x14ac:dyDescent="0.45">
      <c r="A33" s="118" t="s">
        <v>5</v>
      </c>
      <c r="L33" s="119"/>
      <c r="M33" s="119"/>
      <c r="N33" s="119"/>
    </row>
    <row r="34" spans="1:14" s="120" customFormat="1" ht="30" customHeight="1" x14ac:dyDescent="0.45">
      <c r="A34" s="118" t="s">
        <v>6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9"/>
      <c r="M34" s="119"/>
      <c r="N34" s="119"/>
    </row>
    <row r="35" spans="1:14" s="118" customFormat="1" ht="30" customHeight="1" x14ac:dyDescent="0.45">
      <c r="A35" s="118" t="s">
        <v>26</v>
      </c>
      <c r="L35" s="119"/>
      <c r="M35" s="119"/>
      <c r="N35" s="119"/>
    </row>
    <row r="36" spans="1:14" s="118" customFormat="1" ht="30" customHeight="1" x14ac:dyDescent="0.45">
      <c r="A36" s="118" t="s">
        <v>27</v>
      </c>
      <c r="L36" s="119"/>
      <c r="M36" s="119"/>
      <c r="N36" s="119"/>
    </row>
    <row r="37" spans="1:14" s="118" customFormat="1" ht="30" customHeight="1" x14ac:dyDescent="0.45">
      <c r="A37" s="118" t="s">
        <v>28</v>
      </c>
      <c r="L37" s="119"/>
      <c r="M37" s="119"/>
      <c r="N37" s="119"/>
    </row>
    <row r="38" spans="1:14" s="118" customFormat="1" ht="30" customHeight="1" x14ac:dyDescent="0.45">
      <c r="A38" s="118" t="s">
        <v>17</v>
      </c>
      <c r="L38" s="119"/>
      <c r="M38" s="119"/>
      <c r="N38" s="119"/>
    </row>
    <row r="39" spans="1:14" s="118" customFormat="1" ht="30" customHeight="1" x14ac:dyDescent="0.45">
      <c r="A39" s="118" t="s">
        <v>0</v>
      </c>
      <c r="L39" s="119"/>
      <c r="M39" s="119"/>
      <c r="N39" s="119"/>
    </row>
  </sheetData>
  <mergeCells count="26">
    <mergeCell ref="A29:F29"/>
    <mergeCell ref="A30:F30"/>
    <mergeCell ref="A22:D22"/>
    <mergeCell ref="A23:D23"/>
    <mergeCell ref="A25:F25"/>
    <mergeCell ref="A26:F26"/>
    <mergeCell ref="A27:F27"/>
    <mergeCell ref="A28:F28"/>
    <mergeCell ref="A21:D21"/>
    <mergeCell ref="A8:N8"/>
    <mergeCell ref="A9:C9"/>
    <mergeCell ref="D9:H9"/>
    <mergeCell ref="I9:J9"/>
    <mergeCell ref="K9:L9"/>
    <mergeCell ref="M9:N9"/>
    <mergeCell ref="A15:B15"/>
    <mergeCell ref="A17:E17"/>
    <mergeCell ref="A18:D18"/>
    <mergeCell ref="A19:D19"/>
    <mergeCell ref="A20:D20"/>
    <mergeCell ref="A6:N7"/>
    <mergeCell ref="A1:N1"/>
    <mergeCell ref="A2:N2"/>
    <mergeCell ref="A3:N3"/>
    <mergeCell ref="A4:N4"/>
    <mergeCell ref="A5:N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2ow xmlns="ae257340-0f4c-436b-88c7-31f885f2ba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BB05CE3FDB054CAC7B56D8143E7135" ma:contentTypeVersion="14" ma:contentTypeDescription="Create a new document." ma:contentTypeScope="" ma:versionID="6c7e802ca24be62e814a4274da256567">
  <xsd:schema xmlns:xsd="http://www.w3.org/2001/XMLSchema" xmlns:xs="http://www.w3.org/2001/XMLSchema" xmlns:p="http://schemas.microsoft.com/office/2006/metadata/properties" xmlns:ns2="ae257340-0f4c-436b-88c7-31f885f2ba42" xmlns:ns3="013c30a8-76b9-4357-a999-24e8bf0a122e" targetNamespace="http://schemas.microsoft.com/office/2006/metadata/properties" ma:root="true" ma:fieldsID="363744c0dc5d6de8d14df32c1b62957d" ns2:_="" ns3:_="">
    <xsd:import namespace="ae257340-0f4c-436b-88c7-31f885f2ba42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i2ow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257340-0f4c-436b-88c7-31f885f2ba42" elementFormDefault="qualified">
    <xsd:import namespace="http://schemas.microsoft.com/office/2006/documentManagement/types"/>
    <xsd:import namespace="http://schemas.microsoft.com/office/infopath/2007/PartnerControls"/>
    <xsd:element name="i2ow" ma:index="8" nillable="true" ma:displayName="Number" ma:internalName="i2ow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B0D6A1-7B9A-47FF-8E6D-56A2B99A53B5}">
  <ds:schemaRefs>
    <ds:schemaRef ds:uri="http://schemas.microsoft.com/office/2006/metadata/properties"/>
    <ds:schemaRef ds:uri="http://schemas.microsoft.com/office/infopath/2007/PartnerControls"/>
    <ds:schemaRef ds:uri="ae257340-0f4c-436b-88c7-31f885f2ba42"/>
  </ds:schemaRefs>
</ds:datastoreItem>
</file>

<file path=customXml/itemProps2.xml><?xml version="1.0" encoding="utf-8"?>
<ds:datastoreItem xmlns:ds="http://schemas.openxmlformats.org/officeDocument/2006/customXml" ds:itemID="{ABAD9A73-9119-4D67-8303-5E64C77E95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364AF3-1746-439A-A723-78585680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257340-0f4c-436b-88c7-31f885f2ba42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Cox's Bazar-Lot 1</vt:lpstr>
      <vt:lpstr>Dhaka-Lot 2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Annette Mokem</dc:creator>
  <cp:lastModifiedBy>Khalid Osman Ahmed</cp:lastModifiedBy>
  <cp:lastPrinted>2021-10-06T02:47:48Z</cp:lastPrinted>
  <dcterms:created xsi:type="dcterms:W3CDTF">2017-07-02T12:00:09Z</dcterms:created>
  <dcterms:modified xsi:type="dcterms:W3CDTF">2021-10-11T12:40:27Z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0x01010024BB05CE3FDB054CAC7B56D8143E7135</vt:lpwstr>
  </property>
</Properties>
</file>