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autoCompressPictures="0"/>
  <mc:AlternateContent xmlns:mc="http://schemas.openxmlformats.org/markup-compatibility/2006">
    <mc:Choice Requires="x15">
      <x15ac:absPath xmlns:x15ac="http://schemas.microsoft.com/office/spreadsheetml/2010/11/ac" url="https://unicef.sharepoint.com/teams/TUR-Ops/DocumentLibrary6/00.ECARO Procurements/06.SOLICITATIONS_RFPs/2021/RFP-ECA-2021-14 (9170025)_Child Guarantee/"/>
    </mc:Choice>
  </mc:AlternateContent>
  <xr:revisionPtr revIDLastSave="73" documentId="13_ncr:1_{5A09980F-7DF7-4DFD-A9E8-FDEEA70FBF2E}" xr6:coauthVersionLast="45" xr6:coauthVersionMax="45" xr10:uidLastSave="{13E4ED13-763A-4FD0-9A25-B99954ED63BA}"/>
  <bookViews>
    <workbookView xWindow="-108" yWindow="-108" windowWidth="23256" windowHeight="12576" xr2:uid="{00000000-000D-0000-FFFF-FFFF00000000}"/>
  </bookViews>
  <sheets>
    <sheet name="Page3_By Deliverable" sheetId="3" r:id="rId1"/>
    <sheet name="Page2_By Role" sheetId="1" r:id="rId2"/>
    <sheet name="Page1_Total Cost" sheetId="4" r:id="rId3"/>
  </sheets>
  <definedNames>
    <definedName name="_xlnm.Print_Area" localSheetId="2">'Page1_Total Cost'!$A$1:$D$28</definedName>
    <definedName name="_xlnm.Print_Area" localSheetId="1">'Page2_By Role'!$A$1:$F$13</definedName>
    <definedName name="_xlnm.Print_Area" localSheetId="0">'Page3_By Deliverable'!$A$1:$I$94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2" i="3" l="1"/>
  <c r="F73" i="3"/>
  <c r="G37" i="3" l="1"/>
  <c r="G9" i="3"/>
  <c r="G51" i="3"/>
  <c r="G58" i="3"/>
  <c r="G30" i="3"/>
  <c r="G23" i="3"/>
  <c r="G16" i="3"/>
  <c r="I78" i="3" l="1"/>
  <c r="F10" i="1"/>
  <c r="D10" i="1"/>
  <c r="F7" i="1"/>
  <c r="F8" i="1"/>
  <c r="F5" i="1"/>
  <c r="F6" i="1"/>
  <c r="I71" i="3"/>
  <c r="I67" i="3"/>
  <c r="I68" i="3"/>
  <c r="I69" i="3"/>
  <c r="I70" i="3"/>
  <c r="I66" i="3"/>
  <c r="F72" i="3"/>
  <c r="G72" i="3"/>
  <c r="G65" i="3"/>
  <c r="I61" i="3"/>
  <c r="I64" i="3"/>
  <c r="I60" i="3"/>
  <c r="I62" i="3"/>
  <c r="I63" i="3"/>
  <c r="I59" i="3"/>
  <c r="F65" i="3"/>
  <c r="E65" i="3"/>
  <c r="I54" i="3"/>
  <c r="I56" i="3"/>
  <c r="I57" i="3"/>
  <c r="I53" i="3"/>
  <c r="I55" i="3"/>
  <c r="I52" i="3"/>
  <c r="F58" i="3"/>
  <c r="E58" i="3"/>
  <c r="F51" i="3"/>
  <c r="I47" i="3"/>
  <c r="I46" i="3"/>
  <c r="I49" i="3"/>
  <c r="I50" i="3"/>
  <c r="I48" i="3"/>
  <c r="I45" i="3"/>
  <c r="E51" i="3"/>
  <c r="I43" i="3"/>
  <c r="I42" i="3"/>
  <c r="I41" i="3"/>
  <c r="I40" i="3"/>
  <c r="I39" i="3"/>
  <c r="I31" i="3"/>
  <c r="I38" i="3"/>
  <c r="G44" i="3"/>
  <c r="G73" i="3" s="1"/>
  <c r="F44" i="3"/>
  <c r="E44" i="3"/>
  <c r="F37" i="3"/>
  <c r="I34" i="3"/>
  <c r="I36" i="3"/>
  <c r="I35" i="3"/>
  <c r="E37" i="3"/>
  <c r="I28" i="3"/>
  <c r="I29" i="3"/>
  <c r="I27" i="3"/>
  <c r="E30" i="3"/>
  <c r="I21" i="3"/>
  <c r="I22" i="3"/>
  <c r="I20" i="3"/>
  <c r="E23" i="3"/>
  <c r="E16" i="3"/>
  <c r="E9" i="3"/>
  <c r="I15" i="3"/>
  <c r="I14" i="3"/>
  <c r="I13" i="3"/>
  <c r="I12" i="3"/>
  <c r="I8" i="3"/>
  <c r="I7" i="3"/>
  <c r="I6" i="3"/>
  <c r="I5" i="3"/>
  <c r="I4" i="3"/>
  <c r="I3" i="3"/>
  <c r="C9" i="4"/>
  <c r="C10" i="4"/>
  <c r="C12" i="4"/>
  <c r="I44" i="3" l="1"/>
  <c r="C8" i="4" s="1"/>
  <c r="I58" i="3"/>
  <c r="I51" i="3"/>
  <c r="I72" i="3"/>
  <c r="I65" i="3"/>
  <c r="I9" i="3"/>
  <c r="C15" i="4" l="1"/>
  <c r="F4" i="1" l="1"/>
  <c r="F3" i="1"/>
  <c r="F30" i="3" l="1"/>
  <c r="I26" i="3"/>
  <c r="I25" i="3"/>
  <c r="I24" i="3"/>
  <c r="I33" i="3"/>
  <c r="I32" i="3"/>
  <c r="F23" i="3"/>
  <c r="I19" i="3"/>
  <c r="I18" i="3"/>
  <c r="I17" i="3"/>
  <c r="F16" i="3"/>
  <c r="I11" i="3"/>
  <c r="I10" i="3"/>
  <c r="F9" i="3"/>
  <c r="I37" i="3" l="1"/>
  <c r="C7" i="4" s="1"/>
  <c r="I30" i="3"/>
  <c r="C6" i="4" s="1"/>
  <c r="I16" i="3"/>
  <c r="C3" i="4"/>
  <c r="I23" i="3"/>
  <c r="C5" i="4" s="1"/>
  <c r="I73" i="3" l="1"/>
  <c r="C4" i="4"/>
  <c r="C16" i="4"/>
  <c r="C13" i="4" l="1"/>
  <c r="C17" i="4" s="1"/>
</calcChain>
</file>

<file path=xl/sharedStrings.xml><?xml version="1.0" encoding="utf-8"?>
<sst xmlns="http://schemas.openxmlformats.org/spreadsheetml/2006/main" count="170" uniqueCount="105">
  <si>
    <t>No</t>
  </si>
  <si>
    <t>TASKS</t>
  </si>
  <si>
    <t>DELIVERABLES</t>
  </si>
  <si>
    <t>TEAM MEMBERS</t>
  </si>
  <si>
    <t>DURATION OF THE TASKS PROPOSED BY UNICEF 
(calendar days)</t>
  </si>
  <si>
    <t xml:space="preserve">PROPOSED PERSON-DAYS </t>
  </si>
  <si>
    <t>expert 1 (team leader)</t>
  </si>
  <si>
    <t>TOTAL FOR TASK 1</t>
  </si>
  <si>
    <t>TOTAL FOR TASK 2</t>
  </si>
  <si>
    <t>TOTAL FOR TASK 3</t>
  </si>
  <si>
    <t>TOTAL FOR TASK 4</t>
  </si>
  <si>
    <t>TOTAL FOR TASK 5</t>
  </si>
  <si>
    <t>TOTAL FOR TASK 6</t>
  </si>
  <si>
    <t>GENERAL TOTAL</t>
  </si>
  <si>
    <t>C</t>
  </si>
  <si>
    <t>Name of the expenditures</t>
  </si>
  <si>
    <t>Other expenses (administrative costs, stationery, photocopy, printing, etc.)</t>
  </si>
  <si>
    <t>* Unit costs should have only two digits after the decimal points.</t>
  </si>
  <si>
    <t>* Only LIGHT YELLOW highlighted columns/cells of the above table should be filled in by the bidders. The other colums are fixed by UNICEF and should not be modified by the bidders. The fixed figures are estimated figures and are subject to change during the course of the programme activities with the prior approval of UNICEF.</t>
  </si>
  <si>
    <t>NOTES:</t>
  </si>
  <si>
    <t>1)  All fee rates must cover:</t>
  </si>
  <si>
    <t>-  The remuneration actually paid to the experts concerned per working day</t>
  </si>
  <si>
    <t>-  Administrative costs of employing the relevant experts, such as relocation and repatriation expenses,  expatriation allowances, leave, medical insurance and other employment benefits accorded to the experts by the Consultant</t>
  </si>
  <si>
    <t>-  The margin covering the Consultant's overheads, profit and backstopping facilities</t>
  </si>
  <si>
    <t>2) Note that the input of experts must be given in full working days.</t>
  </si>
  <si>
    <t>3) Note that the last instalment of the price proposal shall not be less than 15 % of the total amount of deliverables.</t>
  </si>
  <si>
    <t>Proposed Team Member</t>
  </si>
  <si>
    <t># of Experts</t>
  </si>
  <si>
    <t># of Person/Days</t>
  </si>
  <si>
    <t>Expert 1 (Team Leader)</t>
  </si>
  <si>
    <t>*Unit costs should have only two digits after the decimal points.</t>
  </si>
  <si>
    <t>Description</t>
  </si>
  <si>
    <t>UNICEF's Preferred Payment Schedule</t>
  </si>
  <si>
    <t>1st instalment</t>
  </si>
  <si>
    <t>2nd instalment</t>
  </si>
  <si>
    <t>Total for Deliverables</t>
  </si>
  <si>
    <t>Incidentals</t>
  </si>
  <si>
    <t>Incidental Expenses as indicated on "By Deliverable" tab</t>
  </si>
  <si>
    <t>Total for Incidentals</t>
  </si>
  <si>
    <t xml:space="preserve">* Formula on this page is connected with the entries on Page 3. Therefore, please check the entries and the formula at the end. </t>
  </si>
  <si>
    <t>2) Note that the input of experts must be given in full working days</t>
  </si>
  <si>
    <t>Amount 
(in USD)</t>
  </si>
  <si>
    <t>Unit cost per person/day (USD)</t>
  </si>
  <si>
    <t>Total Cost (USD)</t>
  </si>
  <si>
    <t>TOTAL COST (USD)</t>
  </si>
  <si>
    <t>PROPOSED UNIT COST (USD)</t>
  </si>
  <si>
    <t>3rd instalment</t>
  </si>
  <si>
    <t>Total  (USD)</t>
  </si>
  <si>
    <t xml:space="preserve">OVERALL TOTAL for INCIDENTAL EXPENSES (USD) </t>
  </si>
  <si>
    <t>* Bidders shall submit their price proposals in American Dollars (USD).</t>
  </si>
  <si>
    <t>Total cost (USD)</t>
  </si>
  <si>
    <t xml:space="preserve">TOTAL CONTRACT VALUE (USD) : </t>
  </si>
  <si>
    <r>
      <rPr>
        <b/>
        <sz val="12"/>
        <color indexed="8"/>
        <rFont val="Times New Roman"/>
        <family val="1"/>
      </rPr>
      <t>4)Provisions for incidental expenses:</t>
    </r>
    <r>
      <rPr>
        <sz val="12"/>
        <color indexed="8"/>
        <rFont val="Times New Roman"/>
        <family val="1"/>
      </rPr>
      <t xml:space="preserve"> 
- All incidental expenditures incurred in the course of the contract as required by the Terms of Reference is to be invoiced </t>
    </r>
    <r>
      <rPr>
        <sz val="12"/>
        <color indexed="10"/>
        <rFont val="Times New Roman"/>
        <family val="1"/>
      </rPr>
      <t>on the basis of actual cost together with the supporting documents</t>
    </r>
    <r>
      <rPr>
        <sz val="12"/>
        <color indexed="8"/>
        <rFont val="Times New Roman"/>
        <family val="1"/>
      </rPr>
      <t xml:space="preserve">.
- Any cost related to the payment of an incidental expenditure is included, such as bank charges.
- All incidental expenditure details should be provided separately.                                                                                                                                                                             
</t>
    </r>
  </si>
  <si>
    <r>
      <rPr>
        <b/>
        <sz val="12"/>
        <color indexed="8"/>
        <rFont val="Times New Roman"/>
        <family val="1"/>
      </rPr>
      <t>4)Provisions for incidental expenses:</t>
    </r>
    <r>
      <rPr>
        <sz val="12"/>
        <color indexed="8"/>
        <rFont val="Times New Roman"/>
        <family val="1"/>
      </rPr>
      <t xml:space="preserve"> 
- All incidental expenditures incurred in the course of the contract as required by the Terms of Reference is to be invoiced </t>
    </r>
    <r>
      <rPr>
        <sz val="12"/>
        <color indexed="10"/>
        <rFont val="Times New Roman"/>
        <family val="1"/>
      </rPr>
      <t>on the basis of actual cost together with the supporting documents</t>
    </r>
    <r>
      <rPr>
        <sz val="12"/>
        <color indexed="8"/>
        <rFont val="Times New Roman"/>
        <family val="1"/>
      </rPr>
      <t xml:space="preserve">.
- Any cost related to the payment of an incidental expenditure is included, such as bank charges.
- All incidental expenditure details should be provided separately.
</t>
    </r>
  </si>
  <si>
    <t>xx</t>
  </si>
  <si>
    <t xml:space="preserve">Kick off meeting materials </t>
  </si>
  <si>
    <t>Inception report Draft</t>
  </si>
  <si>
    <t>Revised Inception report, including data collection tools and methodological note</t>
  </si>
  <si>
    <t>Short interim report with preliminary findings, including case studies</t>
  </si>
  <si>
    <t>Workshop preliminary findings and recommendations co-creation materials</t>
  </si>
  <si>
    <t>Final Evaluation report Draft, including case studies</t>
  </si>
  <si>
    <t>Final Evaluation Report, including case studies</t>
  </si>
  <si>
    <t>Presentation final report and other materials produced</t>
  </si>
  <si>
    <t>expert 2 (evaluator)</t>
  </si>
  <si>
    <t>expert 3 (research assistant)</t>
  </si>
  <si>
    <t>expert 6 (editor)</t>
  </si>
  <si>
    <t>TOTAL FOR TASK 7</t>
  </si>
  <si>
    <t>TOTAL FOR TASK 8</t>
  </si>
  <si>
    <t>TOTAL FOR TASK 9</t>
  </si>
  <si>
    <t>Expert 2 (evaluator)</t>
  </si>
  <si>
    <t>Expert 3 (research assistant)</t>
  </si>
  <si>
    <t>expert 4 (focal point researcher)</t>
  </si>
  <si>
    <t>Expert 4 (focal point researcher)</t>
  </si>
  <si>
    <t>Expert 5 (designer producer (optional))</t>
  </si>
  <si>
    <t>Expert 6 (editor)</t>
  </si>
  <si>
    <t>TOTAL NUMBER OF EXPERTS PROPOSED BY THE VENDOR</t>
  </si>
  <si>
    <t>Revised Inception report</t>
  </si>
  <si>
    <t>Inception Report presentation and materials</t>
  </si>
  <si>
    <t>Kick off meeting: presentation and materials</t>
  </si>
  <si>
    <t>Getting Started: Kick off meeting</t>
  </si>
  <si>
    <t>Inception phase: Prepare presentation and Present</t>
  </si>
  <si>
    <t>Inception phase: received feedback;  Revise Inception report, including data collection tools and methodological note; ethical review finalized; integration of feedback</t>
  </si>
  <si>
    <t>Data Collection and analysis: kII; gathering of operational research data; existing data and evidence; data analysis , triangulation; prepare short interim report with preliminary findings</t>
  </si>
  <si>
    <t>Data Collection and analysis: Workshop preliminary findings and recommendations co-creation materials</t>
  </si>
  <si>
    <t>Preliminary findings presentation</t>
  </si>
  <si>
    <t>Short preliminay findings paper</t>
  </si>
  <si>
    <t>Report Finalization: Final draft evaluation report</t>
  </si>
  <si>
    <t>Video or Web-based infographic and Evaluation Policy brief (Optional. (Will be considered as a bonus when presenting a proposal))</t>
  </si>
  <si>
    <t>TOTAL FOR TASK  10</t>
  </si>
  <si>
    <t>Report Finalization: Integration of commens and feedback in the report</t>
  </si>
  <si>
    <t>Final Evaluation report, including case studies</t>
  </si>
  <si>
    <t>Presentation of Inception Report and materials</t>
  </si>
  <si>
    <t>Inception Phase: desk and literature review; first round of interviews ith COs and RO; refining methdological approach; delivery detailed methdological note; deliver draft inception report</t>
  </si>
  <si>
    <t>Video, Web-based Infographic and Evaluation Policy brief (Optional. (Will be considered as a bonus when presenting a proposal))</t>
  </si>
  <si>
    <t>- The expected total duration for this assignment is 123 days (it does not include days required by UNICEF for review and organization) 
- Total number of person/days (expert days) can be different than the total duration as per the total number of days each expert will work for this assignment. 
- Number of experts and the roles of experts who will carry out the assignment should be proposed by the bidders in their technical proposals in detail and this structure should be reflected in this financial proposal together with the number of person/expert days and their daily fees. 
- The bidders should replicate the rows as per their proposed number of experts and should check all formula on the excel once more to verify the correctness of the formula.'By Role'!</t>
  </si>
  <si>
    <t xml:space="preserve">* Contracts will be issued by UNICEF in USD.
* Payments will be made only after satisfactory completion of the work by contractor and acceptance of the work by UNICEF.                                                                                                                                                                                                                    
* Incidental expenses will be reimbursed to the contractors following completion of the activities and upon receipt of actual expenses with proof&amp;approved documents.
* For international contractors, incidental expenses should be reflected in the currency of the country where these have been incurred/paid by the contractor, the reimbursement of incidentals will be made in USD based on the monthly UN exchange rate effective on the date of the service is taken. 
</t>
  </si>
  <si>
    <t>(* Entries for task 1 and incidentals table are provided as an example, please delete them and provide your own entries.)</t>
  </si>
  <si>
    <r>
      <t xml:space="preserve">REQUEST FOR PROPOSAL (RFP): 
</t>
    </r>
    <r>
      <rPr>
        <b/>
        <sz val="12"/>
        <color theme="4" tint="-0.249977111117893"/>
        <rFont val="Times New Roman"/>
        <family val="1"/>
      </rPr>
      <t xml:space="preserve">“Evaluating the Child Guarantee Preparatory Stage, Phase III"
ECARO | RFP-ECA-2021-14 | LRPS#9170025
(Page 1)        </t>
    </r>
  </si>
  <si>
    <r>
      <t xml:space="preserve">REQUEST FOR PROPOSAL (RFP): 
</t>
    </r>
    <r>
      <rPr>
        <b/>
        <sz val="12"/>
        <color theme="4" tint="-0.249977111117893"/>
        <rFont val="Times New Roman"/>
        <family val="1"/>
      </rPr>
      <t xml:space="preserve">“Evaluating the Child Guarantee Preparatory Stage, Phase III"
ECARO | RFP-ECA-2021-14 | LRPS#9170025
(Page 2)       </t>
    </r>
    <r>
      <rPr>
        <b/>
        <sz val="12"/>
        <color rgb="FFC00000"/>
        <rFont val="Times New Roman"/>
        <family val="1"/>
      </rPr>
      <t xml:space="preserve">                                                                                                                                                                                                                                                                                                                                                                                                                                                                                                                                                                               </t>
    </r>
  </si>
  <si>
    <r>
      <t xml:space="preserve">REQUEST FOR PROPOSAL (RFP): 
</t>
    </r>
    <r>
      <rPr>
        <b/>
        <i/>
        <sz val="14"/>
        <color theme="4" tint="-0.249977111117893"/>
        <rFont val="Times New Roman"/>
        <family val="1"/>
      </rPr>
      <t xml:space="preserve">“Evaluating the Child Guarantee Preparatory Stage, Phase III"
ECARO | RFP-ECA-2021-14 | LRPS#9170025
(Page 3)   </t>
    </r>
    <r>
      <rPr>
        <b/>
        <sz val="14"/>
        <color theme="4" tint="-0.249977111117893"/>
        <rFont val="Times New Roman"/>
        <family val="1"/>
      </rPr>
      <t xml:space="preserve">                                                                                                                                                                                                                                                                                                                                                   
</t>
    </r>
  </si>
  <si>
    <r>
      <t xml:space="preserve">expert 5 (designer producer </t>
    </r>
    <r>
      <rPr>
        <b/>
        <sz val="10"/>
        <color rgb="FFFF0000"/>
        <rFont val="Times New Roman"/>
        <family val="1"/>
      </rPr>
      <t>(optional)</t>
    </r>
    <r>
      <rPr>
        <sz val="10"/>
        <rFont val="Times New Roman"/>
        <family val="1"/>
      </rPr>
      <t>)</t>
    </r>
  </si>
  <si>
    <r>
      <t xml:space="preserve">expert 5 (designer producer </t>
    </r>
    <r>
      <rPr>
        <b/>
        <sz val="10"/>
        <color rgb="FFFF0000"/>
        <rFont val="Times New Roman"/>
        <family val="1"/>
      </rPr>
      <t>(optional))</t>
    </r>
  </si>
  <si>
    <r>
      <t xml:space="preserve">INCIDENTAL EXPENSES 
</t>
    </r>
    <r>
      <rPr>
        <b/>
        <i/>
        <sz val="12"/>
        <color indexed="10"/>
        <rFont val="Times New Roman"/>
        <family val="1"/>
      </rPr>
      <t>(* Entries for task 1 and incidentals table are provided as an example, please delete them and provide your own entries.)</t>
    </r>
  </si>
  <si>
    <r>
      <t xml:space="preserve">C. MISCELLANEOUS EXPENSES 
</t>
    </r>
    <r>
      <rPr>
        <b/>
        <sz val="10"/>
        <color indexed="10"/>
        <rFont val="Times New Roman"/>
        <family val="1"/>
      </rPr>
      <t>(bidders are allowed to give details and may add rows into the excel ensuring that the formulas are not affected throughout the excel template.)</t>
    </r>
  </si>
  <si>
    <r>
      <t xml:space="preserve">* </t>
    </r>
    <r>
      <rPr>
        <b/>
        <sz val="12"/>
        <color rgb="FFFF0000"/>
        <rFont val="Times New Roman"/>
        <family val="1"/>
      </rPr>
      <t>The expected calendar duration for this assignment is 123 days (it does not include days required by UNICEF for review and organization)</t>
    </r>
    <r>
      <rPr>
        <sz val="12"/>
        <color theme="1"/>
        <rFont val="Times New Roman"/>
        <family val="1"/>
      </rPr>
      <t xml:space="preserve">
- Total number of person/days (expert days) can be different than the total duration as per the total number of days each expert will work for this assignment. 
- Number of experts and the roles of experts who will carry out the assignmen</t>
    </r>
    <r>
      <rPr>
        <b/>
        <sz val="12"/>
        <color theme="1"/>
        <rFont val="Times New Roman"/>
        <family val="1"/>
      </rPr>
      <t>t should be proposed by the bidders</t>
    </r>
    <r>
      <rPr>
        <sz val="12"/>
        <color theme="1"/>
        <rFont val="Times New Roman"/>
        <family val="1"/>
      </rPr>
      <t xml:space="preserve"> in their technical proposals in detail and this structure should be reflected in this financial proposal together with the number of person/expert days and their daily fees. 
- The bidders should replicate the rows as per their proposed number of experts and should check all formula on the excel once more to verify the correctness of the formula.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</si>
</sst>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8" x14ac:knownFonts="1">
    <font>
      <sz val="12"/>
      <color theme="1"/>
      <name val="Times New Roman"/>
      <family val="2"/>
    </font>
    <font>
      <sz val="11"/>
      <name val="Times New Roman"/>
      <family val="1"/>
    </font>
    <font>
      <b/>
      <sz val="11"/>
      <name val="Times New Roman"/>
      <family val="1"/>
    </font>
    <font>
      <sz val="8"/>
      <name val="Times New Roman"/>
      <family val="2"/>
    </font>
    <font>
      <sz val="12"/>
      <name val="Times New Roman"/>
      <family val="1"/>
    </font>
    <font>
      <b/>
      <sz val="12"/>
      <color indexed="8"/>
      <name val="Times New Roman"/>
      <family val="1"/>
    </font>
    <font>
      <sz val="12"/>
      <color indexed="10"/>
      <name val="Times New Roman"/>
      <family val="1"/>
    </font>
    <font>
      <sz val="12"/>
      <color indexed="8"/>
      <name val="Times New Roman"/>
      <family val="1"/>
    </font>
    <font>
      <b/>
      <sz val="12"/>
      <name val="Times New Roman"/>
      <family val="1"/>
    </font>
    <font>
      <i/>
      <sz val="12"/>
      <name val="Times New Roman"/>
      <family val="1"/>
    </font>
    <font>
      <sz val="12"/>
      <color theme="1"/>
      <name val="Times New Roman"/>
      <family val="2"/>
    </font>
    <font>
      <sz val="11"/>
      <color theme="1"/>
      <name val="Times New Roman"/>
      <family val="1"/>
    </font>
    <font>
      <sz val="12"/>
      <color rgb="FFFF0000"/>
      <name val="Times New Roman"/>
      <family val="1"/>
    </font>
    <font>
      <sz val="12"/>
      <color theme="1"/>
      <name val="Times New Roman"/>
      <family val="1"/>
    </font>
    <font>
      <b/>
      <sz val="12"/>
      <color theme="1"/>
      <name val="Times New Roman"/>
      <family val="1"/>
    </font>
    <font>
      <b/>
      <sz val="11"/>
      <color theme="1"/>
      <name val="Times New Roman"/>
      <family val="1"/>
    </font>
    <font>
      <b/>
      <sz val="12"/>
      <color rgb="FFFF0000"/>
      <name val="Times New Roman"/>
      <family val="1"/>
    </font>
    <font>
      <i/>
      <sz val="12"/>
      <color rgb="FFFF0000"/>
      <name val="Times New Roman"/>
      <family val="1"/>
    </font>
    <font>
      <b/>
      <sz val="12"/>
      <color rgb="FFC00000"/>
      <name val="Times New Roman"/>
      <family val="1"/>
    </font>
    <font>
      <b/>
      <sz val="12"/>
      <color theme="4" tint="-0.249977111117893"/>
      <name val="Times New Roman"/>
      <family val="1"/>
    </font>
    <font>
      <b/>
      <sz val="10"/>
      <color theme="1"/>
      <name val="Times New Roman"/>
      <family val="1"/>
    </font>
    <font>
      <b/>
      <i/>
      <sz val="12"/>
      <color rgb="FFFF0000"/>
      <name val="Times New Roman"/>
      <family val="1"/>
    </font>
    <font>
      <b/>
      <i/>
      <sz val="10"/>
      <color theme="1"/>
      <name val="Times New Roman"/>
      <family val="1"/>
    </font>
    <font>
      <b/>
      <i/>
      <sz val="12"/>
      <name val="Times New Roman"/>
      <family val="1"/>
    </font>
    <font>
      <b/>
      <i/>
      <sz val="10"/>
      <color rgb="FFFF0000"/>
      <name val="Times New Roman"/>
      <family val="1"/>
    </font>
    <font>
      <b/>
      <sz val="10"/>
      <color indexed="8"/>
      <name val="Times New Roman"/>
      <family val="1"/>
    </font>
    <font>
      <b/>
      <sz val="14"/>
      <color rgb="FFC00000"/>
      <name val="Times New Roman"/>
      <family val="1"/>
    </font>
    <font>
      <b/>
      <i/>
      <sz val="14"/>
      <color theme="4" tint="-0.249977111117893"/>
      <name val="Times New Roman"/>
      <family val="1"/>
    </font>
    <font>
      <b/>
      <sz val="14"/>
      <color theme="4" tint="-0.249977111117893"/>
      <name val="Times New Roman"/>
      <family val="1"/>
    </font>
    <font>
      <b/>
      <sz val="10"/>
      <color rgb="FFFF0000"/>
      <name val="Times New Roman"/>
      <family val="1"/>
    </font>
    <font>
      <sz val="10"/>
      <name val="Times New Roman"/>
      <family val="1"/>
    </font>
    <font>
      <b/>
      <sz val="16"/>
      <color theme="1"/>
      <name val="Times New Roman"/>
      <family val="1"/>
    </font>
    <font>
      <b/>
      <sz val="16"/>
      <name val="Times New Roman"/>
      <family val="1"/>
    </font>
    <font>
      <b/>
      <i/>
      <sz val="12"/>
      <color indexed="10"/>
      <name val="Times New Roman"/>
      <family val="1"/>
    </font>
    <font>
      <b/>
      <sz val="10"/>
      <color indexed="10"/>
      <name val="Times New Roman"/>
      <family val="1"/>
    </font>
    <font>
      <b/>
      <sz val="10"/>
      <name val="Times New Roman"/>
      <family val="1"/>
    </font>
    <font>
      <b/>
      <sz val="13"/>
      <color rgb="FFC00000"/>
      <name val="Times New Roman"/>
      <family val="1"/>
    </font>
    <font>
      <b/>
      <sz val="13"/>
      <name val="Times New Roman"/>
      <family val="1"/>
    </font>
  </fonts>
  <fills count="16">
    <fill>
      <patternFill patternType="none"/>
    </fill>
    <fill>
      <patternFill patternType="gray125"/>
    </fill>
    <fill>
      <patternFill patternType="gray0625"/>
    </fill>
    <fill>
      <patternFill patternType="gray0625">
        <bgColor theme="9" tint="0.79992065187536243"/>
      </patternFill>
    </fill>
    <fill>
      <patternFill patternType="solid">
        <fgColor theme="9" tint="0.79998168889431442"/>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8"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thin">
        <color indexed="64"/>
      </top>
      <bottom/>
      <diagonal/>
    </border>
  </borders>
  <cellStyleXfs count="2">
    <xf numFmtId="0" fontId="0" fillId="0" borderId="0"/>
    <xf numFmtId="164" fontId="10" fillId="0" borderId="0" applyFont="0" applyFill="0" applyBorder="0" applyAlignment="0" applyProtection="0"/>
  </cellStyleXfs>
  <cellXfs count="246">
    <xf numFmtId="0" fontId="0" fillId="0" borderId="0" xfId="0"/>
    <xf numFmtId="4" fontId="11"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12" fillId="0" borderId="0" xfId="0" applyFont="1" applyAlignment="1">
      <alignment vertical="center"/>
    </xf>
    <xf numFmtId="0" fontId="13" fillId="0" borderId="0" xfId="0" applyFont="1" applyAlignment="1">
      <alignment vertical="center" wrapText="1"/>
    </xf>
    <xf numFmtId="0" fontId="4" fillId="0" borderId="1" xfId="0" applyFont="1" applyBorder="1" applyAlignment="1">
      <alignment horizontal="left" vertical="center" wrapText="1"/>
    </xf>
    <xf numFmtId="0" fontId="13" fillId="0" borderId="0" xfId="0" applyFont="1"/>
    <xf numFmtId="0" fontId="2" fillId="0" borderId="0" xfId="0" applyFont="1" applyAlignment="1">
      <alignment horizontal="right"/>
    </xf>
    <xf numFmtId="2" fontId="2" fillId="0" borderId="0" xfId="0" applyNumberFormat="1" applyFont="1" applyAlignment="1">
      <alignment horizontal="right"/>
    </xf>
    <xf numFmtId="0" fontId="2" fillId="0" borderId="0" xfId="0" applyFont="1"/>
    <xf numFmtId="4" fontId="14" fillId="6" borderId="1" xfId="0" applyNumberFormat="1" applyFont="1" applyFill="1" applyBorder="1" applyAlignment="1">
      <alignment horizontal="center" vertical="center"/>
    </xf>
    <xf numFmtId="4" fontId="8" fillId="6" borderId="1" xfId="0" applyNumberFormat="1" applyFont="1" applyFill="1" applyBorder="1" applyAlignment="1">
      <alignment horizontal="center"/>
    </xf>
    <xf numFmtId="0" fontId="8" fillId="5" borderId="20" xfId="0" applyFont="1" applyFill="1" applyBorder="1"/>
    <xf numFmtId="0" fontId="4" fillId="5" borderId="21" xfId="0" applyFont="1" applyFill="1" applyBorder="1" applyAlignment="1">
      <alignment horizontal="center"/>
    </xf>
    <xf numFmtId="0" fontId="4" fillId="5" borderId="22" xfId="0" applyFont="1" applyFill="1" applyBorder="1" applyAlignment="1">
      <alignment horizontal="right"/>
    </xf>
    <xf numFmtId="0" fontId="8" fillId="5" borderId="0" xfId="0" applyFont="1" applyFill="1" applyAlignment="1">
      <alignment horizontal="left" wrapText="1"/>
    </xf>
    <xf numFmtId="0" fontId="8" fillId="5" borderId="5" xfId="0" applyFont="1" applyFill="1" applyBorder="1" applyAlignment="1">
      <alignment horizontal="right" wrapText="1"/>
    </xf>
    <xf numFmtId="0" fontId="4" fillId="5" borderId="0" xfId="0" applyFont="1" applyFill="1" applyAlignment="1">
      <alignment horizontal="left" wrapText="1"/>
    </xf>
    <xf numFmtId="0" fontId="4" fillId="5" borderId="5" xfId="0" applyFont="1" applyFill="1" applyBorder="1" applyAlignment="1">
      <alignment horizontal="right" wrapText="1"/>
    </xf>
    <xf numFmtId="0" fontId="2" fillId="5" borderId="8" xfId="0" applyFont="1" applyFill="1" applyBorder="1" applyAlignment="1">
      <alignment horizontal="center" vertical="center" wrapText="1"/>
    </xf>
    <xf numFmtId="0" fontId="14" fillId="0" borderId="23" xfId="0" applyFont="1" applyBorder="1" applyAlignment="1">
      <alignment horizontal="left" vertical="center"/>
    </xf>
    <xf numFmtId="4" fontId="11" fillId="0" borderId="8" xfId="0" quotePrefix="1" applyNumberFormat="1" applyFont="1" applyBorder="1" applyAlignment="1">
      <alignment horizontal="right" vertical="center"/>
    </xf>
    <xf numFmtId="4" fontId="15" fillId="6" borderId="8" xfId="0" applyNumberFormat="1" applyFont="1" applyFill="1" applyBorder="1" applyAlignment="1">
      <alignment horizontal="right"/>
    </xf>
    <xf numFmtId="4" fontId="16" fillId="0" borderId="13" xfId="0" applyNumberFormat="1" applyFont="1" applyBorder="1" applyAlignment="1">
      <alignment horizontal="center" vertical="center"/>
    </xf>
    <xf numFmtId="164" fontId="8" fillId="0" borderId="14" xfId="1" applyFont="1" applyBorder="1" applyAlignment="1">
      <alignment horizontal="right"/>
    </xf>
    <xf numFmtId="0" fontId="17" fillId="0" borderId="0" xfId="0" applyFont="1" applyAlignment="1">
      <alignment vertical="center"/>
    </xf>
    <xf numFmtId="4" fontId="1" fillId="0" borderId="1" xfId="0" quotePrefix="1" applyNumberFormat="1" applyFont="1" applyBorder="1" applyAlignment="1">
      <alignment horizontal="center" vertical="center" wrapText="1"/>
    </xf>
    <xf numFmtId="0" fontId="4" fillId="5" borderId="4" xfId="0" quotePrefix="1" applyFont="1" applyFill="1" applyBorder="1" applyAlignment="1">
      <alignment horizontal="left" wrapText="1"/>
    </xf>
    <xf numFmtId="0" fontId="8" fillId="5" borderId="4" xfId="0" applyFont="1" applyFill="1" applyBorder="1" applyAlignment="1">
      <alignment horizontal="left" wrapText="1"/>
    </xf>
    <xf numFmtId="0" fontId="13" fillId="0" borderId="3" xfId="0" applyFont="1" applyBorder="1" applyAlignment="1">
      <alignment horizontal="left" wrapText="1"/>
    </xf>
    <xf numFmtId="0" fontId="13" fillId="0" borderId="28" xfId="0" applyFont="1" applyBorder="1" applyAlignment="1">
      <alignment horizontal="left" wrapText="1"/>
    </xf>
    <xf numFmtId="0" fontId="13" fillId="0" borderId="34" xfId="0" applyFont="1" applyBorder="1" applyAlignment="1">
      <alignment horizontal="left" wrapText="1"/>
    </xf>
    <xf numFmtId="0" fontId="13" fillId="0" borderId="3" xfId="0" applyFont="1" applyBorder="1" applyAlignment="1">
      <alignment horizontal="left" vertical="center" wrapText="1"/>
    </xf>
    <xf numFmtId="0" fontId="13" fillId="0" borderId="28" xfId="0" applyFont="1" applyBorder="1" applyAlignment="1">
      <alignment horizontal="left" vertical="center" wrapText="1"/>
    </xf>
    <xf numFmtId="0" fontId="13" fillId="0" borderId="34" xfId="0" applyFont="1" applyBorder="1" applyAlignment="1">
      <alignment horizontal="left" vertical="center" wrapText="1"/>
    </xf>
    <xf numFmtId="0" fontId="14" fillId="5" borderId="4" xfId="0" applyFont="1" applyFill="1" applyBorder="1" applyAlignment="1">
      <alignment horizontal="left" wrapText="1"/>
    </xf>
    <xf numFmtId="0" fontId="14" fillId="5" borderId="0" xfId="0" applyFont="1" applyFill="1" applyBorder="1" applyAlignment="1">
      <alignment horizontal="left" wrapText="1"/>
    </xf>
    <xf numFmtId="0" fontId="14" fillId="5" borderId="5" xfId="0" applyFont="1" applyFill="1" applyBorder="1" applyAlignment="1">
      <alignment horizontal="left" wrapText="1"/>
    </xf>
    <xf numFmtId="0" fontId="4" fillId="5" borderId="4" xfId="0" quotePrefix="1" applyFont="1" applyFill="1" applyBorder="1" applyAlignment="1">
      <alignment horizontal="left" vertical="center" wrapText="1"/>
    </xf>
    <xf numFmtId="0" fontId="4" fillId="5" borderId="0" xfId="0" quotePrefix="1" applyFont="1" applyFill="1" applyBorder="1" applyAlignment="1">
      <alignment horizontal="left" vertical="center" wrapText="1"/>
    </xf>
    <xf numFmtId="0" fontId="4" fillId="5" borderId="5" xfId="0" quotePrefix="1" applyFont="1" applyFill="1" applyBorder="1" applyAlignment="1">
      <alignment horizontal="left" vertical="center" wrapText="1"/>
    </xf>
    <xf numFmtId="0" fontId="4" fillId="5" borderId="4" xfId="0" quotePrefix="1" applyFont="1" applyFill="1" applyBorder="1" applyAlignment="1">
      <alignment horizontal="left" wrapText="1"/>
    </xf>
    <xf numFmtId="0" fontId="4" fillId="5" borderId="0" xfId="0" quotePrefix="1" applyFont="1" applyFill="1" applyBorder="1" applyAlignment="1">
      <alignment horizontal="left" wrapText="1"/>
    </xf>
    <xf numFmtId="0" fontId="4" fillId="5" borderId="5" xfId="0" quotePrefix="1" applyFont="1" applyFill="1" applyBorder="1" applyAlignment="1">
      <alignment horizontal="left" wrapText="1"/>
    </xf>
    <xf numFmtId="0" fontId="8" fillId="5" borderId="4" xfId="0" applyFont="1" applyFill="1" applyBorder="1" applyAlignment="1">
      <alignment horizontal="left"/>
    </xf>
    <xf numFmtId="0" fontId="8" fillId="5" borderId="0" xfId="0" applyFont="1" applyFill="1" applyBorder="1" applyAlignment="1">
      <alignment horizontal="left"/>
    </xf>
    <xf numFmtId="0" fontId="8" fillId="5" borderId="5" xfId="0" applyFont="1" applyFill="1" applyBorder="1" applyAlignment="1">
      <alignment horizontal="left"/>
    </xf>
    <xf numFmtId="0" fontId="8" fillId="5" borderId="4" xfId="0" applyFont="1" applyFill="1" applyBorder="1" applyAlignment="1">
      <alignment horizontal="left" wrapText="1"/>
    </xf>
    <xf numFmtId="0" fontId="8" fillId="5" borderId="0" xfId="0" applyFont="1" applyFill="1" applyBorder="1" applyAlignment="1">
      <alignment horizontal="left" wrapText="1"/>
    </xf>
    <xf numFmtId="0" fontId="8" fillId="5" borderId="5" xfId="0" applyFont="1" applyFill="1" applyBorder="1" applyAlignment="1">
      <alignment horizontal="left" wrapText="1"/>
    </xf>
    <xf numFmtId="0" fontId="8" fillId="5" borderId="20" xfId="0" applyFont="1" applyFill="1" applyBorder="1" applyAlignment="1">
      <alignment horizontal="left"/>
    </xf>
    <xf numFmtId="0" fontId="8" fillId="5" borderId="21" xfId="0" applyFont="1" applyFill="1" applyBorder="1" applyAlignment="1">
      <alignment horizontal="left"/>
    </xf>
    <xf numFmtId="0" fontId="8" fillId="5" borderId="22" xfId="0" applyFont="1" applyFill="1" applyBorder="1" applyAlignment="1">
      <alignment horizontal="left"/>
    </xf>
    <xf numFmtId="0" fontId="16" fillId="0" borderId="25" xfId="0" applyFont="1" applyBorder="1" applyAlignment="1">
      <alignment horizontal="right" vertical="center"/>
    </xf>
    <xf numFmtId="0" fontId="16" fillId="0" borderId="13" xfId="0" applyFont="1" applyBorder="1" applyAlignment="1">
      <alignment horizontal="right" vertical="center"/>
    </xf>
    <xf numFmtId="0" fontId="9" fillId="0" borderId="0" xfId="0" applyFont="1" applyAlignment="1">
      <alignment horizontal="left" vertical="center" wrapText="1"/>
    </xf>
    <xf numFmtId="0" fontId="14" fillId="6" borderId="23" xfId="0" applyFont="1" applyFill="1" applyBorder="1" applyAlignment="1">
      <alignment horizontal="right" vertical="center" wrapText="1"/>
    </xf>
    <xf numFmtId="0" fontId="14" fillId="6" borderId="1" xfId="0" applyFont="1" applyFill="1" applyBorder="1" applyAlignment="1">
      <alignment horizontal="right" vertical="center" wrapText="1"/>
    </xf>
    <xf numFmtId="0" fontId="14" fillId="5" borderId="0" xfId="0" applyFont="1" applyFill="1" applyAlignment="1">
      <alignment horizontal="left" wrapText="1"/>
    </xf>
    <xf numFmtId="0" fontId="16" fillId="2" borderId="23"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8" fillId="6" borderId="23" xfId="0" applyFont="1" applyFill="1" applyBorder="1" applyAlignment="1">
      <alignment horizontal="right" wrapText="1"/>
    </xf>
    <xf numFmtId="0" fontId="8" fillId="6" borderId="1" xfId="0" applyFont="1" applyFill="1" applyBorder="1" applyAlignment="1">
      <alignment horizontal="right" wrapText="1"/>
    </xf>
    <xf numFmtId="0" fontId="4" fillId="5" borderId="0" xfId="0" quotePrefix="1" applyFont="1" applyFill="1" applyAlignment="1">
      <alignment horizontal="left" vertical="center" wrapText="1"/>
    </xf>
    <xf numFmtId="0" fontId="4" fillId="5" borderId="0" xfId="0" quotePrefix="1" applyFont="1" applyFill="1" applyAlignment="1">
      <alignment horizontal="left" wrapText="1"/>
    </xf>
    <xf numFmtId="0" fontId="8" fillId="5" borderId="0" xfId="0" applyFont="1" applyFill="1" applyAlignment="1">
      <alignment horizontal="left"/>
    </xf>
    <xf numFmtId="0" fontId="13" fillId="5" borderId="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3" fillId="0" borderId="23" xfId="0" applyFont="1" applyBorder="1"/>
    <xf numFmtId="0" fontId="13" fillId="5" borderId="35" xfId="0" applyFont="1" applyFill="1" applyBorder="1" applyAlignment="1">
      <alignment horizontal="center" vertical="center"/>
    </xf>
    <xf numFmtId="0" fontId="13" fillId="0" borderId="0" xfId="0" applyFont="1" applyAlignment="1">
      <alignment horizontal="left" vertical="center"/>
    </xf>
    <xf numFmtId="0" fontId="13" fillId="0" borderId="1" xfId="0" applyFont="1" applyBorder="1" applyAlignment="1">
      <alignment horizontal="center" vertical="center"/>
    </xf>
    <xf numFmtId="0" fontId="13" fillId="0" borderId="8" xfId="0" applyFont="1" applyBorder="1" applyAlignment="1">
      <alignment horizontal="left" vertical="center"/>
    </xf>
    <xf numFmtId="4" fontId="20" fillId="2" borderId="1" xfId="0" applyNumberFormat="1" applyFont="1" applyFill="1" applyBorder="1" applyAlignment="1">
      <alignment horizontal="left" vertical="center" wrapText="1"/>
    </xf>
    <xf numFmtId="0" fontId="20" fillId="2" borderId="8" xfId="0" applyFont="1" applyFill="1" applyBorder="1" applyAlignment="1">
      <alignment horizontal="right" vertical="center" wrapText="1"/>
    </xf>
    <xf numFmtId="0" fontId="13" fillId="0" borderId="0" xfId="0" applyFont="1" applyAlignment="1">
      <alignment horizontal="center" vertical="center"/>
    </xf>
    <xf numFmtId="0" fontId="13" fillId="0" borderId="0" xfId="0" applyFont="1" applyAlignment="1">
      <alignment horizontal="right"/>
    </xf>
    <xf numFmtId="0" fontId="18" fillId="0" borderId="31" xfId="0" applyFont="1" applyBorder="1" applyAlignment="1">
      <alignment horizontal="center" vertical="center" wrapText="1"/>
    </xf>
    <xf numFmtId="0" fontId="18" fillId="0" borderId="32" xfId="0" applyFont="1" applyBorder="1" applyAlignment="1">
      <alignment horizontal="center" vertical="center"/>
    </xf>
    <xf numFmtId="0" fontId="18" fillId="0" borderId="33" xfId="0" applyFont="1" applyBorder="1" applyAlignment="1">
      <alignment horizontal="center" vertical="center"/>
    </xf>
    <xf numFmtId="0" fontId="14" fillId="14" borderId="24" xfId="0" applyFont="1" applyFill="1" applyBorder="1" applyAlignment="1">
      <alignment horizontal="center" vertical="center"/>
    </xf>
    <xf numFmtId="0" fontId="14" fillId="14" borderId="2" xfId="0" applyFont="1" applyFill="1" applyBorder="1" applyAlignment="1">
      <alignment vertical="center"/>
    </xf>
    <xf numFmtId="1" fontId="14" fillId="14" borderId="2" xfId="0" applyNumberFormat="1" applyFont="1" applyFill="1" applyBorder="1" applyAlignment="1">
      <alignment horizontal="center" vertical="center" wrapText="1"/>
    </xf>
    <xf numFmtId="2" fontId="8" fillId="14" borderId="2" xfId="0" applyNumberFormat="1" applyFont="1" applyFill="1" applyBorder="1" applyAlignment="1">
      <alignment horizontal="center" vertical="center" wrapText="1"/>
    </xf>
    <xf numFmtId="2" fontId="8" fillId="14" borderId="7" xfId="0" applyNumberFormat="1" applyFont="1" applyFill="1" applyBorder="1" applyAlignment="1">
      <alignment horizontal="center" vertical="center" wrapText="1"/>
    </xf>
    <xf numFmtId="0" fontId="14" fillId="4" borderId="23" xfId="0" applyFont="1" applyFill="1" applyBorder="1" applyAlignment="1">
      <alignment horizontal="center" vertical="center"/>
    </xf>
    <xf numFmtId="0" fontId="15" fillId="4" borderId="1" xfId="0" applyFont="1" applyFill="1" applyBorder="1" applyAlignment="1">
      <alignment vertical="center"/>
    </xf>
    <xf numFmtId="0" fontId="21" fillId="3" borderId="1" xfId="0" applyFont="1" applyFill="1" applyBorder="1" applyAlignment="1">
      <alignment horizontal="center" vertical="center" wrapText="1"/>
    </xf>
    <xf numFmtId="0" fontId="21" fillId="3" borderId="1" xfId="0" applyFont="1" applyFill="1" applyBorder="1" applyAlignment="1">
      <alignment vertical="center" wrapText="1"/>
    </xf>
    <xf numFmtId="4" fontId="21" fillId="3" borderId="8"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1" xfId="0" applyFont="1" applyFill="1" applyBorder="1" applyAlignment="1">
      <alignment vertical="center" wrapText="1"/>
    </xf>
    <xf numFmtId="4" fontId="23" fillId="3" borderId="8" xfId="0" applyNumberFormat="1" applyFont="1" applyFill="1" applyBorder="1" applyAlignment="1">
      <alignment horizontal="center" vertical="center" wrapText="1"/>
    </xf>
    <xf numFmtId="0" fontId="14" fillId="4" borderId="37" xfId="0" applyFont="1" applyFill="1" applyBorder="1" applyAlignment="1">
      <alignment horizontal="center" vertical="center"/>
    </xf>
    <xf numFmtId="0" fontId="22" fillId="3" borderId="38" xfId="0" applyFont="1" applyFill="1" applyBorder="1" applyAlignment="1">
      <alignment horizontal="center" vertical="center" wrapText="1"/>
    </xf>
    <xf numFmtId="0" fontId="22" fillId="3" borderId="38" xfId="0" applyFont="1" applyFill="1" applyBorder="1" applyAlignment="1">
      <alignment vertical="center" wrapText="1"/>
    </xf>
    <xf numFmtId="4" fontId="23" fillId="3" borderId="35" xfId="0" applyNumberFormat="1" applyFont="1" applyFill="1" applyBorder="1" applyAlignment="1">
      <alignment horizontal="center" vertical="center" wrapText="1"/>
    </xf>
    <xf numFmtId="0" fontId="15" fillId="4" borderId="38" xfId="0" applyFont="1" applyFill="1" applyBorder="1" applyAlignment="1">
      <alignment vertical="center"/>
    </xf>
    <xf numFmtId="0" fontId="14" fillId="4" borderId="25" xfId="0" applyFont="1" applyFill="1" applyBorder="1" applyAlignment="1">
      <alignment horizontal="center" vertical="center"/>
    </xf>
    <xf numFmtId="0" fontId="16" fillId="4" borderId="13" xfId="0" applyFont="1" applyFill="1" applyBorder="1" applyAlignment="1">
      <alignment horizontal="right" vertical="center"/>
    </xf>
    <xf numFmtId="0" fontId="16" fillId="3" borderId="13" xfId="0" applyFont="1" applyFill="1" applyBorder="1" applyAlignment="1">
      <alignment vertical="center"/>
    </xf>
    <xf numFmtId="0" fontId="24" fillId="3" borderId="13" xfId="0" applyFont="1" applyFill="1" applyBorder="1" applyAlignment="1">
      <alignment vertical="center" wrapText="1"/>
    </xf>
    <xf numFmtId="4" fontId="21" fillId="3" borderId="14" xfId="0" applyNumberFormat="1" applyFont="1" applyFill="1" applyBorder="1" applyAlignment="1">
      <alignment horizontal="center" vertical="center" wrapText="1"/>
    </xf>
    <xf numFmtId="0" fontId="25" fillId="4" borderId="31" xfId="0" quotePrefix="1" applyFont="1" applyFill="1" applyBorder="1" applyAlignment="1">
      <alignment horizontal="left" vertical="center" wrapText="1"/>
    </xf>
    <xf numFmtId="0" fontId="20" fillId="4" borderId="32" xfId="0" quotePrefix="1" applyFont="1" applyFill="1" applyBorder="1" applyAlignment="1">
      <alignment horizontal="left" vertical="center" wrapText="1"/>
    </xf>
    <xf numFmtId="0" fontId="20" fillId="4" borderId="33" xfId="0" quotePrefix="1" applyFont="1" applyFill="1" applyBorder="1" applyAlignment="1">
      <alignment horizontal="left" vertical="center" wrapText="1"/>
    </xf>
    <xf numFmtId="0" fontId="13" fillId="0" borderId="0" xfId="0" applyFont="1" applyAlignment="1">
      <alignment vertical="center"/>
    </xf>
    <xf numFmtId="0" fontId="26" fillId="0" borderId="31" xfId="0" applyFont="1" applyBorder="1" applyAlignment="1">
      <alignment horizontal="center" vertical="top" wrapText="1"/>
    </xf>
    <xf numFmtId="0" fontId="26" fillId="0" borderId="32" xfId="0" applyFont="1" applyBorder="1" applyAlignment="1">
      <alignment horizontal="center" vertical="top" wrapText="1"/>
    </xf>
    <xf numFmtId="0" fontId="26" fillId="0" borderId="33" xfId="0" applyFont="1" applyBorder="1" applyAlignment="1">
      <alignment horizontal="center" vertical="top" wrapText="1"/>
    </xf>
    <xf numFmtId="0" fontId="14" fillId="8" borderId="6" xfId="0" applyFont="1" applyFill="1" applyBorder="1" applyAlignment="1">
      <alignment horizontal="center" vertical="center"/>
    </xf>
    <xf numFmtId="0" fontId="14" fillId="8" borderId="9" xfId="0" applyFont="1" applyFill="1" applyBorder="1" applyAlignment="1">
      <alignment vertical="center"/>
    </xf>
    <xf numFmtId="0" fontId="14" fillId="8" borderId="10" xfId="0" applyFont="1" applyFill="1" applyBorder="1" applyAlignment="1">
      <alignment vertical="center"/>
    </xf>
    <xf numFmtId="0" fontId="14" fillId="8" borderId="11" xfId="0" applyFont="1" applyFill="1" applyBorder="1" applyAlignment="1">
      <alignment vertical="center"/>
    </xf>
    <xf numFmtId="0" fontId="14" fillId="8" borderId="12" xfId="0" applyFont="1" applyFill="1" applyBorder="1" applyAlignment="1">
      <alignment vertical="center" wrapText="1"/>
    </xf>
    <xf numFmtId="0" fontId="14" fillId="8" borderId="9" xfId="0" applyFont="1" applyFill="1" applyBorder="1" applyAlignment="1">
      <alignment vertical="center" wrapText="1"/>
    </xf>
    <xf numFmtId="0" fontId="8" fillId="8" borderId="9" xfId="0" applyFont="1" applyFill="1" applyBorder="1" applyAlignment="1">
      <alignment vertical="center" wrapText="1"/>
    </xf>
    <xf numFmtId="0" fontId="14" fillId="8" borderId="19" xfId="0" applyFont="1" applyFill="1" applyBorder="1" applyAlignment="1">
      <alignment vertical="center" wrapText="1"/>
    </xf>
    <xf numFmtId="0" fontId="14" fillId="5" borderId="26" xfId="0" applyFont="1" applyFill="1" applyBorder="1" applyAlignment="1">
      <alignment horizontal="center" vertical="center"/>
    </xf>
    <xf numFmtId="0" fontId="20" fillId="4" borderId="29" xfId="0" applyFont="1" applyFill="1" applyBorder="1" applyAlignment="1">
      <alignment horizontal="center" vertical="center" wrapText="1"/>
    </xf>
    <xf numFmtId="0" fontId="20" fillId="4" borderId="39" xfId="0" applyFont="1" applyFill="1" applyBorder="1" applyAlignment="1">
      <alignment horizontal="center" vertical="center" wrapText="1"/>
    </xf>
    <xf numFmtId="0" fontId="20" fillId="0" borderId="41" xfId="0" applyFont="1" applyBorder="1" applyAlignment="1">
      <alignment vertical="center"/>
    </xf>
    <xf numFmtId="0" fontId="12" fillId="7" borderId="2" xfId="0" applyFont="1" applyFill="1" applyBorder="1" applyAlignment="1">
      <alignment horizontal="center" vertical="center"/>
    </xf>
    <xf numFmtId="0" fontId="13" fillId="0" borderId="39" xfId="0" applyFont="1" applyBorder="1" applyAlignment="1">
      <alignment horizontal="center" vertical="center"/>
    </xf>
    <xf numFmtId="2" fontId="12" fillId="7" borderId="2" xfId="0" applyNumberFormat="1" applyFont="1" applyFill="1" applyBorder="1" applyAlignment="1">
      <alignment horizontal="center" vertical="center"/>
    </xf>
    <xf numFmtId="4" fontId="16" fillId="7" borderId="7" xfId="0" applyNumberFormat="1" applyFont="1" applyFill="1" applyBorder="1" applyAlignment="1">
      <alignment horizontal="center" vertical="center"/>
    </xf>
    <xf numFmtId="0" fontId="13" fillId="0" borderId="0" xfId="0" applyFont="1" applyAlignment="1">
      <alignment vertical="top" wrapText="1"/>
    </xf>
    <xf numFmtId="0" fontId="20" fillId="4" borderId="30" xfId="0" applyFont="1" applyFill="1" applyBorder="1" applyAlignment="1">
      <alignment horizontal="center" vertical="center" wrapText="1"/>
    </xf>
    <xf numFmtId="0" fontId="20" fillId="4" borderId="27" xfId="0" applyFont="1" applyFill="1" applyBorder="1" applyAlignment="1">
      <alignment horizontal="center" vertical="center" wrapText="1"/>
    </xf>
    <xf numFmtId="0" fontId="20" fillId="0" borderId="42" xfId="0" applyFont="1" applyBorder="1" applyAlignment="1">
      <alignment vertical="center"/>
    </xf>
    <xf numFmtId="0" fontId="12" fillId="7" borderId="1" xfId="0" applyFont="1" applyFill="1" applyBorder="1" applyAlignment="1">
      <alignment horizontal="center" vertical="center"/>
    </xf>
    <xf numFmtId="0" fontId="13" fillId="0" borderId="27" xfId="0" applyFont="1" applyBorder="1" applyAlignment="1">
      <alignment horizontal="center" vertical="center"/>
    </xf>
    <xf numFmtId="2" fontId="12" fillId="7" borderId="1" xfId="0" applyNumberFormat="1" applyFont="1" applyFill="1" applyBorder="1" applyAlignment="1">
      <alignment horizontal="center" vertical="center"/>
    </xf>
    <xf numFmtId="4" fontId="16" fillId="7" borderId="8" xfId="0" applyNumberFormat="1" applyFont="1" applyFill="1" applyBorder="1" applyAlignment="1">
      <alignment horizontal="center" vertical="center"/>
    </xf>
    <xf numFmtId="0" fontId="12" fillId="7" borderId="38" xfId="0" applyFont="1" applyFill="1" applyBorder="1" applyAlignment="1">
      <alignment horizontal="center" vertical="center"/>
    </xf>
    <xf numFmtId="2" fontId="12" fillId="7" borderId="38" xfId="0" applyNumberFormat="1" applyFont="1" applyFill="1" applyBorder="1" applyAlignment="1">
      <alignment horizontal="center" vertical="center"/>
    </xf>
    <xf numFmtId="0" fontId="20" fillId="4" borderId="24" xfId="0" applyFont="1" applyFill="1" applyBorder="1" applyAlignment="1">
      <alignment horizontal="center" vertical="center" wrapText="1"/>
    </xf>
    <xf numFmtId="0" fontId="20" fillId="0" borderId="48" xfId="0" applyFont="1" applyBorder="1" applyAlignment="1">
      <alignment vertical="center"/>
    </xf>
    <xf numFmtId="0" fontId="13" fillId="0" borderId="2" xfId="0" applyFont="1" applyBorder="1" applyAlignment="1">
      <alignment horizontal="center" vertical="center"/>
    </xf>
    <xf numFmtId="0" fontId="14" fillId="5" borderId="31" xfId="0" applyFont="1" applyFill="1" applyBorder="1" applyAlignment="1">
      <alignment horizontal="center" vertical="center"/>
    </xf>
    <xf numFmtId="0" fontId="14" fillId="9" borderId="1" xfId="0" applyFont="1" applyFill="1" applyBorder="1" applyAlignment="1">
      <alignment horizontal="right" vertical="center" wrapText="1"/>
    </xf>
    <xf numFmtId="0" fontId="14" fillId="9" borderId="13" xfId="0" applyFont="1" applyFill="1" applyBorder="1" applyAlignment="1">
      <alignment horizontal="center" vertical="center"/>
    </xf>
    <xf numFmtId="0" fontId="8" fillId="9" borderId="13" xfId="0" applyFont="1" applyFill="1" applyBorder="1" applyAlignment="1">
      <alignment horizontal="center" vertical="center"/>
    </xf>
    <xf numFmtId="0" fontId="14" fillId="10" borderId="13" xfId="0" applyFont="1" applyFill="1" applyBorder="1" applyAlignment="1">
      <alignment horizontal="center" vertical="center"/>
    </xf>
    <xf numFmtId="4" fontId="14" fillId="9" borderId="14" xfId="0" applyNumberFormat="1" applyFont="1" applyFill="1" applyBorder="1" applyAlignment="1">
      <alignment horizontal="center" vertical="center"/>
    </xf>
    <xf numFmtId="0" fontId="20" fillId="4" borderId="37" xfId="0" applyFont="1" applyFill="1" applyBorder="1" applyAlignment="1">
      <alignment horizontal="center" vertical="center" wrapText="1"/>
    </xf>
    <xf numFmtId="0" fontId="20" fillId="4" borderId="43"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0" borderId="39" xfId="0" applyFont="1" applyBorder="1" applyAlignment="1">
      <alignment horizontal="center" vertical="center"/>
    </xf>
    <xf numFmtId="2" fontId="4" fillId="7" borderId="2" xfId="0" applyNumberFormat="1" applyFont="1" applyFill="1" applyBorder="1" applyAlignment="1">
      <alignment horizontal="center" vertical="center"/>
    </xf>
    <xf numFmtId="4" fontId="8" fillId="7" borderId="7" xfId="0" applyNumberFormat="1" applyFont="1" applyFill="1" applyBorder="1" applyAlignment="1">
      <alignment horizontal="center" vertical="center"/>
    </xf>
    <xf numFmtId="0" fontId="20" fillId="4" borderId="40" xfId="0" applyFont="1" applyFill="1" applyBorder="1" applyAlignment="1">
      <alignment horizontal="center" vertical="center" wrapText="1"/>
    </xf>
    <xf numFmtId="0" fontId="4" fillId="7" borderId="1" xfId="0" applyFont="1" applyFill="1" applyBorder="1" applyAlignment="1">
      <alignment horizontal="center" vertical="center"/>
    </xf>
    <xf numFmtId="0" fontId="4" fillId="0" borderId="27" xfId="0" applyFont="1" applyBorder="1" applyAlignment="1">
      <alignment horizontal="center" vertical="center"/>
    </xf>
    <xf numFmtId="2" fontId="4" fillId="7" borderId="1" xfId="0" applyNumberFormat="1" applyFont="1" applyFill="1" applyBorder="1" applyAlignment="1">
      <alignment horizontal="center" vertical="center"/>
    </xf>
    <xf numFmtId="4" fontId="8" fillId="7" borderId="8" xfId="0" applyNumberFormat="1" applyFont="1" applyFill="1" applyBorder="1" applyAlignment="1">
      <alignment horizontal="center" vertical="center"/>
    </xf>
    <xf numFmtId="0" fontId="4" fillId="7" borderId="38" xfId="0" applyFont="1" applyFill="1" applyBorder="1" applyAlignment="1">
      <alignment horizontal="center" vertical="center"/>
    </xf>
    <xf numFmtId="2" fontId="4" fillId="7" borderId="38" xfId="0" applyNumberFormat="1" applyFont="1" applyFill="1" applyBorder="1" applyAlignment="1">
      <alignment horizontal="center" vertical="center"/>
    </xf>
    <xf numFmtId="0" fontId="20" fillId="4" borderId="44" xfId="0" applyFont="1" applyFill="1" applyBorder="1" applyAlignment="1">
      <alignment horizontal="center" vertical="center" wrapText="1"/>
    </xf>
    <xf numFmtId="0" fontId="4" fillId="0" borderId="2" xfId="0" applyFont="1" applyBorder="1" applyAlignment="1">
      <alignment horizontal="center" vertical="center"/>
    </xf>
    <xf numFmtId="0" fontId="20" fillId="4" borderId="38"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8" fillId="9" borderId="38" xfId="0" applyFont="1" applyFill="1" applyBorder="1" applyAlignment="1">
      <alignment horizontal="center" vertical="center"/>
    </xf>
    <xf numFmtId="0" fontId="14" fillId="10" borderId="38" xfId="0" applyFont="1" applyFill="1" applyBorder="1" applyAlignment="1">
      <alignment horizontal="center" vertical="center"/>
    </xf>
    <xf numFmtId="0" fontId="14" fillId="5" borderId="20" xfId="0" applyFont="1" applyFill="1" applyBorder="1" applyAlignment="1">
      <alignment horizontal="center" vertical="center"/>
    </xf>
    <xf numFmtId="0" fontId="14" fillId="0" borderId="46" xfId="0" applyFont="1" applyFill="1" applyBorder="1" applyAlignment="1">
      <alignment horizontal="center" vertical="center"/>
    </xf>
    <xf numFmtId="0" fontId="14" fillId="7" borderId="1" xfId="0" applyFont="1" applyFill="1" applyBorder="1" applyAlignment="1">
      <alignment horizontal="center" vertical="center"/>
    </xf>
    <xf numFmtId="4" fontId="14" fillId="7" borderId="34" xfId="0" applyNumberFormat="1" applyFont="1" applyFill="1" applyBorder="1" applyAlignment="1">
      <alignment horizontal="center" vertical="center"/>
    </xf>
    <xf numFmtId="0" fontId="14" fillId="5" borderId="4" xfId="0" applyFont="1" applyFill="1" applyBorder="1" applyAlignment="1">
      <alignment horizontal="center" vertical="center"/>
    </xf>
    <xf numFmtId="0" fontId="20" fillId="4" borderId="1" xfId="0" applyFont="1" applyFill="1" applyBorder="1" applyAlignment="1">
      <alignment horizontal="center" vertical="center" wrapText="1"/>
    </xf>
    <xf numFmtId="0" fontId="14" fillId="0" borderId="40" xfId="0" applyFont="1" applyFill="1" applyBorder="1" applyAlignment="1">
      <alignment horizontal="center" vertical="center"/>
    </xf>
    <xf numFmtId="0" fontId="14" fillId="0" borderId="47" xfId="0" applyFont="1" applyFill="1" applyBorder="1" applyAlignment="1">
      <alignment horizontal="center" vertical="center"/>
    </xf>
    <xf numFmtId="0" fontId="14" fillId="5" borderId="3" xfId="0" applyFont="1" applyFill="1" applyBorder="1" applyAlignment="1">
      <alignment horizontal="center" vertical="center"/>
    </xf>
    <xf numFmtId="0" fontId="14" fillId="9" borderId="1" xfId="0" applyFont="1" applyFill="1" applyBorder="1" applyAlignment="1">
      <alignment horizontal="center" vertical="center"/>
    </xf>
    <xf numFmtId="0" fontId="14" fillId="9" borderId="27" xfId="0" applyFont="1" applyFill="1" applyBorder="1" applyAlignment="1">
      <alignment horizontal="center" vertical="center"/>
    </xf>
    <xf numFmtId="0" fontId="8" fillId="9" borderId="1" xfId="0" applyFont="1" applyFill="1" applyBorder="1" applyAlignment="1">
      <alignment horizontal="center" vertical="center"/>
    </xf>
    <xf numFmtId="0" fontId="14" fillId="10" borderId="27" xfId="0" applyFont="1" applyFill="1" applyBorder="1" applyAlignment="1">
      <alignment horizontal="center" vertical="center"/>
    </xf>
    <xf numFmtId="4" fontId="14" fillId="9" borderId="36" xfId="0" applyNumberFormat="1" applyFont="1" applyFill="1" applyBorder="1" applyAlignment="1">
      <alignment horizontal="center" vertical="center"/>
    </xf>
    <xf numFmtId="0" fontId="4" fillId="7" borderId="44" xfId="0" applyFont="1" applyFill="1" applyBorder="1" applyAlignment="1">
      <alignment horizontal="center" vertical="center"/>
    </xf>
    <xf numFmtId="0" fontId="14" fillId="0" borderId="38" xfId="0" applyFont="1" applyFill="1" applyBorder="1" applyAlignment="1">
      <alignment horizontal="center" vertical="center"/>
    </xf>
    <xf numFmtId="0" fontId="8" fillId="7" borderId="1" xfId="0" applyFont="1" applyFill="1" applyBorder="1" applyAlignment="1">
      <alignment horizontal="center" vertical="center"/>
    </xf>
    <xf numFmtId="4" fontId="14" fillId="7" borderId="1" xfId="0" applyNumberFormat="1" applyFont="1" applyFill="1" applyBorder="1" applyAlignment="1">
      <alignment horizontal="center" vertical="center"/>
    </xf>
    <xf numFmtId="0" fontId="4" fillId="7" borderId="45" xfId="0" applyFont="1" applyFill="1" applyBorder="1" applyAlignment="1">
      <alignment horizontal="center" vertical="center"/>
    </xf>
    <xf numFmtId="0" fontId="14" fillId="0" borderId="27" xfId="0" applyFont="1" applyFill="1" applyBorder="1" applyAlignment="1">
      <alignment horizontal="center" vertical="center"/>
    </xf>
    <xf numFmtId="0" fontId="4" fillId="7" borderId="43" xfId="0" applyFont="1" applyFill="1" applyBorder="1" applyAlignment="1">
      <alignment horizontal="center" vertical="center"/>
    </xf>
    <xf numFmtId="0" fontId="14" fillId="0" borderId="2" xfId="0" applyFont="1" applyFill="1" applyBorder="1" applyAlignment="1">
      <alignment horizontal="center" vertical="center"/>
    </xf>
    <xf numFmtId="0" fontId="14" fillId="9" borderId="15" xfId="0" applyFont="1" applyFill="1" applyBorder="1" applyAlignment="1">
      <alignment horizontal="center" vertical="center"/>
    </xf>
    <xf numFmtId="0" fontId="8" fillId="9" borderId="27" xfId="0" applyFont="1" applyFill="1" applyBorder="1" applyAlignment="1">
      <alignment horizontal="center" vertical="center"/>
    </xf>
    <xf numFmtId="0" fontId="14" fillId="0" borderId="39" xfId="0" applyFont="1" applyFill="1" applyBorder="1" applyAlignment="1">
      <alignment horizontal="center" vertical="center"/>
    </xf>
    <xf numFmtId="0" fontId="14" fillId="0" borderId="15" xfId="0" applyFont="1" applyFill="1" applyBorder="1" applyAlignment="1">
      <alignment horizontal="center" vertical="center"/>
    </xf>
    <xf numFmtId="0" fontId="14" fillId="4" borderId="1" xfId="0" applyFont="1" applyFill="1" applyBorder="1" applyAlignment="1">
      <alignment horizontal="center" vertical="center" wrapText="1"/>
    </xf>
    <xf numFmtId="0" fontId="4" fillId="7" borderId="41" xfId="0" applyFont="1" applyFill="1" applyBorder="1" applyAlignment="1">
      <alignment horizontal="center" vertical="center"/>
    </xf>
    <xf numFmtId="0" fontId="4" fillId="7" borderId="42" xfId="0" applyFont="1" applyFill="1" applyBorder="1" applyAlignment="1">
      <alignment horizontal="center" vertical="center"/>
    </xf>
    <xf numFmtId="0" fontId="4" fillId="7" borderId="48" xfId="0" applyFont="1" applyFill="1" applyBorder="1" applyAlignment="1">
      <alignment horizontal="center" vertical="center"/>
    </xf>
    <xf numFmtId="0" fontId="14" fillId="9" borderId="1" xfId="0" applyFont="1" applyFill="1" applyBorder="1" applyAlignment="1">
      <alignment horizontal="center" vertical="center" wrapText="1"/>
    </xf>
    <xf numFmtId="0" fontId="14" fillId="10" borderId="1" xfId="0" applyFont="1" applyFill="1" applyBorder="1" applyAlignment="1">
      <alignment horizontal="center" vertical="center"/>
    </xf>
    <xf numFmtId="4" fontId="14" fillId="9" borderId="1" xfId="0" applyNumberFormat="1" applyFont="1" applyFill="1" applyBorder="1" applyAlignment="1">
      <alignment horizontal="center" vertical="center"/>
    </xf>
    <xf numFmtId="0" fontId="13" fillId="0" borderId="3" xfId="0" applyFont="1" applyBorder="1" applyAlignment="1">
      <alignment horizontal="center" vertical="center"/>
    </xf>
    <xf numFmtId="0" fontId="31" fillId="11" borderId="15" xfId="0" applyFont="1" applyFill="1" applyBorder="1" applyAlignment="1">
      <alignment horizontal="right" vertical="center"/>
    </xf>
    <xf numFmtId="0" fontId="20" fillId="11" borderId="15" xfId="0" applyFont="1" applyFill="1" applyBorder="1" applyAlignment="1">
      <alignment horizontal="right" vertical="center" wrapText="1"/>
    </xf>
    <xf numFmtId="0" fontId="31" fillId="11" borderId="15" xfId="0" applyFont="1" applyFill="1" applyBorder="1" applyAlignment="1">
      <alignment horizontal="center" vertical="center" wrapText="1"/>
    </xf>
    <xf numFmtId="0" fontId="32" fillId="11" borderId="15" xfId="0" applyFont="1" applyFill="1" applyBorder="1" applyAlignment="1">
      <alignment horizontal="center" vertical="center" wrapText="1"/>
    </xf>
    <xf numFmtId="0" fontId="20" fillId="11" borderId="15" xfId="0" applyFont="1" applyFill="1" applyBorder="1" applyAlignment="1">
      <alignment horizontal="center" vertical="center" wrapText="1"/>
    </xf>
    <xf numFmtId="4" fontId="31" fillId="11" borderId="16" xfId="0" applyNumberFormat="1" applyFont="1" applyFill="1" applyBorder="1" applyAlignment="1">
      <alignment horizontal="center" vertical="center" wrapText="1"/>
    </xf>
    <xf numFmtId="0" fontId="13" fillId="5" borderId="4" xfId="0" applyFont="1" applyFill="1" applyBorder="1" applyAlignment="1">
      <alignment horizontal="center" vertical="center"/>
    </xf>
    <xf numFmtId="0" fontId="24" fillId="5" borderId="32" xfId="0" applyFont="1" applyFill="1" applyBorder="1" applyAlignment="1">
      <alignment horizontal="left" vertical="center"/>
    </xf>
    <xf numFmtId="0" fontId="24" fillId="5" borderId="33" xfId="0" applyFont="1" applyFill="1" applyBorder="1" applyAlignment="1">
      <alignment horizontal="left" vertical="center"/>
    </xf>
    <xf numFmtId="0" fontId="31" fillId="15" borderId="31" xfId="0" applyFont="1" applyFill="1" applyBorder="1" applyAlignment="1">
      <alignment horizontal="center" vertical="center" wrapText="1"/>
    </xf>
    <xf numFmtId="0" fontId="31" fillId="15" borderId="32" xfId="0" applyFont="1" applyFill="1" applyBorder="1" applyAlignment="1">
      <alignment horizontal="center" vertical="center" wrapText="1"/>
    </xf>
    <xf numFmtId="0" fontId="31" fillId="15" borderId="33" xfId="0" applyFont="1" applyFill="1" applyBorder="1" applyAlignment="1">
      <alignment horizontal="center" vertical="center" wrapText="1"/>
    </xf>
    <xf numFmtId="0" fontId="20" fillId="5" borderId="29" xfId="0" applyFont="1" applyFill="1" applyBorder="1" applyAlignment="1">
      <alignment horizontal="center" vertical="center"/>
    </xf>
    <xf numFmtId="0" fontId="20" fillId="12" borderId="17" xfId="0" applyFont="1" applyFill="1" applyBorder="1" applyAlignment="1">
      <alignment vertical="center" wrapText="1"/>
    </xf>
    <xf numFmtId="0" fontId="20" fillId="12" borderId="17" xfId="0" applyFont="1" applyFill="1" applyBorder="1" applyAlignment="1">
      <alignment horizontal="center" vertical="center"/>
    </xf>
    <xf numFmtId="0" fontId="20" fillId="12" borderId="17" xfId="0" applyFont="1" applyFill="1" applyBorder="1" applyAlignment="1">
      <alignment horizontal="left" vertical="center"/>
    </xf>
    <xf numFmtId="0" fontId="35" fillId="12" borderId="17" xfId="0" applyFont="1" applyFill="1" applyBorder="1" applyAlignment="1">
      <alignment horizontal="center" vertical="center"/>
    </xf>
    <xf numFmtId="0" fontId="15" fillId="12" borderId="18" xfId="0" applyFont="1" applyFill="1" applyBorder="1" applyAlignment="1">
      <alignment horizontal="left" vertical="center" wrapText="1"/>
    </xf>
    <xf numFmtId="0" fontId="13" fillId="5" borderId="0" xfId="0" applyFont="1" applyFill="1"/>
    <xf numFmtId="0" fontId="20" fillId="5" borderId="30" xfId="0" applyFont="1" applyFill="1" applyBorder="1" applyAlignment="1">
      <alignment horizontal="center" vertical="center"/>
    </xf>
    <xf numFmtId="0" fontId="20" fillId="0" borderId="1" xfId="0" applyFont="1" applyBorder="1" applyAlignment="1">
      <alignment vertical="center" wrapText="1"/>
    </xf>
    <xf numFmtId="0" fontId="20" fillId="5" borderId="1" xfId="0" applyFont="1" applyFill="1" applyBorder="1" applyAlignment="1">
      <alignment horizontal="center" vertical="center"/>
    </xf>
    <xf numFmtId="0" fontId="20" fillId="7" borderId="1" xfId="0" applyFont="1" applyFill="1" applyBorder="1" applyAlignment="1">
      <alignment horizontal="center" vertical="center"/>
    </xf>
    <xf numFmtId="0" fontId="35" fillId="5" borderId="1" xfId="0" applyFont="1" applyFill="1" applyBorder="1" applyAlignment="1">
      <alignment horizontal="center" vertical="center"/>
    </xf>
    <xf numFmtId="4" fontId="29" fillId="7" borderId="8" xfId="0" applyNumberFormat="1" applyFont="1" applyFill="1" applyBorder="1" applyAlignment="1">
      <alignment horizontal="center" vertical="center"/>
    </xf>
    <xf numFmtId="0" fontId="20" fillId="5" borderId="6" xfId="0" applyFont="1" applyFill="1" applyBorder="1" applyAlignment="1">
      <alignment horizontal="center" vertical="center"/>
    </xf>
    <xf numFmtId="0" fontId="36" fillId="13" borderId="10" xfId="0" applyFont="1" applyFill="1" applyBorder="1" applyAlignment="1">
      <alignment horizontal="right" vertical="center"/>
    </xf>
    <xf numFmtId="0" fontId="36" fillId="13" borderId="32" xfId="0" applyFont="1" applyFill="1" applyBorder="1" applyAlignment="1">
      <alignment horizontal="right" vertical="center"/>
    </xf>
    <xf numFmtId="0" fontId="36" fillId="13" borderId="12" xfId="0" applyFont="1" applyFill="1" applyBorder="1" applyAlignment="1">
      <alignment horizontal="right" vertical="center"/>
    </xf>
    <xf numFmtId="4" fontId="36" fillId="13" borderId="19" xfId="0" applyNumberFormat="1" applyFont="1" applyFill="1" applyBorder="1" applyAlignment="1">
      <alignment horizontal="center" vertical="center"/>
    </xf>
    <xf numFmtId="0" fontId="20" fillId="0" borderId="0" xfId="0" applyFont="1" applyAlignment="1">
      <alignment horizontal="center" vertical="center"/>
    </xf>
    <xf numFmtId="0" fontId="36" fillId="0" borderId="0" xfId="0" applyFont="1" applyAlignment="1">
      <alignment horizontal="right" vertical="center"/>
    </xf>
    <xf numFmtId="0" fontId="37" fillId="0" borderId="0" xfId="0" applyFont="1" applyAlignment="1">
      <alignment horizontal="right" vertical="center"/>
    </xf>
    <xf numFmtId="4" fontId="36" fillId="0" borderId="0" xfId="0" applyNumberFormat="1" applyFont="1" applyAlignment="1">
      <alignment horizontal="center" vertical="center"/>
    </xf>
    <xf numFmtId="0" fontId="12" fillId="0" borderId="20" xfId="0" applyFont="1" applyBorder="1" applyAlignment="1">
      <alignment horizontal="left" vertical="center"/>
    </xf>
    <xf numFmtId="0" fontId="12" fillId="0" borderId="21" xfId="0" applyFont="1" applyBorder="1" applyAlignment="1">
      <alignment horizontal="left" vertical="center"/>
    </xf>
    <xf numFmtId="0" fontId="12" fillId="0" borderId="22" xfId="0" applyFont="1" applyBorder="1" applyAlignment="1">
      <alignment horizontal="left" vertical="center"/>
    </xf>
    <xf numFmtId="0" fontId="13" fillId="0" borderId="4" xfId="0" applyFont="1" applyBorder="1" applyAlignment="1">
      <alignment horizontal="left" vertical="center"/>
    </xf>
    <xf numFmtId="0" fontId="13" fillId="0" borderId="0" xfId="0" applyFont="1" applyBorder="1" applyAlignment="1">
      <alignment horizontal="left" vertical="center"/>
    </xf>
    <xf numFmtId="0" fontId="13" fillId="0" borderId="5" xfId="0" applyFont="1" applyBorder="1" applyAlignment="1">
      <alignment horizontal="left" vertical="center"/>
    </xf>
    <xf numFmtId="0" fontId="13" fillId="0" borderId="4" xfId="0" applyFont="1" applyBorder="1" applyAlignment="1">
      <alignment horizontal="left" vertical="center" wrapText="1"/>
    </xf>
    <xf numFmtId="0" fontId="13" fillId="0" borderId="0" xfId="0" applyFont="1" applyBorder="1" applyAlignment="1">
      <alignment horizontal="left" vertical="center" wrapText="1"/>
    </xf>
    <xf numFmtId="0" fontId="13" fillId="0" borderId="5" xfId="0" applyFont="1" applyBorder="1" applyAlignment="1">
      <alignment horizontal="left" vertical="center" wrapText="1"/>
    </xf>
    <xf numFmtId="0" fontId="4" fillId="0" borderId="0" xfId="0" applyFont="1" applyAlignment="1">
      <alignment vertical="center"/>
    </xf>
    <xf numFmtId="0" fontId="13" fillId="0" borderId="0" xfId="0" applyFont="1" applyAlignment="1">
      <alignment horizontal="right" vertical="center"/>
    </xf>
    <xf numFmtId="0" fontId="4" fillId="0" borderId="0" xfId="0" applyFo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1"/>
  <sheetViews>
    <sheetView tabSelected="1" zoomScaleNormal="100" workbookViewId="0">
      <selection activeCell="B2" sqref="B2"/>
    </sheetView>
  </sheetViews>
  <sheetFormatPr defaultRowHeight="15.6" x14ac:dyDescent="0.3"/>
  <cols>
    <col min="1" max="1" width="8.69921875" style="77" customWidth="1"/>
    <col min="2" max="2" width="50.5" style="108" customWidth="1"/>
    <col min="3" max="3" width="31.69921875" style="108" customWidth="1"/>
    <col min="4" max="4" width="37.5" style="108" customWidth="1"/>
    <col min="5" max="5" width="16.69921875" style="108" customWidth="1"/>
    <col min="6" max="6" width="17.59765625" style="108" customWidth="1"/>
    <col min="7" max="7" width="20.19921875" style="243" customWidth="1"/>
    <col min="8" max="8" width="20.19921875" style="108" customWidth="1"/>
    <col min="9" max="9" width="19.59765625" style="244" customWidth="1"/>
    <col min="10" max="10" width="7.69921875" style="6" customWidth="1"/>
    <col min="11" max="11" width="52.09765625" style="6" customWidth="1"/>
    <col min="12" max="16384" width="8.796875" style="6"/>
  </cols>
  <sheetData>
    <row r="1" spans="1:10" ht="79.2" customHeight="1" thickBot="1" x14ac:dyDescent="0.35">
      <c r="A1" s="109" t="s">
        <v>99</v>
      </c>
      <c r="B1" s="110"/>
      <c r="C1" s="110"/>
      <c r="D1" s="110"/>
      <c r="E1" s="110"/>
      <c r="F1" s="110"/>
      <c r="G1" s="110"/>
      <c r="H1" s="110"/>
      <c r="I1" s="111"/>
    </row>
    <row r="2" spans="1:10" s="108" customFormat="1" ht="78" customHeight="1" thickBot="1" x14ac:dyDescent="0.35">
      <c r="A2" s="112" t="s">
        <v>0</v>
      </c>
      <c r="B2" s="113" t="s">
        <v>1</v>
      </c>
      <c r="C2" s="114" t="s">
        <v>2</v>
      </c>
      <c r="D2" s="115" t="s">
        <v>3</v>
      </c>
      <c r="E2" s="116" t="s">
        <v>75</v>
      </c>
      <c r="F2" s="117" t="s">
        <v>4</v>
      </c>
      <c r="G2" s="118" t="s">
        <v>5</v>
      </c>
      <c r="H2" s="117" t="s">
        <v>45</v>
      </c>
      <c r="I2" s="119" t="s">
        <v>44</v>
      </c>
    </row>
    <row r="3" spans="1:10" ht="18" customHeight="1" thickBot="1" x14ac:dyDescent="0.35">
      <c r="A3" s="120">
        <v>1</v>
      </c>
      <c r="B3" s="121" t="s">
        <v>79</v>
      </c>
      <c r="C3" s="122" t="s">
        <v>78</v>
      </c>
      <c r="D3" s="123" t="s">
        <v>6</v>
      </c>
      <c r="E3" s="124">
        <v>1</v>
      </c>
      <c r="F3" s="125">
        <v>2</v>
      </c>
      <c r="G3" s="124">
        <v>1</v>
      </c>
      <c r="H3" s="126">
        <v>150</v>
      </c>
      <c r="I3" s="127">
        <f>E3*G3*H3</f>
        <v>150</v>
      </c>
      <c r="J3" s="128"/>
    </row>
    <row r="4" spans="1:10" ht="18" customHeight="1" thickBot="1" x14ac:dyDescent="0.35">
      <c r="A4" s="120"/>
      <c r="B4" s="129"/>
      <c r="C4" s="130"/>
      <c r="D4" s="131" t="s">
        <v>63</v>
      </c>
      <c r="E4" s="132">
        <v>1</v>
      </c>
      <c r="F4" s="133"/>
      <c r="G4" s="132">
        <v>1</v>
      </c>
      <c r="H4" s="134">
        <v>150</v>
      </c>
      <c r="I4" s="135">
        <f>E4*G4*H4</f>
        <v>150</v>
      </c>
    </row>
    <row r="5" spans="1:10" ht="18" customHeight="1" thickBot="1" x14ac:dyDescent="0.35">
      <c r="A5" s="120"/>
      <c r="B5" s="129"/>
      <c r="C5" s="130"/>
      <c r="D5" s="131" t="s">
        <v>64</v>
      </c>
      <c r="E5" s="132">
        <v>1</v>
      </c>
      <c r="F5" s="133"/>
      <c r="G5" s="132">
        <v>1</v>
      </c>
      <c r="H5" s="134">
        <v>150</v>
      </c>
      <c r="I5" s="135">
        <f>E5*G5*H5</f>
        <v>150</v>
      </c>
    </row>
    <row r="6" spans="1:10" ht="18" customHeight="1" thickBot="1" x14ac:dyDescent="0.35">
      <c r="A6" s="120"/>
      <c r="B6" s="129"/>
      <c r="C6" s="130"/>
      <c r="D6" s="131" t="s">
        <v>71</v>
      </c>
      <c r="E6" s="136">
        <v>4</v>
      </c>
      <c r="F6" s="133"/>
      <c r="G6" s="136">
        <v>4</v>
      </c>
      <c r="H6" s="137">
        <v>100</v>
      </c>
      <c r="I6" s="135">
        <f>E6*G6*H6</f>
        <v>1600</v>
      </c>
    </row>
    <row r="7" spans="1:10" ht="18" customHeight="1" thickBot="1" x14ac:dyDescent="0.35">
      <c r="A7" s="120"/>
      <c r="B7" s="129"/>
      <c r="C7" s="130"/>
      <c r="D7" s="131" t="s">
        <v>100</v>
      </c>
      <c r="E7" s="136">
        <v>1</v>
      </c>
      <c r="F7" s="133"/>
      <c r="G7" s="136">
        <v>1</v>
      </c>
      <c r="H7" s="137">
        <v>75</v>
      </c>
      <c r="I7" s="135">
        <f t="shared" ref="I7" si="0">E7*G7*H7</f>
        <v>75</v>
      </c>
    </row>
    <row r="8" spans="1:10" ht="18" customHeight="1" thickBot="1" x14ac:dyDescent="0.35">
      <c r="A8" s="120"/>
      <c r="B8" s="138"/>
      <c r="C8" s="130"/>
      <c r="D8" s="139" t="s">
        <v>65</v>
      </c>
      <c r="E8" s="136">
        <v>1</v>
      </c>
      <c r="F8" s="140"/>
      <c r="G8" s="136">
        <v>1</v>
      </c>
      <c r="H8" s="137">
        <v>75</v>
      </c>
      <c r="I8" s="135">
        <f>E8*G8*H8</f>
        <v>75</v>
      </c>
    </row>
    <row r="9" spans="1:10" ht="18" customHeight="1" thickBot="1" x14ac:dyDescent="0.35">
      <c r="A9" s="141"/>
      <c r="B9" s="142" t="s">
        <v>7</v>
      </c>
      <c r="C9" s="142"/>
      <c r="D9" s="142"/>
      <c r="E9" s="143">
        <f>SUM(E3:E8)</f>
        <v>9</v>
      </c>
      <c r="F9" s="143">
        <f>SUM(F3)</f>
        <v>2</v>
      </c>
      <c r="G9" s="144">
        <f>SUM(G3:G8)</f>
        <v>9</v>
      </c>
      <c r="H9" s="145"/>
      <c r="I9" s="146">
        <f>SUM(I3:I8)</f>
        <v>2200</v>
      </c>
    </row>
    <row r="10" spans="1:10" ht="18" customHeight="1" thickBot="1" x14ac:dyDescent="0.35">
      <c r="A10" s="120">
        <v>2</v>
      </c>
      <c r="B10" s="147" t="s">
        <v>92</v>
      </c>
      <c r="C10" s="148" t="s">
        <v>56</v>
      </c>
      <c r="D10" s="123" t="s">
        <v>6</v>
      </c>
      <c r="E10" s="149"/>
      <c r="F10" s="150">
        <v>20</v>
      </c>
      <c r="G10" s="149"/>
      <c r="H10" s="151"/>
      <c r="I10" s="152">
        <f t="shared" ref="I10:I15" si="1">E10*G10*H10</f>
        <v>0</v>
      </c>
      <c r="J10" s="128"/>
    </row>
    <row r="11" spans="1:10" ht="18" customHeight="1" thickBot="1" x14ac:dyDescent="0.35">
      <c r="A11" s="120"/>
      <c r="B11" s="129"/>
      <c r="C11" s="153"/>
      <c r="D11" s="131" t="s">
        <v>63</v>
      </c>
      <c r="E11" s="154"/>
      <c r="F11" s="155"/>
      <c r="G11" s="154"/>
      <c r="H11" s="156"/>
      <c r="I11" s="157">
        <f t="shared" si="1"/>
        <v>0</v>
      </c>
    </row>
    <row r="12" spans="1:10" ht="18" customHeight="1" thickBot="1" x14ac:dyDescent="0.35">
      <c r="A12" s="120"/>
      <c r="B12" s="129"/>
      <c r="C12" s="153"/>
      <c r="D12" s="131" t="s">
        <v>64</v>
      </c>
      <c r="E12" s="154"/>
      <c r="F12" s="155"/>
      <c r="G12" s="154"/>
      <c r="H12" s="156"/>
      <c r="I12" s="157">
        <f t="shared" si="1"/>
        <v>0</v>
      </c>
    </row>
    <row r="13" spans="1:10" ht="18" customHeight="1" thickBot="1" x14ac:dyDescent="0.35">
      <c r="A13" s="120"/>
      <c r="B13" s="129"/>
      <c r="C13" s="153"/>
      <c r="D13" s="131" t="s">
        <v>71</v>
      </c>
      <c r="E13" s="158"/>
      <c r="F13" s="155"/>
      <c r="G13" s="158"/>
      <c r="H13" s="159"/>
      <c r="I13" s="157">
        <f t="shared" si="1"/>
        <v>0</v>
      </c>
    </row>
    <row r="14" spans="1:10" ht="18" customHeight="1" thickBot="1" x14ac:dyDescent="0.35">
      <c r="A14" s="120"/>
      <c r="B14" s="129"/>
      <c r="C14" s="153"/>
      <c r="D14" s="131" t="s">
        <v>101</v>
      </c>
      <c r="E14" s="158"/>
      <c r="F14" s="155"/>
      <c r="G14" s="158"/>
      <c r="H14" s="159"/>
      <c r="I14" s="157">
        <f t="shared" si="1"/>
        <v>0</v>
      </c>
    </row>
    <row r="15" spans="1:10" ht="18" customHeight="1" thickBot="1" x14ac:dyDescent="0.35">
      <c r="A15" s="120"/>
      <c r="B15" s="138"/>
      <c r="C15" s="160"/>
      <c r="D15" s="139" t="s">
        <v>65</v>
      </c>
      <c r="E15" s="158"/>
      <c r="F15" s="161"/>
      <c r="G15" s="158"/>
      <c r="H15" s="159"/>
      <c r="I15" s="157">
        <f t="shared" si="1"/>
        <v>0</v>
      </c>
    </row>
    <row r="16" spans="1:10" ht="18" customHeight="1" thickBot="1" x14ac:dyDescent="0.35">
      <c r="A16" s="141"/>
      <c r="B16" s="142" t="s">
        <v>8</v>
      </c>
      <c r="C16" s="142"/>
      <c r="D16" s="142"/>
      <c r="E16" s="143">
        <f>SUM(E10:E15)</f>
        <v>0</v>
      </c>
      <c r="F16" s="143">
        <f>SUM(F10)</f>
        <v>20</v>
      </c>
      <c r="G16" s="144">
        <f>SUM(G10:G15)</f>
        <v>0</v>
      </c>
      <c r="H16" s="145"/>
      <c r="I16" s="146">
        <f>SUM(I10:I15)</f>
        <v>0</v>
      </c>
    </row>
    <row r="17" spans="1:10" ht="18" customHeight="1" thickBot="1" x14ac:dyDescent="0.35">
      <c r="A17" s="120">
        <v>3</v>
      </c>
      <c r="B17" s="129" t="s">
        <v>81</v>
      </c>
      <c r="C17" s="148" t="s">
        <v>76</v>
      </c>
      <c r="D17" s="123" t="s">
        <v>6</v>
      </c>
      <c r="E17" s="149"/>
      <c r="F17" s="150">
        <v>15</v>
      </c>
      <c r="G17" s="149"/>
      <c r="H17" s="151"/>
      <c r="I17" s="152">
        <f>E17*G17*H17</f>
        <v>0</v>
      </c>
      <c r="J17" s="128"/>
    </row>
    <row r="18" spans="1:10" ht="18" customHeight="1" thickBot="1" x14ac:dyDescent="0.35">
      <c r="A18" s="120"/>
      <c r="B18" s="129"/>
      <c r="C18" s="153"/>
      <c r="D18" s="131" t="s">
        <v>63</v>
      </c>
      <c r="E18" s="154"/>
      <c r="F18" s="155"/>
      <c r="G18" s="154"/>
      <c r="H18" s="156"/>
      <c r="I18" s="157">
        <f>E18*G18*H18</f>
        <v>0</v>
      </c>
    </row>
    <row r="19" spans="1:10" ht="18" customHeight="1" thickBot="1" x14ac:dyDescent="0.35">
      <c r="A19" s="120"/>
      <c r="B19" s="129"/>
      <c r="C19" s="153"/>
      <c r="D19" s="131" t="s">
        <v>64</v>
      </c>
      <c r="E19" s="154"/>
      <c r="F19" s="155"/>
      <c r="G19" s="154"/>
      <c r="H19" s="156"/>
      <c r="I19" s="157">
        <f>E19*G19*H19</f>
        <v>0</v>
      </c>
    </row>
    <row r="20" spans="1:10" ht="18" customHeight="1" thickBot="1" x14ac:dyDescent="0.35">
      <c r="A20" s="120"/>
      <c r="B20" s="129"/>
      <c r="C20" s="153"/>
      <c r="D20" s="131" t="s">
        <v>71</v>
      </c>
      <c r="E20" s="158"/>
      <c r="F20" s="155"/>
      <c r="G20" s="158"/>
      <c r="H20" s="159"/>
      <c r="I20" s="157">
        <f t="shared" ref="I20" si="2">E20*G20*H20</f>
        <v>0</v>
      </c>
    </row>
    <row r="21" spans="1:10" ht="18" customHeight="1" thickBot="1" x14ac:dyDescent="0.35">
      <c r="A21" s="120"/>
      <c r="B21" s="129"/>
      <c r="C21" s="153"/>
      <c r="D21" s="131" t="s">
        <v>101</v>
      </c>
      <c r="E21" s="158"/>
      <c r="F21" s="155"/>
      <c r="G21" s="158"/>
      <c r="H21" s="159"/>
      <c r="I21" s="157">
        <f>E21*G21*H21</f>
        <v>0</v>
      </c>
    </row>
    <row r="22" spans="1:10" ht="18" customHeight="1" thickBot="1" x14ac:dyDescent="0.35">
      <c r="A22" s="120"/>
      <c r="B22" s="129"/>
      <c r="C22" s="160"/>
      <c r="D22" s="139" t="s">
        <v>65</v>
      </c>
      <c r="E22" s="158"/>
      <c r="F22" s="161"/>
      <c r="G22" s="158"/>
      <c r="H22" s="159"/>
      <c r="I22" s="157">
        <f>E22*G22*H22</f>
        <v>0</v>
      </c>
    </row>
    <row r="23" spans="1:10" ht="18" customHeight="1" thickBot="1" x14ac:dyDescent="0.35">
      <c r="A23" s="141"/>
      <c r="B23" s="142" t="s">
        <v>9</v>
      </c>
      <c r="C23" s="142"/>
      <c r="D23" s="142"/>
      <c r="E23" s="143">
        <f>SUM(E17:E22)</f>
        <v>0</v>
      </c>
      <c r="F23" s="143">
        <f>SUM(F17)</f>
        <v>15</v>
      </c>
      <c r="G23" s="144">
        <f>SUM(G17:G22)</f>
        <v>0</v>
      </c>
      <c r="H23" s="145"/>
      <c r="I23" s="146">
        <f>SUM(I17:I19)</f>
        <v>0</v>
      </c>
    </row>
    <row r="24" spans="1:10" ht="18" customHeight="1" thickBot="1" x14ac:dyDescent="0.35">
      <c r="A24" s="120">
        <v>4</v>
      </c>
      <c r="B24" s="129" t="s">
        <v>80</v>
      </c>
      <c r="C24" s="162" t="s">
        <v>77</v>
      </c>
      <c r="D24" s="123" t="s">
        <v>6</v>
      </c>
      <c r="E24" s="149"/>
      <c r="F24" s="150">
        <v>3</v>
      </c>
      <c r="G24" s="149"/>
      <c r="H24" s="151"/>
      <c r="I24" s="152">
        <f>E24*G24*H24</f>
        <v>0</v>
      </c>
      <c r="J24" s="128"/>
    </row>
    <row r="25" spans="1:10" ht="18" customHeight="1" thickBot="1" x14ac:dyDescent="0.35">
      <c r="A25" s="120"/>
      <c r="B25" s="129"/>
      <c r="C25" s="130"/>
      <c r="D25" s="131" t="s">
        <v>63</v>
      </c>
      <c r="E25" s="154"/>
      <c r="F25" s="155"/>
      <c r="G25" s="154"/>
      <c r="H25" s="156"/>
      <c r="I25" s="157">
        <f>E25*G25*H25</f>
        <v>0</v>
      </c>
    </row>
    <row r="26" spans="1:10" ht="18" customHeight="1" thickBot="1" x14ac:dyDescent="0.35">
      <c r="A26" s="120"/>
      <c r="B26" s="129"/>
      <c r="C26" s="130"/>
      <c r="D26" s="131" t="s">
        <v>64</v>
      </c>
      <c r="E26" s="154"/>
      <c r="F26" s="155"/>
      <c r="G26" s="154"/>
      <c r="H26" s="156"/>
      <c r="I26" s="157">
        <f>E26*G26*H26</f>
        <v>0</v>
      </c>
    </row>
    <row r="27" spans="1:10" ht="18" customHeight="1" thickBot="1" x14ac:dyDescent="0.35">
      <c r="A27" s="120"/>
      <c r="B27" s="129"/>
      <c r="C27" s="130"/>
      <c r="D27" s="131" t="s">
        <v>71</v>
      </c>
      <c r="E27" s="158"/>
      <c r="F27" s="155"/>
      <c r="G27" s="158"/>
      <c r="H27" s="159"/>
      <c r="I27" s="157">
        <f t="shared" ref="I27" si="3">E27*G27*H27</f>
        <v>0</v>
      </c>
    </row>
    <row r="28" spans="1:10" ht="18" customHeight="1" thickBot="1" x14ac:dyDescent="0.35">
      <c r="A28" s="120"/>
      <c r="B28" s="129"/>
      <c r="C28" s="130"/>
      <c r="D28" s="131" t="s">
        <v>101</v>
      </c>
      <c r="E28" s="158"/>
      <c r="F28" s="155"/>
      <c r="G28" s="158"/>
      <c r="H28" s="159"/>
      <c r="I28" s="157">
        <f>E28*G28*H28</f>
        <v>0</v>
      </c>
    </row>
    <row r="29" spans="1:10" ht="18" customHeight="1" thickBot="1" x14ac:dyDescent="0.35">
      <c r="A29" s="120"/>
      <c r="B29" s="129"/>
      <c r="C29" s="163"/>
      <c r="D29" s="139" t="s">
        <v>65</v>
      </c>
      <c r="E29" s="158"/>
      <c r="F29" s="161"/>
      <c r="G29" s="158"/>
      <c r="H29" s="159"/>
      <c r="I29" s="157">
        <f>E29*G29*H29</f>
        <v>0</v>
      </c>
    </row>
    <row r="30" spans="1:10" ht="18" customHeight="1" thickBot="1" x14ac:dyDescent="0.35">
      <c r="A30" s="141"/>
      <c r="B30" s="142" t="s">
        <v>10</v>
      </c>
      <c r="C30" s="142"/>
      <c r="D30" s="142"/>
      <c r="E30" s="143">
        <f>SUM(E24:E29)</f>
        <v>0</v>
      </c>
      <c r="F30" s="143">
        <f>SUM(F24)</f>
        <v>3</v>
      </c>
      <c r="G30" s="144">
        <f>SUM(G24:G29)</f>
        <v>0</v>
      </c>
      <c r="H30" s="145"/>
      <c r="I30" s="146">
        <f>SUM(I24:I29)</f>
        <v>0</v>
      </c>
    </row>
    <row r="31" spans="1:10" ht="18" customHeight="1" thickBot="1" x14ac:dyDescent="0.35">
      <c r="A31" s="120">
        <v>5</v>
      </c>
      <c r="B31" s="129" t="s">
        <v>82</v>
      </c>
      <c r="C31" s="162" t="s">
        <v>85</v>
      </c>
      <c r="D31" s="123" t="s">
        <v>6</v>
      </c>
      <c r="E31" s="149"/>
      <c r="F31" s="150">
        <v>40</v>
      </c>
      <c r="G31" s="149"/>
      <c r="H31" s="151"/>
      <c r="I31" s="152">
        <f t="shared" ref="I31:I36" si="4">E31*G31*H31</f>
        <v>0</v>
      </c>
      <c r="J31" s="128"/>
    </row>
    <row r="32" spans="1:10" ht="18" customHeight="1" thickBot="1" x14ac:dyDescent="0.35">
      <c r="A32" s="120"/>
      <c r="B32" s="129"/>
      <c r="C32" s="130"/>
      <c r="D32" s="131" t="s">
        <v>63</v>
      </c>
      <c r="E32" s="154"/>
      <c r="F32" s="155"/>
      <c r="G32" s="154"/>
      <c r="H32" s="156"/>
      <c r="I32" s="157">
        <f t="shared" si="4"/>
        <v>0</v>
      </c>
    </row>
    <row r="33" spans="1:9" ht="18" customHeight="1" thickBot="1" x14ac:dyDescent="0.35">
      <c r="A33" s="120"/>
      <c r="B33" s="129"/>
      <c r="C33" s="130"/>
      <c r="D33" s="131" t="s">
        <v>64</v>
      </c>
      <c r="E33" s="154"/>
      <c r="F33" s="155"/>
      <c r="G33" s="154"/>
      <c r="H33" s="156"/>
      <c r="I33" s="157">
        <f t="shared" si="4"/>
        <v>0</v>
      </c>
    </row>
    <row r="34" spans="1:9" ht="18" customHeight="1" thickBot="1" x14ac:dyDescent="0.35">
      <c r="A34" s="120"/>
      <c r="B34" s="129"/>
      <c r="C34" s="130"/>
      <c r="D34" s="131" t="s">
        <v>71</v>
      </c>
      <c r="E34" s="158"/>
      <c r="F34" s="155"/>
      <c r="G34" s="158"/>
      <c r="H34" s="159"/>
      <c r="I34" s="157">
        <f t="shared" si="4"/>
        <v>0</v>
      </c>
    </row>
    <row r="35" spans="1:9" ht="18" customHeight="1" thickBot="1" x14ac:dyDescent="0.35">
      <c r="A35" s="120"/>
      <c r="B35" s="129"/>
      <c r="C35" s="130"/>
      <c r="D35" s="131" t="s">
        <v>101</v>
      </c>
      <c r="E35" s="158"/>
      <c r="F35" s="155"/>
      <c r="G35" s="158"/>
      <c r="H35" s="159"/>
      <c r="I35" s="157">
        <f t="shared" si="4"/>
        <v>0</v>
      </c>
    </row>
    <row r="36" spans="1:9" ht="18" customHeight="1" thickBot="1" x14ac:dyDescent="0.35">
      <c r="A36" s="120"/>
      <c r="B36" s="129"/>
      <c r="C36" s="163"/>
      <c r="D36" s="139" t="s">
        <v>65</v>
      </c>
      <c r="E36" s="158"/>
      <c r="F36" s="161"/>
      <c r="G36" s="158"/>
      <c r="H36" s="159"/>
      <c r="I36" s="157">
        <f t="shared" si="4"/>
        <v>0</v>
      </c>
    </row>
    <row r="37" spans="1:9" ht="18" customHeight="1" thickBot="1" x14ac:dyDescent="0.35">
      <c r="A37" s="141"/>
      <c r="B37" s="142" t="s">
        <v>11</v>
      </c>
      <c r="C37" s="142"/>
      <c r="D37" s="142"/>
      <c r="E37" s="143">
        <f>SUM(E31:E36)</f>
        <v>0</v>
      </c>
      <c r="F37" s="143">
        <f>SUM(F31)</f>
        <v>40</v>
      </c>
      <c r="G37" s="164">
        <f>SUM(G31:G36)</f>
        <v>0</v>
      </c>
      <c r="H37" s="165"/>
      <c r="I37" s="146">
        <f>SUM(I31:I36)</f>
        <v>0</v>
      </c>
    </row>
    <row r="38" spans="1:9" ht="18" customHeight="1" thickBot="1" x14ac:dyDescent="0.35">
      <c r="A38" s="166">
        <v>6</v>
      </c>
      <c r="B38" s="163" t="s">
        <v>83</v>
      </c>
      <c r="C38" s="162" t="s">
        <v>84</v>
      </c>
      <c r="D38" s="123" t="s">
        <v>6</v>
      </c>
      <c r="E38" s="149"/>
      <c r="F38" s="167">
        <v>5</v>
      </c>
      <c r="G38" s="154"/>
      <c r="H38" s="168"/>
      <c r="I38" s="169">
        <f t="shared" ref="I38:I43" si="5">E38*G38*H38</f>
        <v>0</v>
      </c>
    </row>
    <row r="39" spans="1:9" ht="18" customHeight="1" thickBot="1" x14ac:dyDescent="0.35">
      <c r="A39" s="170"/>
      <c r="B39" s="171"/>
      <c r="C39" s="130"/>
      <c r="D39" s="131" t="s">
        <v>63</v>
      </c>
      <c r="E39" s="154"/>
      <c r="F39" s="172"/>
      <c r="G39" s="158"/>
      <c r="H39" s="168"/>
      <c r="I39" s="169">
        <f t="shared" si="5"/>
        <v>0</v>
      </c>
    </row>
    <row r="40" spans="1:9" ht="18" customHeight="1" thickBot="1" x14ac:dyDescent="0.35">
      <c r="A40" s="170"/>
      <c r="B40" s="171"/>
      <c r="C40" s="130"/>
      <c r="D40" s="131" t="s">
        <v>64</v>
      </c>
      <c r="E40" s="154"/>
      <c r="F40" s="172"/>
      <c r="G40" s="154"/>
      <c r="H40" s="168"/>
      <c r="I40" s="169">
        <f t="shared" si="5"/>
        <v>0</v>
      </c>
    </row>
    <row r="41" spans="1:9" ht="18" customHeight="1" thickBot="1" x14ac:dyDescent="0.35">
      <c r="A41" s="170"/>
      <c r="B41" s="171"/>
      <c r="C41" s="130"/>
      <c r="D41" s="131" t="s">
        <v>71</v>
      </c>
      <c r="E41" s="158"/>
      <c r="F41" s="172"/>
      <c r="G41" s="158"/>
      <c r="H41" s="168"/>
      <c r="I41" s="169">
        <f t="shared" si="5"/>
        <v>0</v>
      </c>
    </row>
    <row r="42" spans="1:9" ht="18" customHeight="1" thickBot="1" x14ac:dyDescent="0.35">
      <c r="A42" s="170"/>
      <c r="B42" s="171"/>
      <c r="C42" s="130"/>
      <c r="D42" s="131" t="s">
        <v>101</v>
      </c>
      <c r="E42" s="158"/>
      <c r="F42" s="172"/>
      <c r="G42" s="154"/>
      <c r="H42" s="168"/>
      <c r="I42" s="169">
        <f t="shared" si="5"/>
        <v>0</v>
      </c>
    </row>
    <row r="43" spans="1:9" ht="18" customHeight="1" thickBot="1" x14ac:dyDescent="0.35">
      <c r="A43" s="170"/>
      <c r="B43" s="162"/>
      <c r="C43" s="163"/>
      <c r="D43" s="139" t="s">
        <v>65</v>
      </c>
      <c r="E43" s="158"/>
      <c r="F43" s="173"/>
      <c r="G43" s="158"/>
      <c r="H43" s="168"/>
      <c r="I43" s="169">
        <f t="shared" si="5"/>
        <v>0</v>
      </c>
    </row>
    <row r="44" spans="1:9" ht="18" customHeight="1" thickBot="1" x14ac:dyDescent="0.35">
      <c r="A44" s="174"/>
      <c r="B44" s="142" t="s">
        <v>12</v>
      </c>
      <c r="C44" s="142"/>
      <c r="D44" s="142"/>
      <c r="E44" s="175">
        <f>SUM(E38:E43)</f>
        <v>0</v>
      </c>
      <c r="F44" s="176">
        <f>SUM(F38)</f>
        <v>5</v>
      </c>
      <c r="G44" s="177">
        <f>SUM(G38:G43)</f>
        <v>0</v>
      </c>
      <c r="H44" s="178"/>
      <c r="I44" s="179">
        <f>SUM(I38:I43)</f>
        <v>0</v>
      </c>
    </row>
    <row r="45" spans="1:9" ht="18" customHeight="1" x14ac:dyDescent="0.3">
      <c r="A45" s="166">
        <v>7</v>
      </c>
      <c r="B45" s="130" t="s">
        <v>86</v>
      </c>
      <c r="C45" s="162" t="s">
        <v>60</v>
      </c>
      <c r="D45" s="123" t="s">
        <v>6</v>
      </c>
      <c r="E45" s="180"/>
      <c r="F45" s="181">
        <v>20</v>
      </c>
      <c r="G45" s="182"/>
      <c r="H45" s="168"/>
      <c r="I45" s="183">
        <f>E45*G45*H45</f>
        <v>0</v>
      </c>
    </row>
    <row r="46" spans="1:9" ht="18" customHeight="1" x14ac:dyDescent="0.3">
      <c r="A46" s="170"/>
      <c r="B46" s="130"/>
      <c r="C46" s="130"/>
      <c r="D46" s="131" t="s">
        <v>63</v>
      </c>
      <c r="E46" s="184"/>
      <c r="F46" s="185"/>
      <c r="G46" s="182"/>
      <c r="H46" s="168"/>
      <c r="I46" s="183">
        <f>E46*G46*H46</f>
        <v>0</v>
      </c>
    </row>
    <row r="47" spans="1:9" ht="18" customHeight="1" x14ac:dyDescent="0.3">
      <c r="A47" s="170"/>
      <c r="B47" s="130"/>
      <c r="C47" s="130"/>
      <c r="D47" s="131" t="s">
        <v>64</v>
      </c>
      <c r="E47" s="184"/>
      <c r="F47" s="185"/>
      <c r="G47" s="182"/>
      <c r="H47" s="168"/>
      <c r="I47" s="183">
        <f>E47*G47*H47</f>
        <v>0</v>
      </c>
    </row>
    <row r="48" spans="1:9" ht="18" customHeight="1" x14ac:dyDescent="0.3">
      <c r="A48" s="170"/>
      <c r="B48" s="130"/>
      <c r="C48" s="130"/>
      <c r="D48" s="131" t="s">
        <v>71</v>
      </c>
      <c r="E48" s="186"/>
      <c r="F48" s="185"/>
      <c r="G48" s="182"/>
      <c r="H48" s="168"/>
      <c r="I48" s="183">
        <f t="shared" ref="I48" si="6">E48*G48*H48</f>
        <v>0</v>
      </c>
    </row>
    <row r="49" spans="1:9" ht="18" customHeight="1" x14ac:dyDescent="0.3">
      <c r="A49" s="170"/>
      <c r="B49" s="130"/>
      <c r="C49" s="130"/>
      <c r="D49" s="131" t="s">
        <v>101</v>
      </c>
      <c r="E49" s="186"/>
      <c r="F49" s="185"/>
      <c r="G49" s="182"/>
      <c r="H49" s="168"/>
      <c r="I49" s="183">
        <f>E49*G49*H49</f>
        <v>0</v>
      </c>
    </row>
    <row r="50" spans="1:9" ht="18" customHeight="1" x14ac:dyDescent="0.3">
      <c r="A50" s="170"/>
      <c r="B50" s="163"/>
      <c r="C50" s="163"/>
      <c r="D50" s="139" t="s">
        <v>65</v>
      </c>
      <c r="E50" s="186"/>
      <c r="F50" s="187"/>
      <c r="G50" s="182"/>
      <c r="H50" s="168"/>
      <c r="I50" s="183">
        <f>E50*G50*H50</f>
        <v>0</v>
      </c>
    </row>
    <row r="51" spans="1:9" ht="18" customHeight="1" thickBot="1" x14ac:dyDescent="0.35">
      <c r="A51" s="174"/>
      <c r="B51" s="142" t="s">
        <v>66</v>
      </c>
      <c r="C51" s="142"/>
      <c r="D51" s="142"/>
      <c r="E51" s="175">
        <f>SUM(E45:E50)</f>
        <v>0</v>
      </c>
      <c r="F51" s="188">
        <f>SUM(F45)</f>
        <v>20</v>
      </c>
      <c r="G51" s="189">
        <f>SUM(G45:G50)</f>
        <v>0</v>
      </c>
      <c r="H51" s="178"/>
      <c r="I51" s="179">
        <f>SUM(I45:I50)</f>
        <v>0</v>
      </c>
    </row>
    <row r="52" spans="1:9" ht="18" customHeight="1" x14ac:dyDescent="0.3">
      <c r="A52" s="166">
        <v>8</v>
      </c>
      <c r="B52" s="130" t="s">
        <v>89</v>
      </c>
      <c r="C52" s="162" t="s">
        <v>90</v>
      </c>
      <c r="D52" s="123" t="s">
        <v>6</v>
      </c>
      <c r="E52" s="149"/>
      <c r="F52" s="190">
        <v>10</v>
      </c>
      <c r="G52" s="182"/>
      <c r="H52" s="168"/>
      <c r="I52" s="183">
        <f>E52*G52*H52</f>
        <v>0</v>
      </c>
    </row>
    <row r="53" spans="1:9" ht="18" customHeight="1" x14ac:dyDescent="0.3">
      <c r="A53" s="170"/>
      <c r="B53" s="130"/>
      <c r="C53" s="130"/>
      <c r="D53" s="131" t="s">
        <v>63</v>
      </c>
      <c r="E53" s="154"/>
      <c r="F53" s="185"/>
      <c r="G53" s="182"/>
      <c r="H53" s="168"/>
      <c r="I53" s="183">
        <f t="shared" ref="I53:I55" si="7">E53*G53*H53</f>
        <v>0</v>
      </c>
    </row>
    <row r="54" spans="1:9" ht="18" customHeight="1" x14ac:dyDescent="0.3">
      <c r="A54" s="170"/>
      <c r="B54" s="130"/>
      <c r="C54" s="130"/>
      <c r="D54" s="131" t="s">
        <v>64</v>
      </c>
      <c r="E54" s="154"/>
      <c r="F54" s="185"/>
      <c r="G54" s="182"/>
      <c r="H54" s="168"/>
      <c r="I54" s="183">
        <f>E54*G54*H54</f>
        <v>0</v>
      </c>
    </row>
    <row r="55" spans="1:9" ht="18" customHeight="1" x14ac:dyDescent="0.3">
      <c r="A55" s="170"/>
      <c r="B55" s="130"/>
      <c r="C55" s="130"/>
      <c r="D55" s="131" t="s">
        <v>71</v>
      </c>
      <c r="E55" s="158"/>
      <c r="F55" s="185"/>
      <c r="G55" s="182"/>
      <c r="H55" s="168"/>
      <c r="I55" s="183">
        <f t="shared" si="7"/>
        <v>0</v>
      </c>
    </row>
    <row r="56" spans="1:9" ht="18" customHeight="1" x14ac:dyDescent="0.3">
      <c r="A56" s="170"/>
      <c r="B56" s="130"/>
      <c r="C56" s="130"/>
      <c r="D56" s="131" t="s">
        <v>101</v>
      </c>
      <c r="E56" s="158"/>
      <c r="F56" s="185"/>
      <c r="G56" s="182"/>
      <c r="H56" s="168"/>
      <c r="I56" s="183">
        <f>E56*G56*H56</f>
        <v>0</v>
      </c>
    </row>
    <row r="57" spans="1:9" ht="18" customHeight="1" thickBot="1" x14ac:dyDescent="0.35">
      <c r="A57" s="170"/>
      <c r="B57" s="163"/>
      <c r="C57" s="163"/>
      <c r="D57" s="139" t="s">
        <v>65</v>
      </c>
      <c r="E57" s="158"/>
      <c r="F57" s="191"/>
      <c r="G57" s="182"/>
      <c r="H57" s="168"/>
      <c r="I57" s="183">
        <f>E57*G57*H57</f>
        <v>0</v>
      </c>
    </row>
    <row r="58" spans="1:9" ht="18" customHeight="1" thickBot="1" x14ac:dyDescent="0.35">
      <c r="A58" s="174"/>
      <c r="B58" s="142" t="s">
        <v>67</v>
      </c>
      <c r="C58" s="142"/>
      <c r="D58" s="142"/>
      <c r="E58" s="175">
        <f>SUM(E52:E57)</f>
        <v>0</v>
      </c>
      <c r="F58" s="188">
        <f>SUM(F52)</f>
        <v>10</v>
      </c>
      <c r="G58" s="189">
        <f>SUM(G52:G57)</f>
        <v>0</v>
      </c>
      <c r="H58" s="178"/>
      <c r="I58" s="179">
        <f>SUM(I52:I57)</f>
        <v>0</v>
      </c>
    </row>
    <row r="59" spans="1:9" ht="18" customHeight="1" x14ac:dyDescent="0.3">
      <c r="A59" s="166">
        <v>9</v>
      </c>
      <c r="B59" s="171" t="s">
        <v>87</v>
      </c>
      <c r="C59" s="192"/>
      <c r="D59" s="123" t="s">
        <v>6</v>
      </c>
      <c r="E59" s="149"/>
      <c r="F59" s="190">
        <v>5</v>
      </c>
      <c r="G59" s="182"/>
      <c r="H59" s="168"/>
      <c r="I59" s="183">
        <f>E59*G59*H59</f>
        <v>0</v>
      </c>
    </row>
    <row r="60" spans="1:9" ht="18" customHeight="1" x14ac:dyDescent="0.3">
      <c r="A60" s="170"/>
      <c r="B60" s="171"/>
      <c r="C60" s="192"/>
      <c r="D60" s="131" t="s">
        <v>63</v>
      </c>
      <c r="E60" s="154"/>
      <c r="F60" s="185"/>
      <c r="G60" s="182"/>
      <c r="H60" s="168"/>
      <c r="I60" s="183">
        <f t="shared" ref="I60:I63" si="8">E60*G60*H60</f>
        <v>0</v>
      </c>
    </row>
    <row r="61" spans="1:9" ht="18" customHeight="1" x14ac:dyDescent="0.3">
      <c r="A61" s="170"/>
      <c r="B61" s="171"/>
      <c r="C61" s="192"/>
      <c r="D61" s="131" t="s">
        <v>64</v>
      </c>
      <c r="E61" s="154"/>
      <c r="F61" s="185"/>
      <c r="G61" s="182"/>
      <c r="H61" s="168"/>
      <c r="I61" s="183">
        <f>E61*G61*H61</f>
        <v>0</v>
      </c>
    </row>
    <row r="62" spans="1:9" ht="18" customHeight="1" x14ac:dyDescent="0.3">
      <c r="A62" s="170"/>
      <c r="B62" s="171"/>
      <c r="C62" s="192"/>
      <c r="D62" s="131" t="s">
        <v>71</v>
      </c>
      <c r="E62" s="158"/>
      <c r="F62" s="185"/>
      <c r="G62" s="182"/>
      <c r="H62" s="168"/>
      <c r="I62" s="183">
        <f t="shared" si="8"/>
        <v>0</v>
      </c>
    </row>
    <row r="63" spans="1:9" ht="18" customHeight="1" x14ac:dyDescent="0.3">
      <c r="A63" s="170"/>
      <c r="B63" s="171"/>
      <c r="C63" s="192"/>
      <c r="D63" s="131" t="s">
        <v>101</v>
      </c>
      <c r="E63" s="158"/>
      <c r="F63" s="185"/>
      <c r="G63" s="182"/>
      <c r="H63" s="168"/>
      <c r="I63" s="183">
        <f t="shared" si="8"/>
        <v>0</v>
      </c>
    </row>
    <row r="64" spans="1:9" ht="18" customHeight="1" thickBot="1" x14ac:dyDescent="0.35">
      <c r="A64" s="170"/>
      <c r="B64" s="171"/>
      <c r="C64" s="192"/>
      <c r="D64" s="139" t="s">
        <v>65</v>
      </c>
      <c r="E64" s="158"/>
      <c r="F64" s="191"/>
      <c r="G64" s="182"/>
      <c r="H64" s="168"/>
      <c r="I64" s="183">
        <f>E64*G64*H64</f>
        <v>0</v>
      </c>
    </row>
    <row r="65" spans="1:11" ht="18" customHeight="1" thickBot="1" x14ac:dyDescent="0.35">
      <c r="A65" s="174"/>
      <c r="B65" s="142" t="s">
        <v>68</v>
      </c>
      <c r="C65" s="142"/>
      <c r="D65" s="142"/>
      <c r="E65" s="175">
        <f>SUM(E59:E64)</f>
        <v>0</v>
      </c>
      <c r="F65" s="176">
        <f>SUM(F59)</f>
        <v>5</v>
      </c>
      <c r="G65" s="189">
        <f>SUM(G59:G64)</f>
        <v>0</v>
      </c>
      <c r="H65" s="178"/>
      <c r="I65" s="179">
        <f>SUM(I59:I64)</f>
        <v>0</v>
      </c>
    </row>
    <row r="66" spans="1:11" ht="18" customHeight="1" x14ac:dyDescent="0.3">
      <c r="A66" s="166">
        <v>10</v>
      </c>
      <c r="B66" s="171" t="s">
        <v>62</v>
      </c>
      <c r="C66" s="192"/>
      <c r="D66" s="123" t="s">
        <v>6</v>
      </c>
      <c r="E66" s="193"/>
      <c r="F66" s="181">
        <v>3</v>
      </c>
      <c r="G66" s="182"/>
      <c r="H66" s="168"/>
      <c r="I66" s="183">
        <f>E66*G66*H66</f>
        <v>0</v>
      </c>
    </row>
    <row r="67" spans="1:11" ht="18" customHeight="1" x14ac:dyDescent="0.3">
      <c r="A67" s="170"/>
      <c r="B67" s="171"/>
      <c r="C67" s="192"/>
      <c r="D67" s="131" t="s">
        <v>63</v>
      </c>
      <c r="E67" s="194"/>
      <c r="F67" s="185"/>
      <c r="G67" s="182"/>
      <c r="H67" s="168"/>
      <c r="I67" s="183">
        <f t="shared" ref="I67:I70" si="9">E67*G67*H67</f>
        <v>0</v>
      </c>
    </row>
    <row r="68" spans="1:11" ht="18" customHeight="1" x14ac:dyDescent="0.3">
      <c r="A68" s="170"/>
      <c r="B68" s="171"/>
      <c r="C68" s="192"/>
      <c r="D68" s="131" t="s">
        <v>64</v>
      </c>
      <c r="E68" s="194"/>
      <c r="F68" s="185"/>
      <c r="G68" s="182"/>
      <c r="H68" s="168"/>
      <c r="I68" s="183">
        <f t="shared" si="9"/>
        <v>0</v>
      </c>
    </row>
    <row r="69" spans="1:11" ht="18" customHeight="1" x14ac:dyDescent="0.3">
      <c r="A69" s="170"/>
      <c r="B69" s="171"/>
      <c r="C69" s="192"/>
      <c r="D69" s="131" t="s">
        <v>71</v>
      </c>
      <c r="E69" s="195"/>
      <c r="F69" s="185"/>
      <c r="G69" s="182"/>
      <c r="H69" s="168"/>
      <c r="I69" s="183">
        <f t="shared" si="9"/>
        <v>0</v>
      </c>
    </row>
    <row r="70" spans="1:11" ht="18" customHeight="1" x14ac:dyDescent="0.3">
      <c r="A70" s="170"/>
      <c r="B70" s="171"/>
      <c r="C70" s="192"/>
      <c r="D70" s="131" t="s">
        <v>101</v>
      </c>
      <c r="E70" s="195"/>
      <c r="F70" s="185"/>
      <c r="G70" s="182"/>
      <c r="H70" s="168"/>
      <c r="I70" s="183">
        <f t="shared" si="9"/>
        <v>0</v>
      </c>
    </row>
    <row r="71" spans="1:11" ht="18" customHeight="1" x14ac:dyDescent="0.3">
      <c r="A71" s="170"/>
      <c r="B71" s="171"/>
      <c r="C71" s="192"/>
      <c r="D71" s="139" t="s">
        <v>65</v>
      </c>
      <c r="E71" s="195"/>
      <c r="F71" s="187"/>
      <c r="G71" s="182"/>
      <c r="H71" s="168"/>
      <c r="I71" s="183">
        <f>E71*G71*H71</f>
        <v>0</v>
      </c>
    </row>
    <row r="72" spans="1:11" ht="18" customHeight="1" thickBot="1" x14ac:dyDescent="0.35">
      <c r="A72" s="174"/>
      <c r="B72" s="142" t="s">
        <v>88</v>
      </c>
      <c r="C72" s="142"/>
      <c r="D72" s="142"/>
      <c r="E72" s="196">
        <f>SUM(E66:E71)</f>
        <v>0</v>
      </c>
      <c r="F72" s="175">
        <f>SUM(F66)</f>
        <v>3</v>
      </c>
      <c r="G72" s="177">
        <f>SUM(G66:G71)</f>
        <v>0</v>
      </c>
      <c r="H72" s="197"/>
      <c r="I72" s="198">
        <f>SUM(I66:I71)</f>
        <v>0</v>
      </c>
    </row>
    <row r="73" spans="1:11" ht="20.7" customHeight="1" thickBot="1" x14ac:dyDescent="0.35">
      <c r="A73" s="199"/>
      <c r="B73" s="200" t="s">
        <v>13</v>
      </c>
      <c r="C73" s="200"/>
      <c r="D73" s="200"/>
      <c r="E73" s="201"/>
      <c r="F73" s="202">
        <f>F72+F65+F58+F51+F44+F37+F30+F23+F16+F9</f>
        <v>123</v>
      </c>
      <c r="G73" s="203">
        <f>G72+G65+G58+G51+G44+G37+G30+G23+G16+G9</f>
        <v>9</v>
      </c>
      <c r="H73" s="204"/>
      <c r="I73" s="205">
        <f>I72+I65+I58+I51+I44+I37+I30+I23+I16+I9</f>
        <v>2200</v>
      </c>
      <c r="K73" s="128"/>
    </row>
    <row r="74" spans="1:11" ht="34.950000000000003" customHeight="1" thickBot="1" x14ac:dyDescent="0.35">
      <c r="A74" s="206"/>
      <c r="B74" s="207" t="s">
        <v>96</v>
      </c>
      <c r="C74" s="207"/>
      <c r="D74" s="207"/>
      <c r="E74" s="207"/>
      <c r="F74" s="207"/>
      <c r="G74" s="207"/>
      <c r="H74" s="207"/>
      <c r="I74" s="208"/>
      <c r="K74" s="128"/>
    </row>
    <row r="75" spans="1:11" ht="47.55" customHeight="1" thickBot="1" x14ac:dyDescent="0.35">
      <c r="A75" s="209" t="s">
        <v>102</v>
      </c>
      <c r="B75" s="210"/>
      <c r="C75" s="210"/>
      <c r="D75" s="210"/>
      <c r="E75" s="210"/>
      <c r="F75" s="210"/>
      <c r="G75" s="210"/>
      <c r="H75" s="210"/>
      <c r="I75" s="211"/>
    </row>
    <row r="76" spans="1:11" s="218" customFormat="1" ht="61.2" customHeight="1" x14ac:dyDescent="0.3">
      <c r="A76" s="212" t="s">
        <v>14</v>
      </c>
      <c r="B76" s="213" t="s">
        <v>103</v>
      </c>
      <c r="C76" s="214"/>
      <c r="D76" s="215" t="s">
        <v>15</v>
      </c>
      <c r="E76" s="214"/>
      <c r="F76" s="214"/>
      <c r="G76" s="216"/>
      <c r="H76" s="214"/>
      <c r="I76" s="217" t="s">
        <v>47</v>
      </c>
    </row>
    <row r="77" spans="1:11" s="218" customFormat="1" ht="31.2" customHeight="1" thickBot="1" x14ac:dyDescent="0.35">
      <c r="A77" s="219"/>
      <c r="B77" s="220" t="s">
        <v>16</v>
      </c>
      <c r="C77" s="221"/>
      <c r="D77" s="222"/>
      <c r="E77" s="221"/>
      <c r="F77" s="221"/>
      <c r="G77" s="223"/>
      <c r="H77" s="221"/>
      <c r="I77" s="224">
        <v>0</v>
      </c>
    </row>
    <row r="78" spans="1:11" s="218" customFormat="1" ht="18" customHeight="1" thickBot="1" x14ac:dyDescent="0.35">
      <c r="A78" s="225"/>
      <c r="B78" s="226" t="s">
        <v>48</v>
      </c>
      <c r="C78" s="227"/>
      <c r="D78" s="227"/>
      <c r="E78" s="227"/>
      <c r="F78" s="227"/>
      <c r="G78" s="227"/>
      <c r="H78" s="228"/>
      <c r="I78" s="229">
        <f>I77</f>
        <v>0</v>
      </c>
    </row>
    <row r="79" spans="1:11" s="218" customFormat="1" ht="18" customHeight="1" thickBot="1" x14ac:dyDescent="0.35">
      <c r="A79" s="230"/>
      <c r="B79" s="231"/>
      <c r="C79" s="231"/>
      <c r="D79" s="231"/>
      <c r="E79" s="231"/>
      <c r="F79" s="231"/>
      <c r="G79" s="232"/>
      <c r="H79" s="231"/>
      <c r="I79" s="233"/>
    </row>
    <row r="80" spans="1:11" x14ac:dyDescent="0.3">
      <c r="B80" s="234" t="s">
        <v>17</v>
      </c>
      <c r="C80" s="235"/>
      <c r="D80" s="235"/>
      <c r="E80" s="235"/>
      <c r="F80" s="235"/>
      <c r="G80" s="235"/>
      <c r="H80" s="235"/>
      <c r="I80" s="236"/>
    </row>
    <row r="81" spans="1:11" ht="34.950000000000003" customHeight="1" x14ac:dyDescent="0.3">
      <c r="B81" s="237" t="s">
        <v>49</v>
      </c>
      <c r="C81" s="238"/>
      <c r="D81" s="238"/>
      <c r="E81" s="238"/>
      <c r="F81" s="238"/>
      <c r="G81" s="238"/>
      <c r="H81" s="238"/>
      <c r="I81" s="239"/>
      <c r="J81" s="108"/>
      <c r="K81" s="128"/>
    </row>
    <row r="82" spans="1:11" ht="85.2" customHeight="1" x14ac:dyDescent="0.3">
      <c r="B82" s="240" t="s">
        <v>104</v>
      </c>
      <c r="C82" s="241"/>
      <c r="D82" s="241"/>
      <c r="E82" s="241"/>
      <c r="F82" s="241"/>
      <c r="G82" s="241"/>
      <c r="H82" s="241"/>
      <c r="I82" s="242"/>
      <c r="K82" s="128"/>
    </row>
    <row r="83" spans="1:11" ht="13.5" customHeight="1" x14ac:dyDescent="0.3">
      <c r="B83" s="240" t="s">
        <v>18</v>
      </c>
      <c r="C83" s="241"/>
      <c r="D83" s="241"/>
      <c r="E83" s="241"/>
      <c r="F83" s="241"/>
      <c r="G83" s="241"/>
      <c r="H83" s="241"/>
      <c r="I83" s="242"/>
      <c r="K83" s="128"/>
    </row>
    <row r="84" spans="1:11" ht="19.2" customHeight="1" x14ac:dyDescent="0.3">
      <c r="B84" s="240"/>
      <c r="C84" s="241"/>
      <c r="D84" s="241"/>
      <c r="E84" s="241"/>
      <c r="F84" s="241"/>
      <c r="G84" s="241"/>
      <c r="H84" s="241"/>
      <c r="I84" s="242"/>
      <c r="K84" s="128"/>
    </row>
    <row r="85" spans="1:11" ht="97.95" customHeight="1" thickBot="1" x14ac:dyDescent="0.35">
      <c r="B85" s="32" t="s">
        <v>95</v>
      </c>
      <c r="C85" s="33"/>
      <c r="D85" s="33"/>
      <c r="E85" s="33"/>
      <c r="F85" s="33"/>
      <c r="G85" s="33"/>
      <c r="H85" s="33"/>
      <c r="I85" s="34"/>
      <c r="J85" s="4"/>
    </row>
    <row r="86" spans="1:11" ht="16.2" thickBot="1" x14ac:dyDescent="0.35"/>
    <row r="87" spans="1:11" x14ac:dyDescent="0.3">
      <c r="A87" s="6"/>
      <c r="B87" s="50" t="s">
        <v>19</v>
      </c>
      <c r="C87" s="51"/>
      <c r="D87" s="51"/>
      <c r="E87" s="51"/>
      <c r="F87" s="51"/>
      <c r="G87" s="51"/>
      <c r="H87" s="51"/>
      <c r="I87" s="52"/>
    </row>
    <row r="88" spans="1:11" x14ac:dyDescent="0.3">
      <c r="A88" s="6"/>
      <c r="B88" s="47" t="s">
        <v>20</v>
      </c>
      <c r="C88" s="48"/>
      <c r="D88" s="48"/>
      <c r="E88" s="48"/>
      <c r="F88" s="48"/>
      <c r="G88" s="48"/>
      <c r="H88" s="48"/>
      <c r="I88" s="49"/>
    </row>
    <row r="89" spans="1:11" ht="18.600000000000001" customHeight="1" x14ac:dyDescent="0.3">
      <c r="A89" s="6"/>
      <c r="B89" s="41" t="s">
        <v>21</v>
      </c>
      <c r="C89" s="42"/>
      <c r="D89" s="42"/>
      <c r="E89" s="42"/>
      <c r="F89" s="42"/>
      <c r="G89" s="42"/>
      <c r="H89" s="42"/>
      <c r="I89" s="43"/>
    </row>
    <row r="90" spans="1:11" ht="20.55" customHeight="1" x14ac:dyDescent="0.3">
      <c r="A90" s="6"/>
      <c r="B90" s="38" t="s">
        <v>22</v>
      </c>
      <c r="C90" s="39"/>
      <c r="D90" s="39"/>
      <c r="E90" s="39"/>
      <c r="F90" s="39"/>
      <c r="G90" s="39"/>
      <c r="H90" s="39"/>
      <c r="I90" s="40"/>
    </row>
    <row r="91" spans="1:11" ht="15.6" customHeight="1" x14ac:dyDescent="0.3">
      <c r="A91" s="6"/>
      <c r="B91" s="41" t="s">
        <v>23</v>
      </c>
      <c r="C91" s="42"/>
      <c r="D91" s="42"/>
      <c r="E91" s="42"/>
      <c r="F91" s="42"/>
      <c r="G91" s="42"/>
      <c r="H91" s="42"/>
      <c r="I91" s="43"/>
    </row>
    <row r="92" spans="1:11" ht="21" customHeight="1" x14ac:dyDescent="0.3">
      <c r="A92" s="6"/>
      <c r="B92" s="44" t="s">
        <v>24</v>
      </c>
      <c r="C92" s="45"/>
      <c r="D92" s="45"/>
      <c r="E92" s="45"/>
      <c r="F92" s="45"/>
      <c r="G92" s="45"/>
      <c r="H92" s="45"/>
      <c r="I92" s="46"/>
    </row>
    <row r="93" spans="1:11" ht="21.6" customHeight="1" x14ac:dyDescent="0.3">
      <c r="A93" s="6"/>
      <c r="B93" s="35" t="s">
        <v>25</v>
      </c>
      <c r="C93" s="36"/>
      <c r="D93" s="36"/>
      <c r="E93" s="36"/>
      <c r="F93" s="36"/>
      <c r="G93" s="36"/>
      <c r="H93" s="36"/>
      <c r="I93" s="37"/>
    </row>
    <row r="94" spans="1:11" ht="88.05" customHeight="1" thickBot="1" x14ac:dyDescent="0.35">
      <c r="B94" s="29" t="s">
        <v>53</v>
      </c>
      <c r="C94" s="30"/>
      <c r="D94" s="30"/>
      <c r="E94" s="30"/>
      <c r="F94" s="30"/>
      <c r="G94" s="30"/>
      <c r="H94" s="30"/>
      <c r="I94" s="31"/>
    </row>
    <row r="111" spans="1:9" x14ac:dyDescent="0.3">
      <c r="A111" s="6"/>
      <c r="B111" s="6"/>
      <c r="C111" s="6"/>
      <c r="D111" s="6"/>
      <c r="E111" s="6"/>
      <c r="F111" s="6"/>
      <c r="G111" s="245"/>
      <c r="H111" s="6"/>
      <c r="I111" s="6"/>
    </row>
  </sheetData>
  <mergeCells count="69">
    <mergeCell ref="B94:I94"/>
    <mergeCell ref="A75:I75"/>
    <mergeCell ref="B78:H78"/>
    <mergeCell ref="B85:I85"/>
    <mergeCell ref="B82:I82"/>
    <mergeCell ref="B93:I93"/>
    <mergeCell ref="A76:A77"/>
    <mergeCell ref="B90:I90"/>
    <mergeCell ref="B91:I91"/>
    <mergeCell ref="B92:I92"/>
    <mergeCell ref="B89:I89"/>
    <mergeCell ref="B88:I88"/>
    <mergeCell ref="B87:I87"/>
    <mergeCell ref="B81:I81"/>
    <mergeCell ref="A1:I1"/>
    <mergeCell ref="A10:A16"/>
    <mergeCell ref="A3:A9"/>
    <mergeCell ref="B9:D9"/>
    <mergeCell ref="B16:D16"/>
    <mergeCell ref="B3:B8"/>
    <mergeCell ref="B83:I84"/>
    <mergeCell ref="C3:C8"/>
    <mergeCell ref="F3:F8"/>
    <mergeCell ref="A31:A37"/>
    <mergeCell ref="B37:D37"/>
    <mergeCell ref="A24:A30"/>
    <mergeCell ref="B30:D30"/>
    <mergeCell ref="A17:A23"/>
    <mergeCell ref="B23:D23"/>
    <mergeCell ref="B17:B22"/>
    <mergeCell ref="B10:B15"/>
    <mergeCell ref="C10:C15"/>
    <mergeCell ref="C17:C22"/>
    <mergeCell ref="F10:F15"/>
    <mergeCell ref="F17:F22"/>
    <mergeCell ref="F24:F29"/>
    <mergeCell ref="F31:F36"/>
    <mergeCell ref="F59:F64"/>
    <mergeCell ref="C66:C71"/>
    <mergeCell ref="B66:B71"/>
    <mergeCell ref="F66:F71"/>
    <mergeCell ref="C24:C29"/>
    <mergeCell ref="C31:C36"/>
    <mergeCell ref="B31:B36"/>
    <mergeCell ref="B24:B29"/>
    <mergeCell ref="A38:A44"/>
    <mergeCell ref="B44:D44"/>
    <mergeCell ref="F38:F43"/>
    <mergeCell ref="A45:A51"/>
    <mergeCell ref="A52:A58"/>
    <mergeCell ref="F45:F50"/>
    <mergeCell ref="B51:D51"/>
    <mergeCell ref="C45:C50"/>
    <mergeCell ref="B45:B50"/>
    <mergeCell ref="B52:B57"/>
    <mergeCell ref="C52:C57"/>
    <mergeCell ref="F52:F57"/>
    <mergeCell ref="B58:D58"/>
    <mergeCell ref="C38:C43"/>
    <mergeCell ref="B38:B43"/>
    <mergeCell ref="B74:I74"/>
    <mergeCell ref="B80:I80"/>
    <mergeCell ref="A59:A65"/>
    <mergeCell ref="A66:A72"/>
    <mergeCell ref="B72:D72"/>
    <mergeCell ref="C59:C64"/>
    <mergeCell ref="B59:B64"/>
    <mergeCell ref="B65:D65"/>
    <mergeCell ref="B73:D73"/>
  </mergeCells>
  <phoneticPr fontId="3" type="noConversion"/>
  <pageMargins left="0.7" right="0.7" top="0.75" bottom="0.75" header="0.3" footer="0.3"/>
  <pageSetup paperSize="8" scale="85" fitToHeight="0" orientation="landscape" r:id="rId1"/>
  <rowBreaks count="2" manualBreakCount="2">
    <brk id="30" max="16383" man="1"/>
    <brk id="8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2"/>
  <sheetViews>
    <sheetView zoomScaleNormal="100" workbookViewId="0">
      <selection sqref="A1:F1"/>
    </sheetView>
  </sheetViews>
  <sheetFormatPr defaultRowHeight="15.6" x14ac:dyDescent="0.3"/>
  <cols>
    <col min="1" max="1" width="5" style="77" customWidth="1"/>
    <col min="2" max="2" width="51.19921875" style="108" customWidth="1"/>
    <col min="3" max="3" width="8.69921875" style="108" customWidth="1"/>
    <col min="4" max="4" width="11.69921875" style="108" customWidth="1"/>
    <col min="5" max="5" width="12.09765625" style="108" customWidth="1"/>
    <col min="6" max="6" width="12.5" style="108" customWidth="1"/>
    <col min="7" max="16384" width="8.796875" style="6"/>
  </cols>
  <sheetData>
    <row r="1" spans="1:6" ht="90.6" customHeight="1" thickBot="1" x14ac:dyDescent="0.35">
      <c r="A1" s="79" t="s">
        <v>98</v>
      </c>
      <c r="B1" s="80"/>
      <c r="C1" s="80"/>
      <c r="D1" s="80"/>
      <c r="E1" s="80"/>
      <c r="F1" s="81"/>
    </row>
    <row r="2" spans="1:6" ht="48.6" customHeight="1" x14ac:dyDescent="0.3">
      <c r="A2" s="82" t="s">
        <v>0</v>
      </c>
      <c r="B2" s="83" t="s">
        <v>26</v>
      </c>
      <c r="C2" s="84" t="s">
        <v>27</v>
      </c>
      <c r="D2" s="84" t="s">
        <v>28</v>
      </c>
      <c r="E2" s="85" t="s">
        <v>42</v>
      </c>
      <c r="F2" s="86" t="s">
        <v>43</v>
      </c>
    </row>
    <row r="3" spans="1:6" ht="16.2" x14ac:dyDescent="0.3">
      <c r="A3" s="87">
        <v>1</v>
      </c>
      <c r="B3" s="88" t="s">
        <v>29</v>
      </c>
      <c r="C3" s="89">
        <v>1</v>
      </c>
      <c r="D3" s="89"/>
      <c r="E3" s="90"/>
      <c r="F3" s="91">
        <f t="shared" ref="F3:F8" si="0">C3*D3*E3</f>
        <v>0</v>
      </c>
    </row>
    <row r="4" spans="1:6" ht="16.2" x14ac:dyDescent="0.3">
      <c r="A4" s="87">
        <v>2</v>
      </c>
      <c r="B4" s="88" t="s">
        <v>69</v>
      </c>
      <c r="C4" s="92">
        <v>1</v>
      </c>
      <c r="D4" s="92"/>
      <c r="E4" s="93"/>
      <c r="F4" s="94">
        <f t="shared" si="0"/>
        <v>0</v>
      </c>
    </row>
    <row r="5" spans="1:6" ht="16.2" x14ac:dyDescent="0.3">
      <c r="A5" s="87">
        <v>3</v>
      </c>
      <c r="B5" s="88" t="s">
        <v>70</v>
      </c>
      <c r="C5" s="92">
        <v>1</v>
      </c>
      <c r="D5" s="92"/>
      <c r="E5" s="93"/>
      <c r="F5" s="94">
        <f t="shared" si="0"/>
        <v>0</v>
      </c>
    </row>
    <row r="6" spans="1:6" ht="16.2" x14ac:dyDescent="0.3">
      <c r="A6" s="95">
        <v>4</v>
      </c>
      <c r="B6" s="88" t="s">
        <v>72</v>
      </c>
      <c r="C6" s="96">
        <v>4</v>
      </c>
      <c r="D6" s="96"/>
      <c r="E6" s="97"/>
      <c r="F6" s="98">
        <f t="shared" si="0"/>
        <v>0</v>
      </c>
    </row>
    <row r="7" spans="1:6" ht="16.2" x14ac:dyDescent="0.3">
      <c r="A7" s="95">
        <v>5</v>
      </c>
      <c r="B7" s="88" t="s">
        <v>73</v>
      </c>
      <c r="C7" s="96">
        <v>1</v>
      </c>
      <c r="D7" s="96"/>
      <c r="E7" s="97"/>
      <c r="F7" s="98">
        <f t="shared" si="0"/>
        <v>0</v>
      </c>
    </row>
    <row r="8" spans="1:6" ht="16.2" x14ac:dyDescent="0.3">
      <c r="A8" s="95">
        <v>6</v>
      </c>
      <c r="B8" s="88" t="s">
        <v>74</v>
      </c>
      <c r="C8" s="96">
        <v>1</v>
      </c>
      <c r="D8" s="96"/>
      <c r="E8" s="97"/>
      <c r="F8" s="98">
        <f t="shared" si="0"/>
        <v>0</v>
      </c>
    </row>
    <row r="9" spans="1:6" ht="16.2" x14ac:dyDescent="0.3">
      <c r="A9" s="95"/>
      <c r="B9" s="99" t="s">
        <v>54</v>
      </c>
      <c r="C9" s="97"/>
      <c r="D9" s="97"/>
      <c r="E9" s="97"/>
      <c r="F9" s="98"/>
    </row>
    <row r="10" spans="1:6" ht="16.8" thickBot="1" x14ac:dyDescent="0.35">
      <c r="A10" s="100"/>
      <c r="B10" s="101" t="s">
        <v>50</v>
      </c>
      <c r="C10" s="102"/>
      <c r="D10" s="102">
        <f>SUM(D3:D8)</f>
        <v>0</v>
      </c>
      <c r="E10" s="103"/>
      <c r="F10" s="104">
        <f>SUM(F3:F8)</f>
        <v>0</v>
      </c>
    </row>
    <row r="11" spans="1:6" ht="122.55" customHeight="1" thickBot="1" x14ac:dyDescent="0.35">
      <c r="A11" s="105" t="s">
        <v>94</v>
      </c>
      <c r="B11" s="106"/>
      <c r="C11" s="106"/>
      <c r="D11" s="106"/>
      <c r="E11" s="106"/>
      <c r="F11" s="107"/>
    </row>
    <row r="12" spans="1:6" x14ac:dyDescent="0.3">
      <c r="B12" s="3" t="s">
        <v>30</v>
      </c>
    </row>
  </sheetData>
  <mergeCells count="2">
    <mergeCell ref="A1:F1"/>
    <mergeCell ref="A11:F11"/>
  </mergeCells>
  <phoneticPr fontId="3" type="noConversion"/>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8"/>
  <sheetViews>
    <sheetView zoomScaleNormal="100" workbookViewId="0">
      <selection activeCell="B11" sqref="B11"/>
    </sheetView>
  </sheetViews>
  <sheetFormatPr defaultRowHeight="15.6" x14ac:dyDescent="0.3"/>
  <cols>
    <col min="1" max="1" width="3.5" style="6" customWidth="1"/>
    <col min="2" max="2" width="68.09765625" style="6" customWidth="1"/>
    <col min="3" max="3" width="15.09765625" style="78" customWidth="1"/>
    <col min="4" max="4" width="13.19921875" style="6" customWidth="1"/>
    <col min="5" max="16384" width="8.796875" style="6"/>
  </cols>
  <sheetData>
    <row r="1" spans="1:4" ht="81" customHeight="1" x14ac:dyDescent="0.3">
      <c r="A1" s="67" t="s">
        <v>97</v>
      </c>
      <c r="B1" s="68"/>
      <c r="C1" s="68"/>
      <c r="D1" s="69"/>
    </row>
    <row r="2" spans="1:4" ht="55.2" x14ac:dyDescent="0.3">
      <c r="A2" s="70" t="s">
        <v>0</v>
      </c>
      <c r="B2" s="2" t="s">
        <v>31</v>
      </c>
      <c r="C2" s="2" t="s">
        <v>41</v>
      </c>
      <c r="D2" s="19" t="s">
        <v>32</v>
      </c>
    </row>
    <row r="3" spans="1:4" s="72" customFormat="1" x14ac:dyDescent="0.3">
      <c r="A3" s="20">
        <v>1</v>
      </c>
      <c r="B3" s="5" t="s">
        <v>55</v>
      </c>
      <c r="C3" s="1">
        <f>'Page3_By Deliverable'!I9</f>
        <v>2200</v>
      </c>
      <c r="D3" s="71" t="s">
        <v>33</v>
      </c>
    </row>
    <row r="4" spans="1:4" s="72" customFormat="1" ht="70.95" customHeight="1" x14ac:dyDescent="0.3">
      <c r="A4" s="20">
        <v>2</v>
      </c>
      <c r="B4" s="5" t="s">
        <v>56</v>
      </c>
      <c r="C4" s="1">
        <f>'Page3_By Deliverable'!I16</f>
        <v>0</v>
      </c>
      <c r="D4" s="66" t="s">
        <v>34</v>
      </c>
    </row>
    <row r="5" spans="1:4" s="72" customFormat="1" ht="38.549999999999997" customHeight="1" x14ac:dyDescent="0.3">
      <c r="A5" s="20">
        <v>3</v>
      </c>
      <c r="B5" s="5" t="s">
        <v>57</v>
      </c>
      <c r="C5" s="1">
        <f>'Page3_By Deliverable'!I23</f>
        <v>0</v>
      </c>
      <c r="D5" s="66"/>
    </row>
    <row r="6" spans="1:4" s="72" customFormat="1" x14ac:dyDescent="0.3">
      <c r="A6" s="20">
        <v>4</v>
      </c>
      <c r="B6" s="5" t="s">
        <v>91</v>
      </c>
      <c r="C6" s="1">
        <f>'Page3_By Deliverable'!I30</f>
        <v>0</v>
      </c>
      <c r="D6" s="66"/>
    </row>
    <row r="7" spans="1:4" s="72" customFormat="1" x14ac:dyDescent="0.3">
      <c r="A7" s="20">
        <v>5</v>
      </c>
      <c r="B7" s="5" t="s">
        <v>58</v>
      </c>
      <c r="C7" s="1">
        <f>'Page3_By Deliverable'!I37</f>
        <v>0</v>
      </c>
      <c r="D7" s="73" t="s">
        <v>46</v>
      </c>
    </row>
    <row r="8" spans="1:4" s="72" customFormat="1" x14ac:dyDescent="0.3">
      <c r="A8" s="20">
        <v>6</v>
      </c>
      <c r="B8" s="5" t="s">
        <v>59</v>
      </c>
      <c r="C8" s="1">
        <f>'Page3_By Deliverable'!I44</f>
        <v>0</v>
      </c>
      <c r="D8" s="73"/>
    </row>
    <row r="9" spans="1:4" s="72" customFormat="1" x14ac:dyDescent="0.3">
      <c r="A9" s="20">
        <v>7</v>
      </c>
      <c r="B9" s="5" t="s">
        <v>60</v>
      </c>
      <c r="C9" s="1">
        <f>'Page3_By Deliverable'!I74</f>
        <v>0</v>
      </c>
      <c r="D9" s="73"/>
    </row>
    <row r="10" spans="1:4" s="72" customFormat="1" x14ac:dyDescent="0.3">
      <c r="A10" s="20">
        <v>8</v>
      </c>
      <c r="B10" s="5" t="s">
        <v>61</v>
      </c>
      <c r="C10" s="1">
        <f>'Page3_By Deliverable'!I75</f>
        <v>0</v>
      </c>
      <c r="D10" s="73"/>
    </row>
    <row r="11" spans="1:4" s="72" customFormat="1" ht="31.2" x14ac:dyDescent="0.3">
      <c r="A11" s="20">
        <v>9</v>
      </c>
      <c r="B11" s="5" t="s">
        <v>93</v>
      </c>
      <c r="C11" s="1">
        <v>0</v>
      </c>
      <c r="D11" s="73"/>
    </row>
    <row r="12" spans="1:4" s="72" customFormat="1" x14ac:dyDescent="0.3">
      <c r="A12" s="20">
        <v>10</v>
      </c>
      <c r="B12" s="5" t="s">
        <v>62</v>
      </c>
      <c r="C12" s="1">
        <f>'Page3_By Deliverable'!I77</f>
        <v>0</v>
      </c>
      <c r="D12" s="73"/>
    </row>
    <row r="13" spans="1:4" s="72" customFormat="1" x14ac:dyDescent="0.3">
      <c r="A13" s="56" t="s">
        <v>35</v>
      </c>
      <c r="B13" s="57"/>
      <c r="C13" s="10">
        <f>SUM(C3:C12)</f>
        <v>2200</v>
      </c>
      <c r="D13" s="74"/>
    </row>
    <row r="14" spans="1:4" s="72" customFormat="1" x14ac:dyDescent="0.3">
      <c r="A14" s="59" t="s">
        <v>36</v>
      </c>
      <c r="B14" s="60"/>
      <c r="C14" s="75"/>
      <c r="D14" s="76"/>
    </row>
    <row r="15" spans="1:4" s="72" customFormat="1" ht="21.6" customHeight="1" x14ac:dyDescent="0.3">
      <c r="A15" s="20">
        <v>7</v>
      </c>
      <c r="B15" s="5" t="s">
        <v>37</v>
      </c>
      <c r="C15" s="26">
        <f>'Page3_By Deliverable'!I78</f>
        <v>0</v>
      </c>
      <c r="D15" s="21"/>
    </row>
    <row r="16" spans="1:4" x14ac:dyDescent="0.3">
      <c r="A16" s="61" t="s">
        <v>38</v>
      </c>
      <c r="B16" s="62"/>
      <c r="C16" s="11">
        <f>C15</f>
        <v>0</v>
      </c>
      <c r="D16" s="22"/>
    </row>
    <row r="17" spans="1:4" ht="25.95" customHeight="1" thickBot="1" x14ac:dyDescent="0.35">
      <c r="A17" s="53" t="s">
        <v>51</v>
      </c>
      <c r="B17" s="54"/>
      <c r="C17" s="23">
        <f>C13+C16</f>
        <v>2200</v>
      </c>
      <c r="D17" s="24"/>
    </row>
    <row r="18" spans="1:4" x14ac:dyDescent="0.3">
      <c r="A18" s="7"/>
      <c r="B18" s="25" t="s">
        <v>30</v>
      </c>
      <c r="C18" s="8"/>
    </row>
    <row r="19" spans="1:4" ht="33" customHeight="1" x14ac:dyDescent="0.3">
      <c r="A19" s="7"/>
      <c r="B19" s="55" t="s">
        <v>39</v>
      </c>
      <c r="C19" s="55"/>
      <c r="D19" s="55"/>
    </row>
    <row r="20" spans="1:4" ht="16.2" thickBot="1" x14ac:dyDescent="0.35">
      <c r="B20" s="9"/>
      <c r="C20" s="8"/>
    </row>
    <row r="21" spans="1:4" x14ac:dyDescent="0.3">
      <c r="B21" s="12" t="s">
        <v>19</v>
      </c>
      <c r="C21" s="13"/>
      <c r="D21" s="14"/>
    </row>
    <row r="22" spans="1:4" x14ac:dyDescent="0.3">
      <c r="B22" s="28" t="s">
        <v>20</v>
      </c>
      <c r="C22" s="15"/>
      <c r="D22" s="16"/>
    </row>
    <row r="23" spans="1:4" x14ac:dyDescent="0.3">
      <c r="B23" s="27" t="s">
        <v>21</v>
      </c>
      <c r="C23" s="17"/>
      <c r="D23" s="18"/>
    </row>
    <row r="24" spans="1:4" ht="37.950000000000003" customHeight="1" x14ac:dyDescent="0.3">
      <c r="B24" s="38" t="s">
        <v>22</v>
      </c>
      <c r="C24" s="63"/>
      <c r="D24" s="40"/>
    </row>
    <row r="25" spans="1:4" x14ac:dyDescent="0.3">
      <c r="B25" s="41" t="s">
        <v>23</v>
      </c>
      <c r="C25" s="64"/>
      <c r="D25" s="43"/>
    </row>
    <row r="26" spans="1:4" ht="24.6" customHeight="1" x14ac:dyDescent="0.3">
      <c r="B26" s="44" t="s">
        <v>40</v>
      </c>
      <c r="C26" s="65"/>
      <c r="D26" s="46"/>
    </row>
    <row r="27" spans="1:4" ht="41.55" customHeight="1" x14ac:dyDescent="0.3">
      <c r="B27" s="35" t="s">
        <v>25</v>
      </c>
      <c r="C27" s="58"/>
      <c r="D27" s="37"/>
    </row>
    <row r="28" spans="1:4" ht="112.5" customHeight="1" thickBot="1" x14ac:dyDescent="0.35">
      <c r="A28" s="77"/>
      <c r="B28" s="29" t="s">
        <v>52</v>
      </c>
      <c r="C28" s="30"/>
      <c r="D28" s="31"/>
    </row>
  </sheetData>
  <mergeCells count="13">
    <mergeCell ref="A17:B17"/>
    <mergeCell ref="B28:D28"/>
    <mergeCell ref="B19:D19"/>
    <mergeCell ref="A1:D1"/>
    <mergeCell ref="A13:B13"/>
    <mergeCell ref="B27:D27"/>
    <mergeCell ref="A14:B14"/>
    <mergeCell ref="A16:B16"/>
    <mergeCell ref="B24:D24"/>
    <mergeCell ref="B25:D25"/>
    <mergeCell ref="B26:D26"/>
    <mergeCell ref="D4:D6"/>
    <mergeCell ref="D7:D12"/>
  </mergeCells>
  <phoneticPr fontId="3" type="noConversion"/>
  <pageMargins left="0.43307086614173229" right="0.23622047244094491" top="0.55118110236220474" bottom="0.35433070866141736" header="0.31496062992125984" footer="0.31496062992125984"/>
  <pageSetup scale="9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TaxCatchAll xmlns="ca283e0b-db31-4043-a2ef-b80661bf084a">
      <Value>4</Value>
    </TaxCatchAll>
    <ContentLanguage xmlns="ca283e0b-db31-4043-a2ef-b80661bf084a">English</ContentLanguage>
    <k8c968e8c72a4eda96b7e8fdbe192be2 xmlns="ca283e0b-db31-4043-a2ef-b80661bf084a">
      <Terms xmlns="http://schemas.microsoft.com/office/infopath/2007/PartnerControls"/>
    </k8c968e8c72a4eda96b7e8fdbe192be2>
    <TaxKeywordTaxHTField xmlns="731ff1dd-bd8e-4c24-a202-54f8e865ef07">
      <Terms xmlns="http://schemas.microsoft.com/office/infopath/2007/PartnerControls"/>
    </TaxKeywordTaxHTField>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SemaphoreItemMetadata xmlns="731ff1dd-bd8e-4c24-a202-54f8e865ef07" xsi:nil="true"/>
    <CategoryDescription xmlns="http://schemas.microsoft.com/sharepoint.v3" xsi:nil="true"/>
    <RecipientsEmail xmlns="ca283e0b-db31-4043-a2ef-b80661bf084a" xsi:nil="true"/>
    <WrittenBy xmlns="ca283e0b-db31-4043-a2ef-b80661bf084a">
      <UserInfo>
        <DisplayName/>
        <AccountId xsi:nil="true"/>
        <AccountType/>
      </UserInfo>
    </WrittenBy>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7.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1" ma:contentTypeDescription="" ma:contentTypeScope="" ma:versionID="f7881c21949b5887eeed6b9a2a08aa5e">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d292f7c58009393a24349811a35e31ac"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259;#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34B29B-DB27-4CF0-96FA-D9D4181C6055}">
  <ds:schemaRefs>
    <ds:schemaRef ds:uri="http://schemas.microsoft.com/sharepoint/events"/>
  </ds:schemaRefs>
</ds:datastoreItem>
</file>

<file path=customXml/itemProps2.xml><?xml version="1.0" encoding="utf-8"?>
<ds:datastoreItem xmlns:ds="http://schemas.openxmlformats.org/officeDocument/2006/customXml" ds:itemID="{50819B27-B79B-4C96-A071-5D3650ADDB3D}">
  <ds:schemaRefs>
    <ds:schemaRef ds:uri="http://schemas.microsoft.com/office/2006/metadata/customXsn"/>
  </ds:schemaRefs>
</ds:datastoreItem>
</file>

<file path=customXml/itemProps3.xml><?xml version="1.0" encoding="utf-8"?>
<ds:datastoreItem xmlns:ds="http://schemas.openxmlformats.org/officeDocument/2006/customXml" ds:itemID="{082577DF-B5C5-49B9-8491-5BB586953FDF}">
  <ds:schemaRefs>
    <ds:schemaRef ds:uri="http://schemas.microsoft.com/office/2006/metadata/properties"/>
    <ds:schemaRef ds:uri="http://schemas.microsoft.com/office/infopath/2007/PartnerControls"/>
    <ds:schemaRef ds:uri="ca283e0b-db31-4043-a2ef-b80661bf084a"/>
    <ds:schemaRef ds:uri="731ff1dd-bd8e-4c24-a202-54f8e865ef07"/>
    <ds:schemaRef ds:uri="http://schemas.microsoft.com/sharepoint/v4"/>
    <ds:schemaRef ds:uri="http://schemas.microsoft.com/sharepoint.v3"/>
  </ds:schemaRefs>
</ds:datastoreItem>
</file>

<file path=customXml/itemProps4.xml><?xml version="1.0" encoding="utf-8"?>
<ds:datastoreItem xmlns:ds="http://schemas.openxmlformats.org/officeDocument/2006/customXml" ds:itemID="{8D1691F9-F40B-4098-A2DA-709C870D2517}">
  <ds:schemaRefs>
    <ds:schemaRef ds:uri="http://schemas.microsoft.com/sharepoint/v3/contenttype/forms"/>
  </ds:schemaRefs>
</ds:datastoreItem>
</file>

<file path=customXml/itemProps5.xml><?xml version="1.0" encoding="utf-8"?>
<ds:datastoreItem xmlns:ds="http://schemas.openxmlformats.org/officeDocument/2006/customXml" ds:itemID="{35F028DA-068A-4EC5-B314-FD4D476ACDB2}">
  <ds:schemaRefs>
    <ds:schemaRef ds:uri="http://schemas.microsoft.com/office/2006/metadata/longProperties"/>
  </ds:schemaRefs>
</ds:datastoreItem>
</file>

<file path=customXml/itemProps6.xml><?xml version="1.0" encoding="utf-8"?>
<ds:datastoreItem xmlns:ds="http://schemas.openxmlformats.org/officeDocument/2006/customXml" ds:itemID="{FEEFE57B-1AE5-4BD9-B67B-36ACB06D34F2}">
  <ds:schemaRefs>
    <ds:schemaRef ds:uri="Microsoft.SharePoint.Taxonomy.ContentTypeSync"/>
  </ds:schemaRefs>
</ds:datastoreItem>
</file>

<file path=customXml/itemProps7.xml><?xml version="1.0" encoding="utf-8"?>
<ds:datastoreItem xmlns:ds="http://schemas.openxmlformats.org/officeDocument/2006/customXml" ds:itemID="{A5633EAB-8A23-4A3E-A2E4-FF1176FA71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Page3_By Deliverable</vt:lpstr>
      <vt:lpstr>Page2_By Role</vt:lpstr>
      <vt:lpstr>Page1_Total Cost</vt:lpstr>
      <vt:lpstr>'Page1_Total Cost'!Print_Area</vt:lpstr>
      <vt:lpstr>'Page2_By Role'!Print_Area</vt:lpstr>
      <vt:lpstr>'Page3_By Deliverable'!Print_Area</vt:lpstr>
    </vt:vector>
  </TitlesOfParts>
  <Manager/>
  <Company>UNICEF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Mehmet Buldu</dc:creator>
  <cp:keywords/>
  <dc:description/>
  <cp:lastModifiedBy>Mahir Taylan Ozdemir</cp:lastModifiedBy>
  <cp:revision/>
  <dcterms:created xsi:type="dcterms:W3CDTF">2017-03-02T09:35:58Z</dcterms:created>
  <dcterms:modified xsi:type="dcterms:W3CDTF">2021-09-15T12:52:40Z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a975397408f43e4b84ec8e5a598e523">
    <vt:lpwstr>Turkey-4350|f1d77f1c-64d5-4405-826d-2eda2508ba1b</vt:lpwstr>
  </property>
  <property fmtid="{D5CDD505-2E9C-101B-9397-08002B2CF9AE}" pid="3" name="TaxCatchAll">
    <vt:lpwstr>4;#Turkey-4350|f1d77f1c-64d5-4405-826d-2eda2508ba1b</vt:lpwstr>
  </property>
  <property fmtid="{D5CDD505-2E9C-101B-9397-08002B2CF9AE}" pid="4" name="DocumentType">
    <vt:lpwstr/>
  </property>
  <property fmtid="{D5CDD505-2E9C-101B-9397-08002B2CF9AE}" pid="5" name="k8c968e8c72a4eda96b7e8fdbe192be2">
    <vt:lpwstr/>
  </property>
  <property fmtid="{D5CDD505-2E9C-101B-9397-08002B2CF9AE}" pid="6" name="TaxKeywordTaxHTField">
    <vt:lpwstr/>
  </property>
  <property fmtid="{D5CDD505-2E9C-101B-9397-08002B2CF9AE}" pid="7" name="mda26ace941f4791a7314a339fee829c">
    <vt:lpwstr/>
  </property>
  <property fmtid="{D5CDD505-2E9C-101B-9397-08002B2CF9AE}" pid="8" name="TaxKeyword">
    <vt:lpwstr/>
  </property>
  <property fmtid="{D5CDD505-2E9C-101B-9397-08002B2CF9AE}" pid="9" name="GeographicScope">
    <vt:lpwstr/>
  </property>
  <property fmtid="{D5CDD505-2E9C-101B-9397-08002B2CF9AE}" pid="10" name="Topic">
    <vt:lpwstr/>
  </property>
  <property fmtid="{D5CDD505-2E9C-101B-9397-08002B2CF9AE}" pid="11" name="OfficeDivision">
    <vt:lpwstr>4;#Turkey-4350|f1d77f1c-64d5-4405-826d-2eda2508ba1b</vt:lpwstr>
  </property>
  <property fmtid="{D5CDD505-2E9C-101B-9397-08002B2CF9AE}" pid="12" name="h6a71f3e574e4344bc34f3fc9dd20054">
    <vt:lpwstr/>
  </property>
  <property fmtid="{D5CDD505-2E9C-101B-9397-08002B2CF9AE}" pid="13" name="ContentTypeId">
    <vt:lpwstr>0x0101009BA85F8052A6DA4FA3E31FF9F74C697000CFEA9EFC6A37AC44B85A26E8DC27733C</vt:lpwstr>
  </property>
  <property fmtid="{D5CDD505-2E9C-101B-9397-08002B2CF9AE}" pid="14" name="SystemDTAC">
    <vt:lpwstr/>
  </property>
  <property fmtid="{D5CDD505-2E9C-101B-9397-08002B2CF9AE}" pid="15" name="CriticalForLongTermRetention">
    <vt:lpwstr/>
  </property>
</Properties>
</file>