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RBA-EST-SUPPLY/Shared Documents/SUPPLY/a Supply Unit El Salvador/1. Procesos Compras/Procesos 2021/RFP -Solicit. Propuesta/RFP-006 A tu lado/5. Pliego de Respuestas a Consultas/"/>
    </mc:Choice>
  </mc:AlternateContent>
  <xr:revisionPtr revIDLastSave="49" documentId="8_{C33205FA-BFE1-4E0A-8093-CBB1A1159C41}" xr6:coauthVersionLast="46" xr6:coauthVersionMax="46" xr10:uidLastSave="{C0BBAE02-A865-4793-8670-10913A2B6669}"/>
  <bookViews>
    <workbookView xWindow="-120" yWindow="-120" windowWidth="29040" windowHeight="15840" activeTab="1" xr2:uid="{28B41651-4538-4F39-AAD3-0A21C456D9DF}"/>
  </bookViews>
  <sheets>
    <sheet name="LOTE 1 SANTA ANA " sheetId="5" r:id="rId1"/>
    <sheet name="LOTE 2 SAN VICENTE" sheetId="3" r:id="rId2"/>
    <sheet name="LOTE 3 SAN MIGUEL" sheetId="6" r:id="rId3"/>
  </sheets>
  <definedNames>
    <definedName name="_xlnm.Print_Area" localSheetId="0">'LOTE 1 SANTA ANA '!$B$15:$H$47</definedName>
    <definedName name="_xlnm.Print_Area" localSheetId="1">'LOTE 2 SAN VICENTE'!$B$15:$H$46</definedName>
    <definedName name="_xlnm.Print_Area" localSheetId="2">'LOTE 3 SAN MIGUEL'!$B$15:$H$48</definedName>
    <definedName name="_xlnm.Print_Titles" localSheetId="0">'LOTE 1 SANTA ANA '!$1:$13</definedName>
    <definedName name="_xlnm.Print_Titles" localSheetId="1">'LOTE 2 SAN VICENTE'!$1:$13</definedName>
    <definedName name="_xlnm.Print_Titles" localSheetId="2">'LOTE 3 SAN MIGUEL'!$1:$13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6" l="1"/>
  <c r="G27" i="6"/>
  <c r="H31" i="6"/>
  <c r="H33" i="6" s="1"/>
  <c r="H29" i="6"/>
  <c r="G25" i="6"/>
  <c r="G24" i="6"/>
  <c r="G22" i="6"/>
  <c r="G21" i="6"/>
  <c r="G20" i="6"/>
  <c r="G19" i="6"/>
  <c r="G18" i="6"/>
  <c r="G17" i="6"/>
  <c r="G16" i="6"/>
  <c r="H30" i="5"/>
  <c r="H27" i="5"/>
  <c r="G26" i="5"/>
  <c r="G25" i="5"/>
  <c r="G23" i="5"/>
  <c r="G22" i="5"/>
  <c r="G21" i="5"/>
  <c r="G20" i="5"/>
  <c r="G19" i="5"/>
  <c r="G18" i="5"/>
  <c r="G16" i="5"/>
  <c r="H29" i="3"/>
  <c r="H27" i="3"/>
  <c r="G25" i="3"/>
  <c r="G24" i="3"/>
  <c r="G22" i="3"/>
  <c r="G21" i="3"/>
  <c r="G20" i="3"/>
  <c r="G19" i="3"/>
  <c r="G18" i="3"/>
  <c r="G17" i="3"/>
  <c r="G16" i="3"/>
  <c r="H32" i="6" l="1"/>
  <c r="H34" i="6"/>
  <c r="H31" i="5"/>
  <c r="H33" i="5" s="1"/>
  <c r="H32" i="5"/>
  <c r="H30" i="3"/>
  <c r="H32" i="3" s="1"/>
  <c r="H31" i="3"/>
  <c r="H35" i="6" l="1"/>
  <c r="H36" i="6" s="1"/>
  <c r="H34" i="5"/>
  <c r="H35" i="5" s="1"/>
  <c r="H33" i="3"/>
  <c r="H34" i="3" s="1"/>
</calcChain>
</file>

<file path=xl/sharedStrings.xml><?xml version="1.0" encoding="utf-8"?>
<sst xmlns="http://schemas.openxmlformats.org/spreadsheetml/2006/main" count="206" uniqueCount="90">
  <si>
    <t>Razón social</t>
  </si>
  <si>
    <t>NIT</t>
  </si>
  <si>
    <t>Telefono</t>
  </si>
  <si>
    <t>Email</t>
  </si>
  <si>
    <t>persona de contacto</t>
  </si>
  <si>
    <t>Fecha</t>
  </si>
  <si>
    <t>Direccion Comercial</t>
  </si>
  <si>
    <t>El Proponente está obligado a preparar su Propuesta Financiera en un archivo separado, según se indica en las Instrucciones a los Proponentes.</t>
  </si>
  <si>
    <t>PARTIDA</t>
  </si>
  <si>
    <t>DESCRIPCIÓN</t>
  </si>
  <si>
    <t>CANTIDAD</t>
  </si>
  <si>
    <t>UNIDAD</t>
  </si>
  <si>
    <t>PRECIO UNITARIO</t>
  </si>
  <si>
    <t>SUB TOTAL</t>
  </si>
  <si>
    <t>TOTAL</t>
  </si>
  <si>
    <t>S.G.</t>
  </si>
  <si>
    <t>ML</t>
  </si>
  <si>
    <t>SG</t>
  </si>
  <si>
    <t>COSTO DIRECTO</t>
  </si>
  <si>
    <t xml:space="preserve">COSTO INDIRECTO </t>
  </si>
  <si>
    <t xml:space="preserve">MARGEN UTILIDAD </t>
  </si>
  <si>
    <t>NO INCLUIR  IVA (EL ACNUR SE ENCUENTRA EXENTO)</t>
  </si>
  <si>
    <t>TOTAL DEL PROYECTO</t>
  </si>
  <si>
    <t>Oferta total en letras</t>
  </si>
  <si>
    <t xml:space="preserve">Precios Unitarios sin IVA </t>
  </si>
  <si>
    <t>La estructura de la oferta economica es de estricto cumplimiento</t>
  </si>
  <si>
    <t>La oferta económica deberá estar firmada para ser considerada como válida</t>
  </si>
  <si>
    <t>La oferta acepta los terminos y condiciones del ACNUR</t>
  </si>
  <si>
    <t xml:space="preserve">Confirmo Plena aceptación de los Términos de referencia y  Condiciones Generales del Contrato </t>
  </si>
  <si>
    <r>
      <t xml:space="preserve">Nombre y firma del </t>
    </r>
    <r>
      <rPr>
        <sz val="9"/>
        <color theme="1"/>
        <rFont val="Arial Nova"/>
        <family val="2"/>
      </rPr>
      <t>Representante Legal</t>
    </r>
    <r>
      <rPr>
        <i/>
        <sz val="9"/>
        <color theme="1"/>
        <rFont val="Arial Nova"/>
        <family val="2"/>
      </rPr>
      <t>]</t>
    </r>
  </si>
  <si>
    <t xml:space="preserve"> [Fecha]</t>
  </si>
  <si>
    <t xml:space="preserve">REHABILITACION DE CAMINO DE TIERRA </t>
  </si>
  <si>
    <t>ACT. 1</t>
  </si>
  <si>
    <t>ACT. 2</t>
  </si>
  <si>
    <t xml:space="preserve">RESTAURACION DE PISO DE LA CANCHA DE B.K.B. EN DESUSO </t>
  </si>
  <si>
    <t>MTS2</t>
  </si>
  <si>
    <t>ACT. 6</t>
  </si>
  <si>
    <t>ACT. 7</t>
  </si>
  <si>
    <t>ACT. 8</t>
  </si>
  <si>
    <t xml:space="preserve">CONSTRUCCION DE PARQUEOS ADYACENTES PARA USO INSTITUCIONAL </t>
  </si>
  <si>
    <t>ACT. 3</t>
  </si>
  <si>
    <t>ACT.4</t>
  </si>
  <si>
    <t>ACT. 5</t>
  </si>
  <si>
    <t>MODULO</t>
  </si>
  <si>
    <t>GENERAR AREA DE ESPERA (GEOMEMBRANA ARQUITECTONICA AUTOPORTANTE O SIMILAR) PARA 30 PERSONAS CON SU MOBILIARIO.</t>
  </si>
  <si>
    <t>CONEXIÓN A SERVICIOS DE AGUA POTABLE Y ELECTRICIDAD.</t>
  </si>
  <si>
    <t>CONSTRUCCION DE POZO RESUMIDERO Y FOSA SEPTICA.</t>
  </si>
  <si>
    <t>ACT. 9</t>
  </si>
  <si>
    <t>ACT. 10</t>
  </si>
  <si>
    <t>DOTACION DE ILUMINACION EXTERNA POR NOCTURNIDAD.</t>
  </si>
  <si>
    <t>C.U.</t>
  </si>
  <si>
    <t>INSTALACION DE ESTACION DE HIDRATACION Y ASEO ENMARCADO EN EL CONTEXTO COVID-19.</t>
  </si>
  <si>
    <t xml:space="preserve">SERVICIOS DE DISEÑO </t>
  </si>
  <si>
    <t>LOTE 1 SANTA ANA</t>
  </si>
  <si>
    <t>LOTE 2 SAN VICENTE</t>
  </si>
  <si>
    <t xml:space="preserve">DEMOLICION DE SECCIONES DE PAREDES EXISTENTES. </t>
  </si>
  <si>
    <t xml:space="preserve">REHABILITACION DE BATERIAS DE BAÑOS. </t>
  </si>
  <si>
    <t>CONSTRUCCION DE LOSA SOBRE ESTRUCTUTURA METALICA PARA GENERAR SEGUNDO NIVEL NUEVO.</t>
  </si>
  <si>
    <t>CONSTRUCCION DE RAMPA DE ACCESO A SEGUNDO NIVEL Y CUBO DE ESCALERAS DE EMERGENCIA AL EXTERIOR.</t>
  </si>
  <si>
    <t xml:space="preserve">GENERAR AREA DE ESPERA (GEOMEMBRANA ARQUITECTONICA AUTOPORTANTE) PARA 20 PERSONAS.  </t>
  </si>
  <si>
    <t xml:space="preserve">REHABILITAR AREA DE ACCESO PEATONAL Y PARQUEO SOBRE TERRENO PERMEABLE. </t>
  </si>
  <si>
    <t>DOTACION DE SEIS (6) MODULOS PARA OFICINA/CENTROS DE ATENCION CON SUS RESPECTIVOS MOBILIARIOS</t>
  </si>
  <si>
    <t xml:space="preserve">INSTALACION DE ESTACION DE HIDRATACION Y ASEO ENMARCADO EN EL CONTEXTO COVID-19. </t>
  </si>
  <si>
    <t>LOTE 3 SAN MIGUEL</t>
  </si>
  <si>
    <t>CONSTRUCCION DE LOSA CON ESTRUCTURA METALICA, CUBO DE ESCALERA Y RAMPA DE ACCESO.</t>
  </si>
  <si>
    <t xml:space="preserve">HABILITACION SOBRE LOSA A CONSTRUIR ESPACIOS DE OFICINA PARA TECNICOS, SALA DE REUNIONES Y AREA DE JEFATURA. </t>
  </si>
  <si>
    <t>REPARACIONES VARIAS (PAREDES, TECHOS) EN TALLERES EXISTENTES Y HABILITACION DE ESPACIOS EN DESUSO PARA GENERAR SALA DE USOS MULTIPLES.</t>
  </si>
  <si>
    <t xml:space="preserve">DOTACION DE SEIS (6) MODULOS PARA OFICINA/CENTROS DE ATENCION CON SUS RESPECTIVOS MOBILIARIOS Y DOS (2) COMO RESGUARDO PARA  VICTIMAS DE VIOLENCIA. </t>
  </si>
  <si>
    <t>CONSTRUCCION DE PARQUEOS ADYACENTES PARA USO INSTITUCIONAL</t>
  </si>
  <si>
    <t xml:space="preserve">GENERAR AREA DE ESPERA (GEOMEMBRANA ARQUITECTONICA AUTOPORTANTE) PARA 40 PERSONAS CON SU MOBILIARIO. </t>
  </si>
  <si>
    <t>CONSTRUCCION DE BATERIAS DE SERVICIOS SANITARIOS.</t>
  </si>
  <si>
    <t>DOTACION Y MEJORAS DE AREA DEL CAM.</t>
  </si>
  <si>
    <t xml:space="preserve">MEJORAMIENTO DE FACHADAS PRINCIPALES CON MURALES ALUSIVOS A LOS SERVICIOS. </t>
  </si>
  <si>
    <t>DOTACION DE ILUMINACION EXTERNA POR NOCTURNIDAD. </t>
  </si>
  <si>
    <t xml:space="preserve">INSTALACION DE ESTACION DE HIDRATACION Y ASEO ENMARCADO EN CONTEXTO COVID-19. </t>
  </si>
  <si>
    <t>ACT. 11</t>
  </si>
  <si>
    <t>ACT. 12</t>
  </si>
  <si>
    <t>A N U L A D A</t>
  </si>
  <si>
    <t>DESCARGA PARA AGUAS LLUVIAS AL FINAL DE CALLE</t>
  </si>
  <si>
    <t xml:space="preserve">DOTACION DE SEIS (6) MODULOS PARA OFICINA/CENTROS DE ATENCION  Y SERVICIOS SANITARIOS. </t>
  </si>
  <si>
    <t>CONSTRUCCION DE BATERIA DE SERVICIOS SANITARIOS (VER NOTA)</t>
  </si>
  <si>
    <t>NOTA: ACT 8</t>
  </si>
  <si>
    <t>Se deberá construir una batería de baños para uso del público, mujeres, hombres, niños/niñas y uno de genero neutro.</t>
  </si>
  <si>
    <t>ANEXO H: FORMULARIO DE OFERTA FINANCIERA - 40%</t>
  </si>
  <si>
    <t>SOLICITUD DE PROPUESTA: No. RFP/2021/SLV/006 - Contrato de Servicios para el “Diseño y construcción, rehabilitación y reparaciones de los espacios comunitarios “A tu lado”, divididos en lotes: Lote 1: Alcaldía de Santa Anta, Lote No. 2: Alcaldía de San Vicente y Lote 3: Alcaldía de San Miguel”</t>
  </si>
  <si>
    <t>La oferta financiera tiene un puntaje tecnico de 40%</t>
  </si>
  <si>
    <t xml:space="preserve">OTROS - INDICAR </t>
  </si>
  <si>
    <t xml:space="preserve">ACT 9. </t>
  </si>
  <si>
    <t xml:space="preserve">ACT 11. </t>
  </si>
  <si>
    <t>ACT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</si>
</sst>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.00_-;\-&quot;$&quot;* #,##0.00_-;_-&quot;$&quot;* &quot;-&quot;??_-;_-@_-"/>
    <numFmt numFmtId="165" formatCode="&quot;$&quot;#,##0.00"/>
    <numFmt numFmtId="166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1"/>
      <color theme="1"/>
      <name val="Arial Nova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sz val="9"/>
      <color theme="1"/>
      <name val="Arial Nova"/>
      <family val="2"/>
    </font>
    <font>
      <b/>
      <sz val="10"/>
      <color theme="1"/>
      <name val="Century Gothic"/>
      <family val="2"/>
    </font>
    <font>
      <b/>
      <sz val="9"/>
      <color theme="1"/>
      <name val="Arial Nova"/>
      <family val="2"/>
    </font>
    <font>
      <i/>
      <sz val="9"/>
      <color theme="1"/>
      <name val="Arial Nova"/>
      <family val="2"/>
    </font>
    <font>
      <b/>
      <sz val="12"/>
      <color rgb="FFFF0000"/>
      <name val="Century Gothic"/>
      <family val="2"/>
    </font>
    <font>
      <b/>
      <sz val="10"/>
      <color rgb="FFFF0000"/>
      <name val="Century Gothic"/>
      <family val="2"/>
    </font>
    <font>
      <b/>
      <sz val="16"/>
      <name val="Arial Nova"/>
      <family val="2"/>
    </font>
    <font>
      <b/>
      <sz val="11"/>
      <name val="Arial Nova"/>
      <family val="2"/>
    </font>
    <font>
      <sz val="10"/>
      <color theme="1"/>
      <name val="Arial Nova"/>
      <family val="2"/>
    </font>
    <font>
      <sz val="10"/>
      <name val="Arial Nova"/>
      <family val="2"/>
    </font>
    <font>
      <b/>
      <sz val="10"/>
      <name val="Arial Nova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2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6" fillId="0" borderId="0" xfId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2" fontId="2" fillId="0" borderId="0" xfId="0" applyNumberFormat="1" applyFont="1" applyAlignment="1">
      <alignment horizontal="center" vertical="center" wrapText="1"/>
    </xf>
    <xf numFmtId="164" fontId="2" fillId="0" borderId="0" xfId="1" applyFont="1" applyAlignment="1">
      <alignment horizontal="center" vertical="center" wrapText="1"/>
    </xf>
    <xf numFmtId="4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2" fontId="8" fillId="3" borderId="4" xfId="0" applyNumberFormat="1" applyFont="1" applyFill="1" applyBorder="1" applyAlignment="1">
      <alignment horizontal="center" vertical="center" wrapText="1"/>
    </xf>
    <xf numFmtId="164" fontId="8" fillId="3" borderId="4" xfId="1" applyFont="1" applyFill="1" applyBorder="1" applyAlignment="1">
      <alignment horizontal="center" vertical="center" wrapText="1"/>
    </xf>
    <xf numFmtId="165" fontId="8" fillId="3" borderId="4" xfId="0" applyNumberFormat="1" applyFont="1" applyFill="1" applyBorder="1" applyAlignment="1">
      <alignment horizontal="center" vertical="center" wrapText="1"/>
    </xf>
    <xf numFmtId="166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164" fontId="9" fillId="0" borderId="4" xfId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164" fontId="9" fillId="0" borderId="4" xfId="1" applyFont="1" applyFill="1" applyBorder="1" applyAlignment="1">
      <alignment horizontal="center" vertical="center" wrapText="1"/>
    </xf>
    <xf numFmtId="0" fontId="10" fillId="0" borderId="0" xfId="0" applyFont="1"/>
    <xf numFmtId="0" fontId="2" fillId="0" borderId="4" xfId="0" applyFont="1" applyBorder="1" applyAlignment="1">
      <alignment horizontal="center" vertical="center" wrapText="1"/>
    </xf>
    <xf numFmtId="164" fontId="0" fillId="0" borderId="4" xfId="1" applyFont="1" applyBorder="1"/>
    <xf numFmtId="165" fontId="11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 vertic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left" vertical="top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2" xfId="1" applyFont="1" applyBorder="1" applyAlignment="1">
      <alignment horizontal="center" vertical="center" wrapText="1"/>
    </xf>
    <xf numFmtId="164" fontId="2" fillId="0" borderId="3" xfId="1" applyFont="1" applyBorder="1" applyAlignment="1">
      <alignment horizontal="center" vertical="center" wrapText="1"/>
    </xf>
    <xf numFmtId="166" fontId="9" fillId="0" borderId="4" xfId="0" applyNumberFormat="1" applyFont="1" applyBorder="1" applyAlignment="1">
      <alignment horizontal="left" vertical="center" wrapText="1"/>
    </xf>
    <xf numFmtId="166" fontId="15" fillId="0" borderId="4" xfId="0" applyNumberFormat="1" applyFont="1" applyBorder="1" applyAlignment="1">
      <alignment horizontal="left" vertical="center" wrapText="1"/>
    </xf>
    <xf numFmtId="166" fontId="15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166" fontId="11" fillId="0" borderId="1" xfId="0" applyNumberFormat="1" applyFont="1" applyBorder="1" applyAlignment="1">
      <alignment horizontal="right" vertical="center" wrapText="1"/>
    </xf>
    <xf numFmtId="166" fontId="11" fillId="0" borderId="2" xfId="0" applyNumberFormat="1" applyFont="1" applyBorder="1" applyAlignment="1">
      <alignment horizontal="right" vertical="center" wrapText="1"/>
    </xf>
    <xf numFmtId="166" fontId="11" fillId="0" borderId="3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4" fontId="14" fillId="0" borderId="6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left" vertical="center" wrapText="1"/>
    </xf>
    <xf numFmtId="0" fontId="16" fillId="4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6" fontId="19" fillId="0" borderId="4" xfId="0" applyNumberFormat="1" applyFont="1" applyBorder="1" applyAlignment="1">
      <alignment horizontal="center" vertical="center" wrapText="1"/>
    </xf>
    <xf numFmtId="166" fontId="20" fillId="0" borderId="4" xfId="0" applyNumberFormat="1" applyFont="1" applyBorder="1" applyAlignment="1">
      <alignment horizontal="left" vertical="center" wrapText="1"/>
    </xf>
    <xf numFmtId="2" fontId="19" fillId="0" borderId="4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64" fontId="3" fillId="0" borderId="4" xfId="1" applyFont="1" applyBorder="1"/>
    <xf numFmtId="0" fontId="18" fillId="0" borderId="4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EC6CE-5F6F-43F9-A528-0FC95A175E6B}">
  <sheetPr>
    <pageSetUpPr fitToPage="1"/>
  </sheetPr>
  <dimension ref="B1:V48"/>
  <sheetViews>
    <sheetView view="pageLayout" zoomScale="130" zoomScaleNormal="100" zoomScalePageLayoutView="130" workbookViewId="0">
      <selection activeCell="B2" sqref="B2:H2"/>
    </sheetView>
  </sheetViews>
  <sheetFormatPr defaultColWidth="11.5703125" defaultRowHeight="13.5" x14ac:dyDescent="0.25"/>
  <cols>
    <col min="1" max="1" width="2.7109375" style="1" customWidth="1"/>
    <col min="2" max="2" width="10.85546875" style="12" customWidth="1"/>
    <col min="3" max="3" width="41" style="13" customWidth="1"/>
    <col min="4" max="4" width="13.28515625" style="14" customWidth="1"/>
    <col min="5" max="5" width="11.5703125" style="1"/>
    <col min="6" max="6" width="11.5703125" style="15" customWidth="1"/>
    <col min="7" max="7" width="13.7109375" style="15" customWidth="1"/>
    <col min="8" max="8" width="15.5703125" style="1" customWidth="1"/>
    <col min="9" max="9" width="5.85546875" style="1" customWidth="1"/>
    <col min="10" max="16384" width="11.5703125" style="1"/>
  </cols>
  <sheetData>
    <row r="1" spans="2:8" ht="44.25" customHeight="1" x14ac:dyDescent="0.25">
      <c r="B1" s="67" t="s">
        <v>83</v>
      </c>
      <c r="C1" s="67"/>
      <c r="D1" s="67"/>
      <c r="E1" s="67"/>
      <c r="F1" s="67"/>
      <c r="G1" s="67"/>
      <c r="H1" s="67"/>
    </row>
    <row r="2" spans="2:8" ht="50.25" customHeight="1" x14ac:dyDescent="0.25">
      <c r="B2" s="68" t="s">
        <v>84</v>
      </c>
      <c r="C2" s="68"/>
      <c r="D2" s="68"/>
      <c r="E2" s="68"/>
      <c r="F2" s="68"/>
      <c r="G2" s="68"/>
      <c r="H2" s="68"/>
    </row>
    <row r="3" spans="2:8" ht="15" x14ac:dyDescent="0.25">
      <c r="B3" s="63" t="s">
        <v>0</v>
      </c>
      <c r="C3" s="64"/>
      <c r="D3" s="4"/>
      <c r="E3" s="5"/>
      <c r="F3" s="5"/>
      <c r="G3" s="5"/>
      <c r="H3" s="6"/>
    </row>
    <row r="4" spans="2:8" ht="15" x14ac:dyDescent="0.25">
      <c r="B4" s="63" t="s">
        <v>1</v>
      </c>
      <c r="C4" s="64"/>
      <c r="D4" s="4"/>
      <c r="E4" s="5"/>
      <c r="F4" s="5"/>
      <c r="G4" s="5"/>
      <c r="H4" s="6"/>
    </row>
    <row r="5" spans="2:8" ht="15" x14ac:dyDescent="0.25">
      <c r="B5" s="63" t="s">
        <v>2</v>
      </c>
      <c r="C5" s="64"/>
      <c r="D5" s="4"/>
      <c r="E5" s="5"/>
      <c r="F5" s="5"/>
      <c r="G5" s="5"/>
      <c r="H5" s="6"/>
    </row>
    <row r="6" spans="2:8" ht="15" x14ac:dyDescent="0.25">
      <c r="B6" s="63" t="s">
        <v>3</v>
      </c>
      <c r="C6" s="64"/>
      <c r="D6" s="4"/>
      <c r="E6" s="5"/>
      <c r="F6" s="5"/>
      <c r="G6" s="5"/>
      <c r="H6" s="6"/>
    </row>
    <row r="7" spans="2:8" ht="15" x14ac:dyDescent="0.25">
      <c r="B7" s="63" t="s">
        <v>4</v>
      </c>
      <c r="C7" s="64"/>
      <c r="D7" s="4"/>
      <c r="E7" s="5"/>
      <c r="F7" s="5"/>
      <c r="G7" s="5"/>
      <c r="H7" s="6"/>
    </row>
    <row r="8" spans="2:8" ht="15" x14ac:dyDescent="0.25">
      <c r="B8" s="63" t="s">
        <v>5</v>
      </c>
      <c r="C8" s="64"/>
      <c r="D8" s="4"/>
      <c r="E8" s="5"/>
      <c r="F8" s="5"/>
      <c r="G8" s="5"/>
      <c r="H8" s="6"/>
    </row>
    <row r="9" spans="2:8" ht="15" x14ac:dyDescent="0.25">
      <c r="B9" s="63" t="s">
        <v>6</v>
      </c>
      <c r="C9" s="64"/>
      <c r="D9" s="4"/>
      <c r="E9" s="5"/>
      <c r="F9" s="5"/>
      <c r="G9" s="5"/>
      <c r="H9" s="6"/>
    </row>
    <row r="10" spans="2:8" ht="14.25" x14ac:dyDescent="0.2">
      <c r="B10" s="2"/>
      <c r="C10" s="3"/>
      <c r="D10" s="3"/>
      <c r="E10" s="3"/>
      <c r="F10" s="3"/>
      <c r="G10" s="3"/>
      <c r="H10" s="3"/>
    </row>
    <row r="11" spans="2:8" ht="14.25" customHeight="1" x14ac:dyDescent="0.25">
      <c r="B11" s="65" t="s">
        <v>7</v>
      </c>
      <c r="C11" s="65"/>
      <c r="D11" s="65"/>
      <c r="E11" s="65"/>
      <c r="F11" s="65"/>
      <c r="G11" s="65"/>
      <c r="H11" s="65"/>
    </row>
    <row r="12" spans="2:8" ht="16.5" x14ac:dyDescent="0.25">
      <c r="B12" s="7"/>
      <c r="C12" s="8"/>
      <c r="D12" s="9"/>
      <c r="E12" s="10"/>
      <c r="F12" s="11"/>
      <c r="G12" s="11"/>
      <c r="H12" s="10"/>
    </row>
    <row r="13" spans="2:8" ht="14.25" customHeight="1" x14ac:dyDescent="0.25">
      <c r="B13" s="66" t="s">
        <v>85</v>
      </c>
      <c r="C13" s="66"/>
      <c r="D13" s="66"/>
      <c r="E13" s="66"/>
      <c r="F13" s="66"/>
      <c r="G13" s="66"/>
      <c r="H13" s="66"/>
    </row>
    <row r="14" spans="2:8" ht="15" x14ac:dyDescent="0.25">
      <c r="B14" s="62" t="s">
        <v>53</v>
      </c>
      <c r="C14" s="62"/>
      <c r="D14" s="62"/>
      <c r="E14" s="62"/>
      <c r="F14" s="62"/>
      <c r="G14" s="62"/>
      <c r="H14" s="62"/>
    </row>
    <row r="15" spans="2:8" ht="25.5" x14ac:dyDescent="0.25">
      <c r="B15" s="16" t="s">
        <v>8</v>
      </c>
      <c r="C15" s="17" t="s">
        <v>9</v>
      </c>
      <c r="D15" s="18" t="s">
        <v>10</v>
      </c>
      <c r="E15" s="17" t="s">
        <v>11</v>
      </c>
      <c r="F15" s="19" t="s">
        <v>12</v>
      </c>
      <c r="G15" s="19" t="s">
        <v>13</v>
      </c>
      <c r="H15" s="20" t="s">
        <v>14</v>
      </c>
    </row>
    <row r="16" spans="2:8" x14ac:dyDescent="0.25">
      <c r="B16" s="21" t="s">
        <v>32</v>
      </c>
      <c r="C16" s="22" t="s">
        <v>31</v>
      </c>
      <c r="D16" s="23">
        <v>110</v>
      </c>
      <c r="E16" s="23" t="s">
        <v>16</v>
      </c>
      <c r="F16" s="24"/>
      <c r="G16" s="24">
        <f>ROUND(D16*F16,2)</f>
        <v>0</v>
      </c>
      <c r="H16" s="25"/>
    </row>
    <row r="17" spans="2:22" ht="27" x14ac:dyDescent="0.25">
      <c r="B17" s="52">
        <v>1.1000000000000001</v>
      </c>
      <c r="C17" s="22" t="s">
        <v>78</v>
      </c>
      <c r="D17" s="23">
        <v>25</v>
      </c>
      <c r="E17" s="23" t="s">
        <v>16</v>
      </c>
      <c r="F17" s="24"/>
      <c r="G17" s="24"/>
      <c r="H17" s="25"/>
    </row>
    <row r="18" spans="2:22" ht="27" x14ac:dyDescent="0.25">
      <c r="B18" s="21" t="s">
        <v>33</v>
      </c>
      <c r="C18" s="22" t="s">
        <v>34</v>
      </c>
      <c r="D18" s="23">
        <v>492.3</v>
      </c>
      <c r="E18" s="23" t="s">
        <v>35</v>
      </c>
      <c r="F18" s="27"/>
      <c r="G18" s="24">
        <f t="shared" ref="G18:G23" si="0">ROUND(D18*F18,2)</f>
        <v>0</v>
      </c>
      <c r="H18" s="25"/>
    </row>
    <row r="19" spans="2:22" ht="27" x14ac:dyDescent="0.2">
      <c r="B19" s="21" t="s">
        <v>40</v>
      </c>
      <c r="C19" s="22" t="s">
        <v>39</v>
      </c>
      <c r="D19" s="26">
        <v>0</v>
      </c>
      <c r="E19" s="23" t="s">
        <v>35</v>
      </c>
      <c r="F19" s="27"/>
      <c r="G19" s="24">
        <f t="shared" si="0"/>
        <v>0</v>
      </c>
      <c r="H19" s="25"/>
      <c r="M19" s="28"/>
      <c r="U19" s="28"/>
      <c r="V19" s="28"/>
    </row>
    <row r="20" spans="2:22" ht="40.5" x14ac:dyDescent="0.2">
      <c r="B20" s="21" t="s">
        <v>41</v>
      </c>
      <c r="C20" s="22" t="s">
        <v>79</v>
      </c>
      <c r="D20" s="26">
        <v>6</v>
      </c>
      <c r="E20" s="23" t="s">
        <v>43</v>
      </c>
      <c r="F20" s="27"/>
      <c r="G20" s="24">
        <f t="shared" si="0"/>
        <v>0</v>
      </c>
      <c r="H20" s="25"/>
      <c r="M20" s="28"/>
      <c r="U20" s="28"/>
      <c r="V20" s="28"/>
    </row>
    <row r="21" spans="2:22" ht="54" x14ac:dyDescent="0.2">
      <c r="B21" s="21" t="s">
        <v>42</v>
      </c>
      <c r="C21" s="22" t="s">
        <v>44</v>
      </c>
      <c r="D21" s="26">
        <v>0</v>
      </c>
      <c r="E21" s="23" t="s">
        <v>35</v>
      </c>
      <c r="F21" s="27"/>
      <c r="G21" s="24">
        <f t="shared" si="0"/>
        <v>0</v>
      </c>
      <c r="H21" s="25"/>
      <c r="M21" s="28"/>
      <c r="N21" s="28"/>
      <c r="O21" s="28"/>
    </row>
    <row r="22" spans="2:22" ht="27" x14ac:dyDescent="0.2">
      <c r="B22" s="21" t="s">
        <v>36</v>
      </c>
      <c r="C22" s="22" t="s">
        <v>45</v>
      </c>
      <c r="D22" s="26">
        <v>1</v>
      </c>
      <c r="E22" s="23" t="s">
        <v>15</v>
      </c>
      <c r="F22" s="27"/>
      <c r="G22" s="24">
        <f t="shared" si="0"/>
        <v>0</v>
      </c>
      <c r="H22" s="25"/>
      <c r="M22" s="28"/>
      <c r="N22" s="28"/>
      <c r="O22" s="28"/>
    </row>
    <row r="23" spans="2:22" ht="27" x14ac:dyDescent="0.2">
      <c r="B23" s="21" t="s">
        <v>37</v>
      </c>
      <c r="C23" s="50" t="s">
        <v>46</v>
      </c>
      <c r="D23" s="26">
        <v>1</v>
      </c>
      <c r="E23" s="23" t="s">
        <v>15</v>
      </c>
      <c r="F23" s="27"/>
      <c r="G23" s="24">
        <f t="shared" si="0"/>
        <v>0</v>
      </c>
      <c r="H23" s="25"/>
      <c r="M23" s="28"/>
      <c r="N23" s="28"/>
      <c r="O23" s="28"/>
    </row>
    <row r="24" spans="2:22" ht="25.5" x14ac:dyDescent="0.25">
      <c r="B24" s="21" t="s">
        <v>38</v>
      </c>
      <c r="C24" s="51" t="s">
        <v>80</v>
      </c>
      <c r="D24" s="26">
        <v>1</v>
      </c>
      <c r="E24" s="23" t="s">
        <v>15</v>
      </c>
      <c r="F24" s="30"/>
      <c r="G24" s="30"/>
      <c r="H24" s="29"/>
    </row>
    <row r="25" spans="2:22" ht="27" x14ac:dyDescent="0.25">
      <c r="B25" s="21" t="s">
        <v>47</v>
      </c>
      <c r="C25" s="50" t="s">
        <v>49</v>
      </c>
      <c r="D25" s="26">
        <v>4</v>
      </c>
      <c r="E25" s="23" t="s">
        <v>50</v>
      </c>
      <c r="F25" s="30"/>
      <c r="G25" s="30">
        <f>+F25*D25</f>
        <v>0</v>
      </c>
      <c r="H25" s="29"/>
    </row>
    <row r="26" spans="2:22" ht="40.5" x14ac:dyDescent="0.25">
      <c r="B26" s="21" t="s">
        <v>48</v>
      </c>
      <c r="C26" s="50" t="s">
        <v>51</v>
      </c>
      <c r="D26" s="26">
        <v>1</v>
      </c>
      <c r="E26" s="23" t="s">
        <v>17</v>
      </c>
      <c r="F26" s="30"/>
      <c r="G26" s="30">
        <f>+F26*D26</f>
        <v>0</v>
      </c>
      <c r="H26" s="29"/>
    </row>
    <row r="27" spans="2:22" ht="15" x14ac:dyDescent="0.25">
      <c r="B27" s="44"/>
      <c r="C27" s="59" t="s">
        <v>52</v>
      </c>
      <c r="D27" s="60"/>
      <c r="E27" s="60"/>
      <c r="F27" s="60"/>
      <c r="G27" s="61"/>
      <c r="H27" s="31">
        <f>SUM(H14:H24)</f>
        <v>0</v>
      </c>
    </row>
    <row r="28" spans="2:22" ht="36" x14ac:dyDescent="0.2">
      <c r="B28" s="44" t="s">
        <v>81</v>
      </c>
      <c r="C28" s="53" t="s">
        <v>82</v>
      </c>
      <c r="D28" s="46"/>
      <c r="E28" s="47"/>
      <c r="F28" s="48"/>
      <c r="G28" s="49"/>
      <c r="H28" s="29"/>
    </row>
    <row r="29" spans="2:22" s="69" customFormat="1" ht="14.25" x14ac:dyDescent="0.2">
      <c r="B29" s="70" t="s">
        <v>87</v>
      </c>
      <c r="C29" s="71" t="s">
        <v>86</v>
      </c>
      <c r="D29" s="72"/>
      <c r="E29" s="73"/>
      <c r="F29" s="74"/>
      <c r="G29" s="74"/>
      <c r="H29" s="75"/>
    </row>
    <row r="30" spans="2:22" ht="13.5" customHeight="1" x14ac:dyDescent="0.25">
      <c r="B30" s="54" t="s">
        <v>18</v>
      </c>
      <c r="C30" s="55"/>
      <c r="D30" s="55"/>
      <c r="E30" s="55"/>
      <c r="F30" s="55"/>
      <c r="G30" s="56"/>
      <c r="H30" s="31">
        <f>SUM(H16:H26)</f>
        <v>0</v>
      </c>
    </row>
    <row r="31" spans="2:22" ht="13.5" customHeight="1" x14ac:dyDescent="0.25">
      <c r="B31" s="54" t="s">
        <v>19</v>
      </c>
      <c r="C31" s="55"/>
      <c r="D31" s="55"/>
      <c r="E31" s="55"/>
      <c r="F31" s="55"/>
      <c r="G31" s="56"/>
      <c r="H31" s="31">
        <f>H30*0.15</f>
        <v>0</v>
      </c>
    </row>
    <row r="32" spans="2:22" ht="13.5" customHeight="1" x14ac:dyDescent="0.25">
      <c r="B32" s="54" t="s">
        <v>20</v>
      </c>
      <c r="C32" s="55"/>
      <c r="D32" s="55"/>
      <c r="E32" s="55"/>
      <c r="F32" s="55"/>
      <c r="G32" s="56"/>
      <c r="H32" s="31">
        <f>+H30*0.16</f>
        <v>0</v>
      </c>
    </row>
    <row r="33" spans="2:8" x14ac:dyDescent="0.25">
      <c r="B33" s="54" t="s">
        <v>13</v>
      </c>
      <c r="C33" s="55"/>
      <c r="D33" s="55"/>
      <c r="E33" s="55"/>
      <c r="F33" s="55"/>
      <c r="G33" s="56"/>
      <c r="H33" s="31">
        <f>SUM(H30:H32)</f>
        <v>0</v>
      </c>
    </row>
    <row r="34" spans="2:8" x14ac:dyDescent="0.25">
      <c r="B34" s="54" t="s">
        <v>21</v>
      </c>
      <c r="C34" s="55"/>
      <c r="D34" s="55"/>
      <c r="E34" s="55"/>
      <c r="F34" s="55"/>
      <c r="G34" s="56"/>
      <c r="H34" s="31">
        <f>H33*0.13</f>
        <v>0</v>
      </c>
    </row>
    <row r="35" spans="2:8" ht="13.5" customHeight="1" x14ac:dyDescent="0.25">
      <c r="B35" s="54" t="s">
        <v>22</v>
      </c>
      <c r="C35" s="55"/>
      <c r="D35" s="55"/>
      <c r="E35" s="55"/>
      <c r="F35" s="55"/>
      <c r="G35" s="56"/>
      <c r="H35" s="31">
        <f>SUM(H33:H34)</f>
        <v>0</v>
      </c>
    </row>
    <row r="36" spans="2:8" ht="40.5" customHeight="1" x14ac:dyDescent="0.25">
      <c r="B36" s="57" t="s">
        <v>23</v>
      </c>
      <c r="C36" s="57"/>
      <c r="D36" s="57"/>
      <c r="E36" s="57"/>
      <c r="F36" s="57"/>
      <c r="G36" s="57"/>
      <c r="H36" s="57"/>
    </row>
    <row r="37" spans="2:8" x14ac:dyDescent="0.2">
      <c r="B37" s="58" t="s">
        <v>24</v>
      </c>
      <c r="C37" s="58"/>
      <c r="D37" s="58"/>
    </row>
    <row r="38" spans="2:8" x14ac:dyDescent="0.2">
      <c r="B38" s="32" t="s">
        <v>25</v>
      </c>
      <c r="C38" s="28"/>
      <c r="D38" s="33"/>
    </row>
    <row r="39" spans="2:8" x14ac:dyDescent="0.2">
      <c r="B39" s="32"/>
      <c r="C39" s="28"/>
      <c r="D39" s="33"/>
    </row>
    <row r="40" spans="2:8" x14ac:dyDescent="0.2">
      <c r="B40" s="34" t="s">
        <v>26</v>
      </c>
      <c r="C40" s="35"/>
      <c r="D40" s="36"/>
    </row>
    <row r="41" spans="2:8" x14ac:dyDescent="0.2">
      <c r="B41" s="34" t="s">
        <v>27</v>
      </c>
      <c r="C41" s="35"/>
      <c r="D41" s="36"/>
    </row>
    <row r="42" spans="2:8" x14ac:dyDescent="0.25">
      <c r="B42" s="32"/>
      <c r="C42" s="37"/>
      <c r="D42" s="37"/>
    </row>
    <row r="43" spans="2:8" x14ac:dyDescent="0.25">
      <c r="B43" s="32" t="s">
        <v>28</v>
      </c>
      <c r="C43" s="38"/>
      <c r="D43" s="37"/>
    </row>
    <row r="44" spans="2:8" ht="25.5" customHeight="1" x14ac:dyDescent="0.25">
      <c r="B44" s="39" t="s">
        <v>29</v>
      </c>
      <c r="C44" s="41"/>
      <c r="D44" s="40"/>
    </row>
    <row r="45" spans="2:8" ht="25.5" customHeight="1" x14ac:dyDescent="0.25">
      <c r="B45" s="39" t="s">
        <v>30</v>
      </c>
      <c r="C45" s="41"/>
      <c r="D45" s="40"/>
    </row>
    <row r="46" spans="2:8" x14ac:dyDescent="0.25">
      <c r="B46" s="42"/>
      <c r="C46" s="43"/>
      <c r="D46" s="43"/>
    </row>
    <row r="47" spans="2:8" x14ac:dyDescent="0.25">
      <c r="B47" s="42"/>
      <c r="C47" s="43"/>
      <c r="D47" s="43"/>
    </row>
    <row r="48" spans="2:8" x14ac:dyDescent="0.25">
      <c r="B48" s="42"/>
      <c r="C48" s="43"/>
      <c r="D48" s="43"/>
    </row>
  </sheetData>
  <mergeCells count="21">
    <mergeCell ref="B14:H14"/>
    <mergeCell ref="B1:H1"/>
    <mergeCell ref="B2:H2"/>
    <mergeCell ref="B3:C3"/>
    <mergeCell ref="B4:C4"/>
    <mergeCell ref="B5:C5"/>
    <mergeCell ref="B6:C6"/>
    <mergeCell ref="B7:C7"/>
    <mergeCell ref="B8:C8"/>
    <mergeCell ref="B9:C9"/>
    <mergeCell ref="B11:H11"/>
    <mergeCell ref="B13:H13"/>
    <mergeCell ref="B35:G35"/>
    <mergeCell ref="B36:H36"/>
    <mergeCell ref="B37:D37"/>
    <mergeCell ref="C27:G27"/>
    <mergeCell ref="B30:G30"/>
    <mergeCell ref="B31:G31"/>
    <mergeCell ref="B32:G32"/>
    <mergeCell ref="B33:G33"/>
    <mergeCell ref="B34:G34"/>
  </mergeCells>
  <pageMargins left="0.70866141732283472" right="0.36416666666666669" top="0.74803149606299213" bottom="0.74803149606299213" header="0.31496062992125984" footer="0.31496062992125984"/>
  <pageSetup scale="78" fitToHeight="3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A6396-168A-40B5-B9EC-05FFE096C336}">
  <sheetPr>
    <pageSetUpPr fitToPage="1"/>
  </sheetPr>
  <dimension ref="B1:V47"/>
  <sheetViews>
    <sheetView tabSelected="1" view="pageLayout" zoomScale="70" zoomScaleNormal="100" zoomScalePageLayoutView="70" workbookViewId="0">
      <selection activeCell="C20" sqref="C20"/>
    </sheetView>
  </sheetViews>
  <sheetFormatPr defaultColWidth="11.5703125" defaultRowHeight="13.5" x14ac:dyDescent="0.25"/>
  <cols>
    <col min="1" max="1" width="2.7109375" style="1" customWidth="1"/>
    <col min="2" max="2" width="10.85546875" style="12" customWidth="1"/>
    <col min="3" max="3" width="41" style="13" customWidth="1"/>
    <col min="4" max="4" width="13.28515625" style="14" customWidth="1"/>
    <col min="5" max="5" width="11.5703125" style="1"/>
    <col min="6" max="6" width="11.5703125" style="15" customWidth="1"/>
    <col min="7" max="7" width="13.7109375" style="15" customWidth="1"/>
    <col min="8" max="8" width="15.5703125" style="1" customWidth="1"/>
    <col min="9" max="9" width="5.85546875" style="1" customWidth="1"/>
    <col min="10" max="16384" width="11.5703125" style="1"/>
  </cols>
  <sheetData>
    <row r="1" spans="2:8" ht="44.25" customHeight="1" x14ac:dyDescent="0.25">
      <c r="B1" s="67" t="s">
        <v>83</v>
      </c>
      <c r="C1" s="67"/>
      <c r="D1" s="67"/>
      <c r="E1" s="67"/>
      <c r="F1" s="67"/>
      <c r="G1" s="67"/>
      <c r="H1" s="67"/>
    </row>
    <row r="2" spans="2:8" ht="50.25" customHeight="1" x14ac:dyDescent="0.25">
      <c r="B2" s="68" t="s">
        <v>84</v>
      </c>
      <c r="C2" s="68"/>
      <c r="D2" s="68"/>
      <c r="E2" s="68"/>
      <c r="F2" s="68"/>
      <c r="G2" s="68"/>
      <c r="H2" s="68"/>
    </row>
    <row r="3" spans="2:8" ht="15" x14ac:dyDescent="0.25">
      <c r="B3" s="63" t="s">
        <v>0</v>
      </c>
      <c r="C3" s="64"/>
      <c r="D3" s="4"/>
      <c r="E3" s="5"/>
      <c r="F3" s="5"/>
      <c r="G3" s="5"/>
      <c r="H3" s="6"/>
    </row>
    <row r="4" spans="2:8" ht="15" x14ac:dyDescent="0.25">
      <c r="B4" s="63" t="s">
        <v>1</v>
      </c>
      <c r="C4" s="64"/>
      <c r="D4" s="4"/>
      <c r="E4" s="5"/>
      <c r="F4" s="5"/>
      <c r="G4" s="5"/>
      <c r="H4" s="6"/>
    </row>
    <row r="5" spans="2:8" ht="15" x14ac:dyDescent="0.25">
      <c r="B5" s="63" t="s">
        <v>2</v>
      </c>
      <c r="C5" s="64"/>
      <c r="D5" s="4"/>
      <c r="E5" s="5"/>
      <c r="F5" s="5"/>
      <c r="G5" s="5"/>
      <c r="H5" s="6"/>
    </row>
    <row r="6" spans="2:8" ht="15" x14ac:dyDescent="0.25">
      <c r="B6" s="63" t="s">
        <v>3</v>
      </c>
      <c r="C6" s="64"/>
      <c r="D6" s="4"/>
      <c r="E6" s="5"/>
      <c r="F6" s="5"/>
      <c r="G6" s="5"/>
      <c r="H6" s="6"/>
    </row>
    <row r="7" spans="2:8" ht="15" x14ac:dyDescent="0.25">
      <c r="B7" s="63" t="s">
        <v>4</v>
      </c>
      <c r="C7" s="64"/>
      <c r="D7" s="4"/>
      <c r="E7" s="5"/>
      <c r="F7" s="5"/>
      <c r="G7" s="5"/>
      <c r="H7" s="6"/>
    </row>
    <row r="8" spans="2:8" ht="15" x14ac:dyDescent="0.25">
      <c r="B8" s="63" t="s">
        <v>5</v>
      </c>
      <c r="C8" s="64"/>
      <c r="D8" s="4"/>
      <c r="E8" s="5"/>
      <c r="F8" s="5"/>
      <c r="G8" s="5"/>
      <c r="H8" s="6"/>
    </row>
    <row r="9" spans="2:8" ht="15" x14ac:dyDescent="0.25">
      <c r="B9" s="63" t="s">
        <v>6</v>
      </c>
      <c r="C9" s="64"/>
      <c r="D9" s="4"/>
      <c r="E9" s="5"/>
      <c r="F9" s="5"/>
      <c r="G9" s="5"/>
      <c r="H9" s="6"/>
    </row>
    <row r="10" spans="2:8" ht="14.25" x14ac:dyDescent="0.2">
      <c r="B10" s="2"/>
      <c r="C10" s="3"/>
      <c r="D10" s="3"/>
      <c r="E10" s="3"/>
      <c r="F10" s="3"/>
      <c r="G10" s="3"/>
      <c r="H10" s="3"/>
    </row>
    <row r="11" spans="2:8" ht="14.25" customHeight="1" x14ac:dyDescent="0.25">
      <c r="B11" s="65" t="s">
        <v>7</v>
      </c>
      <c r="C11" s="65"/>
      <c r="D11" s="65"/>
      <c r="E11" s="65"/>
      <c r="F11" s="65"/>
      <c r="G11" s="65"/>
      <c r="H11" s="65"/>
    </row>
    <row r="12" spans="2:8" ht="16.5" x14ac:dyDescent="0.25">
      <c r="B12" s="7"/>
      <c r="C12" s="8"/>
      <c r="D12" s="9"/>
      <c r="E12" s="10"/>
      <c r="F12" s="11"/>
      <c r="G12" s="11"/>
      <c r="H12" s="10"/>
    </row>
    <row r="13" spans="2:8" ht="14.25" customHeight="1" x14ac:dyDescent="0.25">
      <c r="B13" s="66" t="s">
        <v>85</v>
      </c>
      <c r="C13" s="66"/>
      <c r="D13" s="66"/>
      <c r="E13" s="66"/>
      <c r="F13" s="66"/>
      <c r="G13" s="66"/>
      <c r="H13" s="66"/>
    </row>
    <row r="14" spans="2:8" ht="15" x14ac:dyDescent="0.25">
      <c r="B14" s="62" t="s">
        <v>54</v>
      </c>
      <c r="C14" s="62"/>
      <c r="D14" s="62"/>
      <c r="E14" s="62"/>
      <c r="F14" s="62"/>
      <c r="G14" s="62"/>
      <c r="H14" s="62"/>
    </row>
    <row r="15" spans="2:8" ht="25.5" x14ac:dyDescent="0.25">
      <c r="B15" s="16" t="s">
        <v>8</v>
      </c>
      <c r="C15" s="17" t="s">
        <v>9</v>
      </c>
      <c r="D15" s="18" t="s">
        <v>10</v>
      </c>
      <c r="E15" s="17" t="s">
        <v>11</v>
      </c>
      <c r="F15" s="19" t="s">
        <v>12</v>
      </c>
      <c r="G15" s="19" t="s">
        <v>13</v>
      </c>
      <c r="H15" s="20" t="s">
        <v>14</v>
      </c>
    </row>
    <row r="16" spans="2:8" ht="27" x14ac:dyDescent="0.25">
      <c r="B16" s="21" t="s">
        <v>32</v>
      </c>
      <c r="C16" s="22" t="s">
        <v>55</v>
      </c>
      <c r="D16" s="23">
        <v>0</v>
      </c>
      <c r="E16" s="23" t="s">
        <v>35</v>
      </c>
      <c r="F16" s="24"/>
      <c r="G16" s="24">
        <f>ROUND(D16*F16,2)</f>
        <v>0</v>
      </c>
      <c r="H16" s="25"/>
    </row>
    <row r="17" spans="2:22" x14ac:dyDescent="0.25">
      <c r="B17" s="21" t="s">
        <v>33</v>
      </c>
      <c r="C17" s="22" t="s">
        <v>56</v>
      </c>
      <c r="D17" s="23">
        <v>0</v>
      </c>
      <c r="E17" s="23" t="s">
        <v>35</v>
      </c>
      <c r="F17" s="27"/>
      <c r="G17" s="24">
        <f t="shared" ref="G17:G22" si="0">ROUND(D17*F17,2)</f>
        <v>0</v>
      </c>
      <c r="H17" s="25"/>
    </row>
    <row r="18" spans="2:22" ht="40.5" x14ac:dyDescent="0.2">
      <c r="B18" s="21" t="s">
        <v>40</v>
      </c>
      <c r="C18" s="22" t="s">
        <v>57</v>
      </c>
      <c r="D18" s="26">
        <v>224</v>
      </c>
      <c r="E18" s="23" t="s">
        <v>35</v>
      </c>
      <c r="F18" s="27"/>
      <c r="G18" s="24">
        <f t="shared" si="0"/>
        <v>0</v>
      </c>
      <c r="H18" s="25"/>
      <c r="M18" s="28"/>
      <c r="U18" s="28"/>
      <c r="V18" s="28"/>
    </row>
    <row r="19" spans="2:22" ht="40.5" x14ac:dyDescent="0.2">
      <c r="B19" s="21" t="s">
        <v>41</v>
      </c>
      <c r="C19" s="22" t="s">
        <v>58</v>
      </c>
      <c r="D19" s="26">
        <v>0</v>
      </c>
      <c r="E19" s="23" t="s">
        <v>35</v>
      </c>
      <c r="F19" s="27"/>
      <c r="G19" s="24">
        <f t="shared" si="0"/>
        <v>0</v>
      </c>
      <c r="H19" s="25"/>
      <c r="M19" s="28"/>
      <c r="U19" s="28"/>
      <c r="V19" s="28"/>
    </row>
    <row r="20" spans="2:22" ht="40.5" x14ac:dyDescent="0.2">
      <c r="B20" s="21" t="s">
        <v>42</v>
      </c>
      <c r="C20" s="22" t="s">
        <v>59</v>
      </c>
      <c r="D20" s="26">
        <v>0</v>
      </c>
      <c r="E20" s="23" t="s">
        <v>35</v>
      </c>
      <c r="F20" s="27"/>
      <c r="G20" s="24">
        <f t="shared" si="0"/>
        <v>0</v>
      </c>
      <c r="H20" s="25"/>
      <c r="M20" s="28"/>
      <c r="N20" s="28"/>
      <c r="O20" s="28"/>
    </row>
    <row r="21" spans="2:22" ht="27" x14ac:dyDescent="0.2">
      <c r="B21" s="21" t="s">
        <v>36</v>
      </c>
      <c r="C21" s="22" t="s">
        <v>60</v>
      </c>
      <c r="D21" s="26">
        <v>0</v>
      </c>
      <c r="E21" s="23" t="s">
        <v>35</v>
      </c>
      <c r="F21" s="27"/>
      <c r="G21" s="24">
        <f t="shared" si="0"/>
        <v>0</v>
      </c>
      <c r="H21" s="25"/>
      <c r="M21" s="28"/>
      <c r="N21" s="28"/>
      <c r="O21" s="28"/>
    </row>
    <row r="22" spans="2:22" ht="40.5" x14ac:dyDescent="0.2">
      <c r="B22" s="21" t="s">
        <v>37</v>
      </c>
      <c r="C22" s="50" t="s">
        <v>61</v>
      </c>
      <c r="D22" s="26">
        <v>6</v>
      </c>
      <c r="E22" s="23" t="s">
        <v>43</v>
      </c>
      <c r="F22" s="27"/>
      <c r="G22" s="24">
        <f t="shared" si="0"/>
        <v>0</v>
      </c>
      <c r="H22" s="25"/>
      <c r="M22" s="28"/>
      <c r="N22" s="28"/>
      <c r="O22" s="28"/>
    </row>
    <row r="23" spans="2:22" ht="27" x14ac:dyDescent="0.25">
      <c r="B23" s="21" t="s">
        <v>38</v>
      </c>
      <c r="C23" s="50" t="s">
        <v>49</v>
      </c>
      <c r="D23" s="26">
        <v>4</v>
      </c>
      <c r="E23" s="23" t="s">
        <v>50</v>
      </c>
      <c r="F23" s="30"/>
      <c r="G23" s="30"/>
      <c r="H23" s="29"/>
    </row>
    <row r="24" spans="2:22" ht="40.5" x14ac:dyDescent="0.25">
      <c r="B24" s="21" t="s">
        <v>47</v>
      </c>
      <c r="C24" s="50" t="s">
        <v>62</v>
      </c>
      <c r="D24" s="26">
        <v>1</v>
      </c>
      <c r="E24" s="23" t="s">
        <v>15</v>
      </c>
      <c r="F24" s="30"/>
      <c r="G24" s="30">
        <f>+F24*D24</f>
        <v>0</v>
      </c>
      <c r="H24" s="29"/>
    </row>
    <row r="25" spans="2:22" ht="15" x14ac:dyDescent="0.25">
      <c r="B25" s="21" t="s">
        <v>48</v>
      </c>
      <c r="C25" s="51" t="s">
        <v>77</v>
      </c>
      <c r="D25" s="26"/>
      <c r="E25" s="23"/>
      <c r="F25" s="30"/>
      <c r="G25" s="30">
        <f>+F25*D25</f>
        <v>0</v>
      </c>
      <c r="H25" s="29"/>
    </row>
    <row r="26" spans="2:22" ht="14.25" x14ac:dyDescent="0.2">
      <c r="B26" s="70" t="s">
        <v>88</v>
      </c>
      <c r="C26" s="71" t="s">
        <v>86</v>
      </c>
      <c r="D26" s="72"/>
      <c r="E26" s="73"/>
      <c r="F26" s="74"/>
      <c r="G26" s="74"/>
      <c r="H26" s="75"/>
    </row>
    <row r="27" spans="2:22" ht="15" x14ac:dyDescent="0.25">
      <c r="B27" s="44"/>
      <c r="C27" s="59" t="s">
        <v>52</v>
      </c>
      <c r="D27" s="60"/>
      <c r="E27" s="60"/>
      <c r="F27" s="60"/>
      <c r="G27" s="61"/>
      <c r="H27" s="31">
        <f>SUM(H14:H23)</f>
        <v>0</v>
      </c>
    </row>
    <row r="28" spans="2:22" x14ac:dyDescent="0.25">
      <c r="B28" s="44"/>
      <c r="C28" s="45"/>
      <c r="D28" s="46"/>
      <c r="E28" s="47"/>
      <c r="F28" s="48"/>
      <c r="G28" s="49"/>
      <c r="H28" s="29"/>
    </row>
    <row r="29" spans="2:22" ht="13.5" customHeight="1" x14ac:dyDescent="0.25">
      <c r="B29" s="54" t="s">
        <v>18</v>
      </c>
      <c r="C29" s="55"/>
      <c r="D29" s="55"/>
      <c r="E29" s="55"/>
      <c r="F29" s="55"/>
      <c r="G29" s="56"/>
      <c r="H29" s="31">
        <f>SUM(H16:H25)</f>
        <v>0</v>
      </c>
    </row>
    <row r="30" spans="2:22" ht="13.5" customHeight="1" x14ac:dyDescent="0.25">
      <c r="B30" s="54" t="s">
        <v>19</v>
      </c>
      <c r="C30" s="55"/>
      <c r="D30" s="55"/>
      <c r="E30" s="55"/>
      <c r="F30" s="55"/>
      <c r="G30" s="56"/>
      <c r="H30" s="31">
        <f>H29*0.15</f>
        <v>0</v>
      </c>
    </row>
    <row r="31" spans="2:22" ht="13.5" customHeight="1" x14ac:dyDescent="0.25">
      <c r="B31" s="54" t="s">
        <v>20</v>
      </c>
      <c r="C31" s="55"/>
      <c r="D31" s="55"/>
      <c r="E31" s="55"/>
      <c r="F31" s="55"/>
      <c r="G31" s="56"/>
      <c r="H31" s="31">
        <f>+H29*0.16</f>
        <v>0</v>
      </c>
    </row>
    <row r="32" spans="2:22" x14ac:dyDescent="0.25">
      <c r="B32" s="54" t="s">
        <v>13</v>
      </c>
      <c r="C32" s="55"/>
      <c r="D32" s="55"/>
      <c r="E32" s="55"/>
      <c r="F32" s="55"/>
      <c r="G32" s="56"/>
      <c r="H32" s="31">
        <f>SUM(H29:H31)</f>
        <v>0</v>
      </c>
    </row>
    <row r="33" spans="2:8" x14ac:dyDescent="0.25">
      <c r="B33" s="54" t="s">
        <v>21</v>
      </c>
      <c r="C33" s="55"/>
      <c r="D33" s="55"/>
      <c r="E33" s="55"/>
      <c r="F33" s="55"/>
      <c r="G33" s="56"/>
      <c r="H33" s="31">
        <f>H32*0.13</f>
        <v>0</v>
      </c>
    </row>
    <row r="34" spans="2:8" ht="13.5" customHeight="1" x14ac:dyDescent="0.25">
      <c r="B34" s="54" t="s">
        <v>22</v>
      </c>
      <c r="C34" s="55"/>
      <c r="D34" s="55"/>
      <c r="E34" s="55"/>
      <c r="F34" s="55"/>
      <c r="G34" s="56"/>
      <c r="H34" s="31">
        <f>SUM(H32:H33)</f>
        <v>0</v>
      </c>
    </row>
    <row r="35" spans="2:8" ht="40.5" customHeight="1" x14ac:dyDescent="0.25">
      <c r="B35" s="57" t="s">
        <v>23</v>
      </c>
      <c r="C35" s="57"/>
      <c r="D35" s="57"/>
      <c r="E35" s="57"/>
      <c r="F35" s="57"/>
      <c r="G35" s="57"/>
      <c r="H35" s="57"/>
    </row>
    <row r="36" spans="2:8" x14ac:dyDescent="0.2">
      <c r="B36" s="58" t="s">
        <v>24</v>
      </c>
      <c r="C36" s="58"/>
      <c r="D36" s="58"/>
    </row>
    <row r="37" spans="2:8" x14ac:dyDescent="0.2">
      <c r="B37" s="32" t="s">
        <v>25</v>
      </c>
      <c r="C37" s="28"/>
      <c r="D37" s="33"/>
    </row>
    <row r="38" spans="2:8" x14ac:dyDescent="0.2">
      <c r="B38" s="32"/>
      <c r="C38" s="28"/>
      <c r="D38" s="33"/>
    </row>
    <row r="39" spans="2:8" x14ac:dyDescent="0.2">
      <c r="B39" s="34" t="s">
        <v>26</v>
      </c>
      <c r="C39" s="35"/>
      <c r="D39" s="36"/>
    </row>
    <row r="40" spans="2:8" x14ac:dyDescent="0.2">
      <c r="B40" s="34" t="s">
        <v>27</v>
      </c>
      <c r="C40" s="35"/>
      <c r="D40" s="36"/>
    </row>
    <row r="41" spans="2:8" x14ac:dyDescent="0.25">
      <c r="B41" s="32"/>
      <c r="C41" s="37"/>
      <c r="D41" s="37"/>
    </row>
    <row r="42" spans="2:8" x14ac:dyDescent="0.25">
      <c r="B42" s="32" t="s">
        <v>28</v>
      </c>
      <c r="C42" s="38"/>
      <c r="D42" s="37"/>
    </row>
    <row r="43" spans="2:8" ht="25.5" customHeight="1" x14ac:dyDescent="0.25">
      <c r="B43" s="39" t="s">
        <v>29</v>
      </c>
      <c r="C43" s="41"/>
      <c r="D43" s="40"/>
    </row>
    <row r="44" spans="2:8" ht="25.5" customHeight="1" x14ac:dyDescent="0.25">
      <c r="B44" s="39" t="s">
        <v>30</v>
      </c>
      <c r="C44" s="41"/>
      <c r="D44" s="40"/>
    </row>
    <row r="45" spans="2:8" x14ac:dyDescent="0.25">
      <c r="B45" s="42"/>
      <c r="C45" s="43"/>
      <c r="D45" s="43"/>
    </row>
    <row r="46" spans="2:8" x14ac:dyDescent="0.25">
      <c r="B46" s="42"/>
      <c r="C46" s="43"/>
      <c r="D46" s="43"/>
    </row>
    <row r="47" spans="2:8" x14ac:dyDescent="0.25">
      <c r="B47" s="42"/>
      <c r="C47" s="43"/>
      <c r="D47" s="43"/>
    </row>
  </sheetData>
  <mergeCells count="21">
    <mergeCell ref="B6:C6"/>
    <mergeCell ref="B1:H1"/>
    <mergeCell ref="B2:H2"/>
    <mergeCell ref="B3:C3"/>
    <mergeCell ref="B4:C4"/>
    <mergeCell ref="B5:C5"/>
    <mergeCell ref="B7:C7"/>
    <mergeCell ref="B8:C8"/>
    <mergeCell ref="B9:C9"/>
    <mergeCell ref="B11:H11"/>
    <mergeCell ref="B13:H13"/>
    <mergeCell ref="B35:H35"/>
    <mergeCell ref="B36:D36"/>
    <mergeCell ref="B14:H14"/>
    <mergeCell ref="B29:G29"/>
    <mergeCell ref="B30:G30"/>
    <mergeCell ref="B31:G31"/>
    <mergeCell ref="B32:G32"/>
    <mergeCell ref="B33:G33"/>
    <mergeCell ref="B34:G34"/>
    <mergeCell ref="C27:G27"/>
  </mergeCells>
  <pageMargins left="0.70866141732283472" right="0.36416666666666669" top="0.74803149606299213" bottom="0.74803149606299213" header="0.31496062992125984" footer="0.31496062992125984"/>
  <pageSetup scale="78" fitToHeight="30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CAE23-8206-4C23-ACAA-5E52648DCC06}">
  <sheetPr>
    <pageSetUpPr fitToPage="1"/>
  </sheetPr>
  <dimension ref="B1:V49"/>
  <sheetViews>
    <sheetView view="pageLayout" zoomScale="70" zoomScaleNormal="100" zoomScalePageLayoutView="70" workbookViewId="0">
      <selection activeCell="E4" sqref="E4"/>
    </sheetView>
  </sheetViews>
  <sheetFormatPr defaultColWidth="11.5703125" defaultRowHeight="13.5" x14ac:dyDescent="0.25"/>
  <cols>
    <col min="1" max="1" width="2.7109375" style="1" customWidth="1"/>
    <col min="2" max="2" width="10.85546875" style="12" customWidth="1"/>
    <col min="3" max="3" width="41" style="13" customWidth="1"/>
    <col min="4" max="4" width="13.28515625" style="14" customWidth="1"/>
    <col min="5" max="5" width="11.5703125" style="1"/>
    <col min="6" max="6" width="11.5703125" style="15" customWidth="1"/>
    <col min="7" max="7" width="13.7109375" style="15" customWidth="1"/>
    <col min="8" max="8" width="15.5703125" style="1" customWidth="1"/>
    <col min="9" max="9" width="5.85546875" style="1" customWidth="1"/>
    <col min="10" max="16384" width="11.5703125" style="1"/>
  </cols>
  <sheetData>
    <row r="1" spans="2:8" ht="44.25" customHeight="1" x14ac:dyDescent="0.25">
      <c r="B1" s="67" t="s">
        <v>83</v>
      </c>
      <c r="C1" s="67"/>
      <c r="D1" s="67"/>
      <c r="E1" s="67"/>
      <c r="F1" s="67"/>
      <c r="G1" s="67"/>
      <c r="H1" s="67"/>
    </row>
    <row r="2" spans="2:8" ht="50.25" customHeight="1" x14ac:dyDescent="0.25">
      <c r="B2" s="68" t="s">
        <v>84</v>
      </c>
      <c r="C2" s="68"/>
      <c r="D2" s="68"/>
      <c r="E2" s="68"/>
      <c r="F2" s="68"/>
      <c r="G2" s="68"/>
      <c r="H2" s="68"/>
    </row>
    <row r="3" spans="2:8" ht="15" x14ac:dyDescent="0.25">
      <c r="B3" s="63" t="s">
        <v>0</v>
      </c>
      <c r="C3" s="64"/>
      <c r="D3" s="4"/>
      <c r="E3" s="5"/>
      <c r="F3" s="5"/>
      <c r="G3" s="5"/>
      <c r="H3" s="6"/>
    </row>
    <row r="4" spans="2:8" ht="15" x14ac:dyDescent="0.25">
      <c r="B4" s="63" t="s">
        <v>1</v>
      </c>
      <c r="C4" s="64"/>
      <c r="D4" s="4"/>
      <c r="E4" s="5"/>
      <c r="F4" s="5"/>
      <c r="G4" s="5"/>
      <c r="H4" s="6"/>
    </row>
    <row r="5" spans="2:8" ht="15" x14ac:dyDescent="0.25">
      <c r="B5" s="63" t="s">
        <v>2</v>
      </c>
      <c r="C5" s="64"/>
      <c r="D5" s="4"/>
      <c r="E5" s="5"/>
      <c r="F5" s="5"/>
      <c r="G5" s="5"/>
      <c r="H5" s="6"/>
    </row>
    <row r="6" spans="2:8" ht="15" x14ac:dyDescent="0.25">
      <c r="B6" s="63" t="s">
        <v>3</v>
      </c>
      <c r="C6" s="64"/>
      <c r="D6" s="4"/>
      <c r="E6" s="5"/>
      <c r="F6" s="5"/>
      <c r="G6" s="5"/>
      <c r="H6" s="6"/>
    </row>
    <row r="7" spans="2:8" ht="15" x14ac:dyDescent="0.25">
      <c r="B7" s="63" t="s">
        <v>4</v>
      </c>
      <c r="C7" s="64"/>
      <c r="D7" s="4"/>
      <c r="E7" s="5"/>
      <c r="F7" s="5"/>
      <c r="G7" s="5"/>
      <c r="H7" s="6"/>
    </row>
    <row r="8" spans="2:8" ht="15" x14ac:dyDescent="0.25">
      <c r="B8" s="63" t="s">
        <v>5</v>
      </c>
      <c r="C8" s="64"/>
      <c r="D8" s="4"/>
      <c r="E8" s="5"/>
      <c r="F8" s="5"/>
      <c r="G8" s="5"/>
      <c r="H8" s="6"/>
    </row>
    <row r="9" spans="2:8" ht="15" x14ac:dyDescent="0.25">
      <c r="B9" s="63" t="s">
        <v>6</v>
      </c>
      <c r="C9" s="64"/>
      <c r="D9" s="4"/>
      <c r="E9" s="5"/>
      <c r="F9" s="5"/>
      <c r="G9" s="5"/>
      <c r="H9" s="6"/>
    </row>
    <row r="10" spans="2:8" ht="14.25" x14ac:dyDescent="0.2">
      <c r="B10" s="2"/>
      <c r="C10" s="3"/>
      <c r="D10" s="3"/>
      <c r="E10" s="3"/>
      <c r="F10" s="3"/>
      <c r="G10" s="3"/>
      <c r="H10" s="3"/>
    </row>
    <row r="11" spans="2:8" ht="14.25" customHeight="1" x14ac:dyDescent="0.25">
      <c r="B11" s="65" t="s">
        <v>7</v>
      </c>
      <c r="C11" s="65"/>
      <c r="D11" s="65"/>
      <c r="E11" s="65"/>
      <c r="F11" s="65"/>
      <c r="G11" s="65"/>
      <c r="H11" s="65"/>
    </row>
    <row r="12" spans="2:8" ht="16.5" x14ac:dyDescent="0.25">
      <c r="B12" s="7"/>
      <c r="C12" s="8"/>
      <c r="D12" s="9"/>
      <c r="E12" s="10"/>
      <c r="F12" s="11"/>
      <c r="G12" s="11"/>
      <c r="H12" s="10"/>
    </row>
    <row r="13" spans="2:8" ht="14.25" customHeight="1" x14ac:dyDescent="0.25">
      <c r="B13" s="66" t="s">
        <v>85</v>
      </c>
      <c r="C13" s="66"/>
      <c r="D13" s="66"/>
      <c r="E13" s="66"/>
      <c r="F13" s="66"/>
      <c r="G13" s="66"/>
      <c r="H13" s="66"/>
    </row>
    <row r="14" spans="2:8" ht="15" x14ac:dyDescent="0.25">
      <c r="B14" s="62" t="s">
        <v>63</v>
      </c>
      <c r="C14" s="62"/>
      <c r="D14" s="62"/>
      <c r="E14" s="62"/>
      <c r="F14" s="62"/>
      <c r="G14" s="62"/>
      <c r="H14" s="62"/>
    </row>
    <row r="15" spans="2:8" ht="25.5" x14ac:dyDescent="0.25">
      <c r="B15" s="16" t="s">
        <v>8</v>
      </c>
      <c r="C15" s="17" t="s">
        <v>9</v>
      </c>
      <c r="D15" s="18" t="s">
        <v>10</v>
      </c>
      <c r="E15" s="17" t="s">
        <v>11</v>
      </c>
      <c r="F15" s="19" t="s">
        <v>12</v>
      </c>
      <c r="G15" s="19" t="s">
        <v>13</v>
      </c>
      <c r="H15" s="20" t="s">
        <v>14</v>
      </c>
    </row>
    <row r="16" spans="2:8" ht="40.5" x14ac:dyDescent="0.25">
      <c r="B16" s="21" t="s">
        <v>32</v>
      </c>
      <c r="C16" s="22" t="s">
        <v>64</v>
      </c>
      <c r="D16" s="23">
        <v>360</v>
      </c>
      <c r="E16" s="23" t="s">
        <v>35</v>
      </c>
      <c r="F16" s="24"/>
      <c r="G16" s="24">
        <f>ROUND(D16*F16,2)</f>
        <v>0</v>
      </c>
      <c r="H16" s="25"/>
    </row>
    <row r="17" spans="2:22" ht="40.5" x14ac:dyDescent="0.25">
      <c r="B17" s="21" t="s">
        <v>33</v>
      </c>
      <c r="C17" s="22" t="s">
        <v>65</v>
      </c>
      <c r="D17" s="23">
        <v>0</v>
      </c>
      <c r="E17" s="23" t="s">
        <v>35</v>
      </c>
      <c r="F17" s="27"/>
      <c r="G17" s="24">
        <f t="shared" ref="G17:G22" si="0">ROUND(D17*F17,2)</f>
        <v>0</v>
      </c>
      <c r="H17" s="25"/>
    </row>
    <row r="18" spans="2:22" ht="54" x14ac:dyDescent="0.2">
      <c r="B18" s="21" t="s">
        <v>40</v>
      </c>
      <c r="C18" s="22" t="s">
        <v>66</v>
      </c>
      <c r="D18" s="26">
        <v>0</v>
      </c>
      <c r="E18" s="23" t="s">
        <v>35</v>
      </c>
      <c r="F18" s="27"/>
      <c r="G18" s="24">
        <f t="shared" si="0"/>
        <v>0</v>
      </c>
      <c r="H18" s="25"/>
      <c r="M18" s="28"/>
      <c r="U18" s="28"/>
      <c r="V18" s="28"/>
    </row>
    <row r="19" spans="2:22" ht="67.5" x14ac:dyDescent="0.2">
      <c r="B19" s="21" t="s">
        <v>41</v>
      </c>
      <c r="C19" s="22" t="s">
        <v>67</v>
      </c>
      <c r="D19" s="26">
        <v>8</v>
      </c>
      <c r="E19" s="23" t="s">
        <v>43</v>
      </c>
      <c r="F19" s="27"/>
      <c r="G19" s="24">
        <f t="shared" si="0"/>
        <v>0</v>
      </c>
      <c r="H19" s="25"/>
      <c r="M19" s="28"/>
      <c r="U19" s="28"/>
      <c r="V19" s="28"/>
    </row>
    <row r="20" spans="2:22" ht="27" x14ac:dyDescent="0.2">
      <c r="B20" s="21" t="s">
        <v>42</v>
      </c>
      <c r="C20" s="22" t="s">
        <v>68</v>
      </c>
      <c r="D20" s="23">
        <v>0</v>
      </c>
      <c r="E20" s="23" t="s">
        <v>35</v>
      </c>
      <c r="F20" s="27"/>
      <c r="G20" s="24">
        <f t="shared" si="0"/>
        <v>0</v>
      </c>
      <c r="H20" s="25"/>
      <c r="M20" s="28"/>
      <c r="N20" s="28"/>
      <c r="O20" s="28"/>
    </row>
    <row r="21" spans="2:22" ht="54" x14ac:dyDescent="0.2">
      <c r="B21" s="21" t="s">
        <v>36</v>
      </c>
      <c r="C21" s="22" t="s">
        <v>69</v>
      </c>
      <c r="D21" s="26">
        <v>0</v>
      </c>
      <c r="E21" s="23" t="s">
        <v>35</v>
      </c>
      <c r="F21" s="27"/>
      <c r="G21" s="24">
        <f t="shared" si="0"/>
        <v>0</v>
      </c>
      <c r="H21" s="25"/>
      <c r="M21" s="28"/>
      <c r="N21" s="28"/>
      <c r="O21" s="28"/>
    </row>
    <row r="22" spans="2:22" ht="27" x14ac:dyDescent="0.2">
      <c r="B22" s="21" t="s">
        <v>37</v>
      </c>
      <c r="C22" s="50" t="s">
        <v>70</v>
      </c>
      <c r="D22" s="23">
        <v>0</v>
      </c>
      <c r="E22" s="23" t="s">
        <v>35</v>
      </c>
      <c r="F22" s="27"/>
      <c r="G22" s="24">
        <f t="shared" si="0"/>
        <v>0</v>
      </c>
      <c r="H22" s="25"/>
      <c r="M22" s="28"/>
      <c r="N22" s="28"/>
      <c r="O22" s="28"/>
    </row>
    <row r="23" spans="2:22" ht="15" x14ac:dyDescent="0.25">
      <c r="B23" s="21" t="s">
        <v>38</v>
      </c>
      <c r="C23" s="50" t="s">
        <v>71</v>
      </c>
      <c r="D23" s="23">
        <v>0</v>
      </c>
      <c r="E23" s="23" t="s">
        <v>35</v>
      </c>
      <c r="F23" s="30"/>
      <c r="G23" s="30"/>
      <c r="H23" s="29"/>
    </row>
    <row r="24" spans="2:22" ht="40.5" x14ac:dyDescent="0.25">
      <c r="B24" s="21" t="s">
        <v>47</v>
      </c>
      <c r="C24" s="50" t="s">
        <v>72</v>
      </c>
      <c r="D24" s="26">
        <v>1</v>
      </c>
      <c r="E24" s="23" t="s">
        <v>15</v>
      </c>
      <c r="F24" s="30"/>
      <c r="G24" s="30">
        <f>+F24*D24</f>
        <v>0</v>
      </c>
      <c r="H24" s="29"/>
    </row>
    <row r="25" spans="2:22" ht="27" x14ac:dyDescent="0.25">
      <c r="B25" s="21" t="s">
        <v>48</v>
      </c>
      <c r="C25" s="50" t="s">
        <v>73</v>
      </c>
      <c r="D25" s="26">
        <v>6</v>
      </c>
      <c r="E25" s="23" t="s">
        <v>50</v>
      </c>
      <c r="F25" s="30"/>
      <c r="G25" s="30">
        <f>+F25*D25</f>
        <v>0</v>
      </c>
      <c r="H25" s="29"/>
    </row>
    <row r="26" spans="2:22" ht="40.5" x14ac:dyDescent="0.25">
      <c r="B26" s="21" t="s">
        <v>75</v>
      </c>
      <c r="C26" s="50" t="s">
        <v>74</v>
      </c>
      <c r="D26" s="26">
        <v>1</v>
      </c>
      <c r="E26" s="23" t="s">
        <v>15</v>
      </c>
      <c r="F26" s="30"/>
      <c r="G26" s="30">
        <f t="shared" ref="G26:G27" si="1">+F26*D26</f>
        <v>0</v>
      </c>
      <c r="H26" s="29"/>
    </row>
    <row r="27" spans="2:22" ht="15" x14ac:dyDescent="0.25">
      <c r="B27" s="21" t="s">
        <v>76</v>
      </c>
      <c r="C27" s="51" t="s">
        <v>77</v>
      </c>
      <c r="D27" s="26"/>
      <c r="E27" s="23"/>
      <c r="F27" s="30"/>
      <c r="G27" s="30">
        <f t="shared" si="1"/>
        <v>0</v>
      </c>
      <c r="H27" s="29"/>
    </row>
    <row r="28" spans="2:22" ht="14.25" x14ac:dyDescent="0.2">
      <c r="B28" s="70" t="s">
        <v>89</v>
      </c>
      <c r="C28" s="71" t="s">
        <v>86</v>
      </c>
      <c r="D28" s="72"/>
      <c r="E28" s="73"/>
      <c r="F28" s="74"/>
      <c r="G28" s="74"/>
      <c r="H28" s="75"/>
    </row>
    <row r="29" spans="2:22" ht="15" x14ac:dyDescent="0.25">
      <c r="B29" s="44"/>
      <c r="C29" s="59" t="s">
        <v>52</v>
      </c>
      <c r="D29" s="60"/>
      <c r="E29" s="60"/>
      <c r="F29" s="60"/>
      <c r="G29" s="61"/>
      <c r="H29" s="31">
        <f>SUM(H14:H23)</f>
        <v>0</v>
      </c>
    </row>
    <row r="30" spans="2:22" x14ac:dyDescent="0.25">
      <c r="B30" s="44"/>
      <c r="C30" s="45"/>
      <c r="D30" s="46"/>
      <c r="E30" s="47"/>
      <c r="F30" s="48"/>
      <c r="G30" s="49"/>
      <c r="H30" s="29"/>
    </row>
    <row r="31" spans="2:22" ht="13.5" customHeight="1" x14ac:dyDescent="0.25">
      <c r="B31" s="54" t="s">
        <v>18</v>
      </c>
      <c r="C31" s="55"/>
      <c r="D31" s="55"/>
      <c r="E31" s="55"/>
      <c r="F31" s="55"/>
      <c r="G31" s="56"/>
      <c r="H31" s="31">
        <f>SUM(H16:H25)</f>
        <v>0</v>
      </c>
    </row>
    <row r="32" spans="2:22" ht="13.5" customHeight="1" x14ac:dyDescent="0.25">
      <c r="B32" s="54" t="s">
        <v>19</v>
      </c>
      <c r="C32" s="55"/>
      <c r="D32" s="55"/>
      <c r="E32" s="55"/>
      <c r="F32" s="55"/>
      <c r="G32" s="56"/>
      <c r="H32" s="31">
        <f>H31*0.15</f>
        <v>0</v>
      </c>
    </row>
    <row r="33" spans="2:8" ht="13.5" customHeight="1" x14ac:dyDescent="0.25">
      <c r="B33" s="54" t="s">
        <v>20</v>
      </c>
      <c r="C33" s="55"/>
      <c r="D33" s="55"/>
      <c r="E33" s="55"/>
      <c r="F33" s="55"/>
      <c r="G33" s="56"/>
      <c r="H33" s="31">
        <f>+H31*0.16</f>
        <v>0</v>
      </c>
    </row>
    <row r="34" spans="2:8" x14ac:dyDescent="0.25">
      <c r="B34" s="54" t="s">
        <v>13</v>
      </c>
      <c r="C34" s="55"/>
      <c r="D34" s="55"/>
      <c r="E34" s="55"/>
      <c r="F34" s="55"/>
      <c r="G34" s="56"/>
      <c r="H34" s="31">
        <f>SUM(H31:H33)</f>
        <v>0</v>
      </c>
    </row>
    <row r="35" spans="2:8" x14ac:dyDescent="0.25">
      <c r="B35" s="54" t="s">
        <v>21</v>
      </c>
      <c r="C35" s="55"/>
      <c r="D35" s="55"/>
      <c r="E35" s="55"/>
      <c r="F35" s="55"/>
      <c r="G35" s="56"/>
      <c r="H35" s="31">
        <f>H34*0.13</f>
        <v>0</v>
      </c>
    </row>
    <row r="36" spans="2:8" ht="13.5" customHeight="1" x14ac:dyDescent="0.25">
      <c r="B36" s="54" t="s">
        <v>22</v>
      </c>
      <c r="C36" s="55"/>
      <c r="D36" s="55"/>
      <c r="E36" s="55"/>
      <c r="F36" s="55"/>
      <c r="G36" s="56"/>
      <c r="H36" s="31">
        <f>SUM(H34:H35)</f>
        <v>0</v>
      </c>
    </row>
    <row r="37" spans="2:8" ht="40.5" customHeight="1" x14ac:dyDescent="0.25">
      <c r="B37" s="57" t="s">
        <v>23</v>
      </c>
      <c r="C37" s="57"/>
      <c r="D37" s="57"/>
      <c r="E37" s="57"/>
      <c r="F37" s="57"/>
      <c r="G37" s="57"/>
      <c r="H37" s="57"/>
    </row>
    <row r="38" spans="2:8" x14ac:dyDescent="0.2">
      <c r="B38" s="58" t="s">
        <v>24</v>
      </c>
      <c r="C38" s="58"/>
      <c r="D38" s="58"/>
    </row>
    <row r="39" spans="2:8" x14ac:dyDescent="0.2">
      <c r="B39" s="32" t="s">
        <v>25</v>
      </c>
      <c r="C39" s="28"/>
      <c r="D39" s="33"/>
    </row>
    <row r="40" spans="2:8" x14ac:dyDescent="0.2">
      <c r="B40" s="32"/>
      <c r="C40" s="28"/>
      <c r="D40" s="33"/>
    </row>
    <row r="41" spans="2:8" x14ac:dyDescent="0.2">
      <c r="B41" s="34" t="s">
        <v>26</v>
      </c>
      <c r="C41" s="35"/>
      <c r="D41" s="36"/>
    </row>
    <row r="42" spans="2:8" x14ac:dyDescent="0.2">
      <c r="B42" s="34" t="s">
        <v>27</v>
      </c>
      <c r="C42" s="35"/>
      <c r="D42" s="36"/>
    </row>
    <row r="43" spans="2:8" x14ac:dyDescent="0.25">
      <c r="B43" s="32"/>
      <c r="C43" s="37"/>
      <c r="D43" s="37"/>
    </row>
    <row r="44" spans="2:8" x14ac:dyDescent="0.25">
      <c r="B44" s="32" t="s">
        <v>28</v>
      </c>
      <c r="C44" s="38"/>
      <c r="D44" s="37"/>
    </row>
    <row r="45" spans="2:8" ht="25.5" customHeight="1" x14ac:dyDescent="0.25">
      <c r="B45" s="39" t="s">
        <v>29</v>
      </c>
      <c r="C45" s="41"/>
      <c r="D45" s="40"/>
    </row>
    <row r="46" spans="2:8" ht="25.5" customHeight="1" x14ac:dyDescent="0.25">
      <c r="B46" s="39" t="s">
        <v>30</v>
      </c>
      <c r="C46" s="41"/>
      <c r="D46" s="40"/>
    </row>
    <row r="47" spans="2:8" x14ac:dyDescent="0.25">
      <c r="B47" s="42"/>
      <c r="C47" s="43"/>
      <c r="D47" s="43"/>
    </row>
    <row r="48" spans="2:8" x14ac:dyDescent="0.25">
      <c r="B48" s="42"/>
      <c r="C48" s="43"/>
      <c r="D48" s="43"/>
    </row>
    <row r="49" spans="2:4" x14ac:dyDescent="0.25">
      <c r="B49" s="42"/>
      <c r="C49" s="43"/>
      <c r="D49" s="43"/>
    </row>
  </sheetData>
  <mergeCells count="21">
    <mergeCell ref="B14:H14"/>
    <mergeCell ref="B1:H1"/>
    <mergeCell ref="B2:H2"/>
    <mergeCell ref="B3:C3"/>
    <mergeCell ref="B4:C4"/>
    <mergeCell ref="B5:C5"/>
    <mergeCell ref="B6:C6"/>
    <mergeCell ref="B7:C7"/>
    <mergeCell ref="B8:C8"/>
    <mergeCell ref="B9:C9"/>
    <mergeCell ref="B11:H11"/>
    <mergeCell ref="B13:H13"/>
    <mergeCell ref="B36:G36"/>
    <mergeCell ref="B37:H37"/>
    <mergeCell ref="B38:D38"/>
    <mergeCell ref="C29:G29"/>
    <mergeCell ref="B31:G31"/>
    <mergeCell ref="B32:G32"/>
    <mergeCell ref="B33:G33"/>
    <mergeCell ref="B34:G34"/>
    <mergeCell ref="B35:G35"/>
  </mergeCells>
  <pageMargins left="0.70866141732283472" right="0.36416666666666669" top="0.74803149606299213" bottom="0.74803149606299213" header="0.31496062992125984" footer="0.31496062992125984"/>
  <pageSetup scale="78" fitToHeight="30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BE6CBCF403B148B3F091FDB1E119C3" ma:contentTypeVersion="12" ma:contentTypeDescription="Create a new document." ma:contentTypeScope="" ma:versionID="ee6d78dd284b308a0f9d201b1fb6b82d">
  <xsd:schema xmlns:xsd="http://www.w3.org/2001/XMLSchema" xmlns:xs="http://www.w3.org/2001/XMLSchema" xmlns:p="http://schemas.microsoft.com/office/2006/metadata/properties" xmlns:ns2="dbfc9f98-cddf-4434-b82a-f4f90d70a5d8" xmlns:ns3="a2e691d5-aeeb-4af0-8fe5-4ad58192ab9c" targetNamespace="http://schemas.microsoft.com/office/2006/metadata/properties" ma:root="true" ma:fieldsID="5f8d92bce0f153290b99d00214f3a0e5" ns2:_="" ns3:_="">
    <xsd:import namespace="dbfc9f98-cddf-4434-b82a-f4f90d70a5d8"/>
    <xsd:import namespace="a2e691d5-aeeb-4af0-8fe5-4ad58192ab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fc9f98-cddf-4434-b82a-f4f90d70a5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691d5-aeeb-4af0-8fe5-4ad58192ab9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9B7345-0402-4638-98AE-7FEEE762774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533B5EF-A5A8-476C-ABD0-B4FA8D79CC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0329C2-123E-4F12-8702-6FF7DB22B7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fc9f98-cddf-4434-b82a-f4f90d70a5d8"/>
    <ds:schemaRef ds:uri="a2e691d5-aeeb-4af0-8fe5-4ad58192ab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LOTE 1 SANTA ANA </vt:lpstr>
      <vt:lpstr>LOTE 2 SAN VICENTE</vt:lpstr>
      <vt:lpstr>LOTE 3 SAN MIGUEL</vt:lpstr>
      <vt:lpstr>'LOTE 1 SANTA ANA '!Print_Area</vt:lpstr>
      <vt:lpstr>'LOTE 2 SAN VICENTE'!Print_Area</vt:lpstr>
      <vt:lpstr>'LOTE 3 SAN MIGUEL'!Print_Area</vt:lpstr>
      <vt:lpstr>'LOTE 1 SANTA ANA '!Print_Titles</vt:lpstr>
      <vt:lpstr>'LOTE 2 SAN VICENTE'!Print_Titles</vt:lpstr>
      <vt:lpstr>'LOTE 3 SAN MIGUEL'!Print_Titles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Cinthya Martinez</dc:creator>
  <cp:lastModifiedBy>Cinthya Martinez</cp:lastModifiedBy>
  <dcterms:created xsi:type="dcterms:W3CDTF">2021-07-23T01:31:54Z</dcterms:created>
  <dcterms:modified xsi:type="dcterms:W3CDTF">2021-09-02T19:27:05Z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0x0101005DBE6CBCF403B148B3F091FDB1E119C3</vt:lpwstr>
  </property>
</Properties>
</file>