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ariana.nerpii\Desktop\Procurement\ITB\To be published\"/>
    </mc:Choice>
  </mc:AlternateContent>
  <bookViews>
    <workbookView xWindow="0" yWindow="0" windowWidth="28800" windowHeight="12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67" i="1" l="1"/>
  <c r="H166" i="1"/>
  <c r="H160" i="1"/>
  <c r="H159" i="1"/>
  <c r="H150" i="1"/>
  <c r="H143" i="1"/>
  <c r="H131" i="1"/>
  <c r="H130" i="1"/>
  <c r="H123" i="1"/>
  <c r="H117" i="1"/>
  <c r="H113" i="1"/>
  <c r="H107" i="1"/>
  <c r="H103" i="1"/>
  <c r="H93" i="1"/>
  <c r="H78" i="1"/>
  <c r="H56" i="1"/>
  <c r="H48" i="1"/>
  <c r="H35" i="1"/>
  <c r="H245" i="1" l="1"/>
  <c r="H473" i="1" l="1"/>
  <c r="H472" i="1"/>
  <c r="H471" i="1"/>
  <c r="H349" i="1"/>
  <c r="H351" i="1" s="1"/>
  <c r="H464" i="1"/>
  <c r="H453" i="1"/>
  <c r="H457" i="1"/>
  <c r="H447" i="1"/>
  <c r="H439" i="1"/>
  <c r="H409" i="1"/>
  <c r="H393" i="1"/>
  <c r="H374" i="1"/>
  <c r="H326" i="1"/>
  <c r="H285" i="1"/>
  <c r="H244" i="1"/>
  <c r="H239" i="1"/>
  <c r="H226" i="1"/>
  <c r="H216" i="1"/>
  <c r="H179" i="1"/>
  <c r="H85" i="1"/>
  <c r="H458" i="1" l="1"/>
  <c r="H411" i="1"/>
  <c r="H180" i="1"/>
</calcChain>
</file>

<file path=xl/sharedStrings.xml><?xml version="1.0" encoding="utf-8"?>
<sst xmlns="http://schemas.openxmlformats.org/spreadsheetml/2006/main" count="1923" uniqueCount="1021">
  <si>
    <t>(denumirea obiectivului)</t>
  </si>
  <si>
    <t>Deviz local №</t>
  </si>
  <si>
    <t>2-1-1</t>
  </si>
  <si>
    <t>(denumirea lucrarii)</t>
  </si>
  <si>
    <t>Valoarea de deviz</t>
  </si>
  <si>
    <t>№ crt</t>
  </si>
  <si>
    <t>Simbol norme si cod resurse/ Symbol of rules and resource code</t>
  </si>
  <si>
    <t>Lucrari si cheltuieli</t>
  </si>
  <si>
    <t>Works and expenses</t>
  </si>
  <si>
    <t>U.M./ Unit of measurement</t>
  </si>
  <si>
    <t>Cantitate conform datelor din proiect / Quantity according to the project data</t>
  </si>
  <si>
    <t>Pe unitate de masura / Per unit of measurement</t>
  </si>
  <si>
    <t>Total/ Total</t>
  </si>
  <si>
    <t>1 Lucrari de demolare</t>
  </si>
  <si>
    <t>1 Demolition works</t>
  </si>
  <si>
    <t>1</t>
  </si>
  <si>
    <t>RpCO56A</t>
  </si>
  <si>
    <t>Demontari: timplarie din metal (usa U1)</t>
  </si>
  <si>
    <t>Disassembly: metal joinery (door U1)</t>
  </si>
  <si>
    <t>m2</t>
  </si>
  <si>
    <t>2,02</t>
  </si>
  <si>
    <t>2</t>
  </si>
  <si>
    <t>Demontari: timplarie din lemn (usi U2-U11)</t>
  </si>
  <si>
    <t>Disassembly: wood joinery (door U2-U11)</t>
  </si>
  <si>
    <t>21,34</t>
  </si>
  <si>
    <t>3</t>
  </si>
  <si>
    <t>RpCG29C</t>
  </si>
  <si>
    <t>Demolarea peretilor de zidarie din caramida plina, inclusiv si a finisarii existente, exclusiv schela si curatirea caramizilor</t>
  </si>
  <si>
    <t>Demolition of solid bricks masonry walls, including existing finishing, excluding scaffolding and cleaning of bricks</t>
  </si>
  <si>
    <t>m3</t>
  </si>
  <si>
    <t>2,11</t>
  </si>
  <si>
    <t>4</t>
  </si>
  <si>
    <t>RpCK42C</t>
  </si>
  <si>
    <t>Desfacerea pardoselilor reci din placi de gresie ceramica</t>
  </si>
  <si>
    <t>Removal of the cold floors from ceramic tiles</t>
  </si>
  <si>
    <t>13,55</t>
  </si>
  <si>
    <t>5</t>
  </si>
  <si>
    <t>RpCK41C</t>
  </si>
  <si>
    <t>Desfacerea pardoselilor din covor din PVC pe suport sau fara suport textil</t>
  </si>
  <si>
    <t xml:space="preserve">Removal the PVC carpet floors on support or without textile support </t>
  </si>
  <si>
    <t>24,70</t>
  </si>
  <si>
    <t>6</t>
  </si>
  <si>
    <t>RpCK41B</t>
  </si>
  <si>
    <t>Desfacerea pardoselilor din parchet laminat, inclusiv a stratului suport sintetic</t>
  </si>
  <si>
    <t>Removal of laminate flooring, including the synthetic supportive layer</t>
  </si>
  <si>
    <t>12,60</t>
  </si>
  <si>
    <t>7</t>
  </si>
  <si>
    <t>RpCK42A</t>
  </si>
  <si>
    <t>Desfacerea la pardoseli a stratului suport din mortar de ciment</t>
  </si>
  <si>
    <t>Removal of the cement mortar support layer at the floors</t>
  </si>
  <si>
    <t>50,85</t>
  </si>
  <si>
    <t>8</t>
  </si>
  <si>
    <t>RpIzC45B</t>
  </si>
  <si>
    <t>Desfacerea materialelor izolante la pardosele: granuloase (zgura, granuluit sau similare)</t>
  </si>
  <si>
    <t>Removal of insulating materials for floors: granular (slag, granular or similar)</t>
  </si>
  <si>
    <t>7,62</t>
  </si>
  <si>
    <t>9</t>
  </si>
  <si>
    <t>RpCI42B</t>
  </si>
  <si>
    <t>Demontarea elementelor de acoperis - invelitori din asbociment</t>
  </si>
  <si>
    <t>Removal of the roofing elements - asbestos-cement covers</t>
  </si>
  <si>
    <t>3,20</t>
  </si>
  <si>
    <t>10</t>
  </si>
  <si>
    <t>RpCH32C</t>
  </si>
  <si>
    <t>Desfacerea planseelor din lemn si a elementelor de acoperis - astereala invelitorilor cu recuperarea materialelor</t>
  </si>
  <si>
    <t>Removing of the wooden floors and roofing elements - covering the roofs with material recovery</t>
  </si>
  <si>
    <t>11</t>
  </si>
  <si>
    <t>RpCP45D</t>
  </si>
  <si>
    <t>Demontarea balustradelor si a carcasei metalice pentru copertina</t>
  </si>
  <si>
    <t>Dismantling the railings and the metal casing for canopy</t>
  </si>
  <si>
    <t>kg</t>
  </si>
  <si>
    <t>100,00</t>
  </si>
  <si>
    <t>12</t>
  </si>
  <si>
    <t>RpCB18G</t>
  </si>
  <si>
    <t>Demolarea betoanelor vechi cu mijloace mecanice, beton armat</t>
  </si>
  <si>
    <t>Demolition of old concrete with mechanical tools, reinforced concrete</t>
  </si>
  <si>
    <t>2,60</t>
  </si>
  <si>
    <t>13</t>
  </si>
  <si>
    <t>DC04B</t>
  </si>
  <si>
    <t>Taierea cu masina cu discuri diamantate a rosturilor pentru demontarea zidariei surplus la largirea golurilor usa</t>
  </si>
  <si>
    <t>Machine cutting with diamond discs of the joints to dismantle the surplus masonry when widening the door openings</t>
  </si>
  <si>
    <t>m</t>
  </si>
  <si>
    <t>50,40</t>
  </si>
  <si>
    <t>14</t>
  </si>
  <si>
    <t>RpCG29D</t>
  </si>
  <si>
    <t>Demolarea peretilor de zidarie din spargeri pentru creeri de goluri in zidarie</t>
  </si>
  <si>
    <t>Demolition of masonry walls from breakage to create gaps in masonry</t>
  </si>
  <si>
    <t>0,93</t>
  </si>
  <si>
    <t>15</t>
  </si>
  <si>
    <t>TsH92B</t>
  </si>
  <si>
    <t>Incarcarea in auto sol (pamint) cu bolovani, cu pietre</t>
  </si>
  <si>
    <t>Loading in the trucks of the ground(earth) with boulders, with stones</t>
  </si>
  <si>
    <t>t</t>
  </si>
  <si>
    <t>21,50</t>
  </si>
  <si>
    <t>16</t>
  </si>
  <si>
    <t>TsI50A10</t>
  </si>
  <si>
    <t>Transportarea pamintului cu autobasculanta de 5 t la distanta de 10 km</t>
  </si>
  <si>
    <t>Transporting the earth with a 5 t dump truck at a distance of 10 km</t>
  </si>
  <si>
    <t>17</t>
  </si>
  <si>
    <t>TsC51C</t>
  </si>
  <si>
    <t>Lucrari la descarcarea pamintului in depozit, teren categoria III</t>
  </si>
  <si>
    <t>Earth unloading works in the warehouse, land category III</t>
  </si>
  <si>
    <t>100 m3</t>
  </si>
  <si>
    <t>0,10</t>
  </si>
  <si>
    <t>Total</t>
  </si>
  <si>
    <t>2 Consolidarea golurilor usa (Bu1-Bu6)</t>
  </si>
  <si>
    <t>2 Consolidation of door gaps (Bu1-Bu6)</t>
  </si>
  <si>
    <t>18</t>
  </si>
  <si>
    <t>RpCU06D1</t>
  </si>
  <si>
    <t>Executarea santurilor de pina la 5 cm adincime, in pereti din zidarie de caramida de 5 x 100 cm2, pentru executarea mecanizata</t>
  </si>
  <si>
    <t>Execution of ditches up to 5 cm deep, in brick masonry walls of 5 x 100 cm2, for mechanical execution</t>
  </si>
  <si>
    <t>42,50</t>
  </si>
  <si>
    <t>19</t>
  </si>
  <si>
    <t>RCsB21A</t>
  </si>
  <si>
    <t>Forarea mecanica a gaurilor cu diametrul de 5 cm, in elementele de beton, avind grosimea de pina la 20 cm</t>
  </si>
  <si>
    <t>Mechanical drilling of holes with the diameter of 5 cm, in concrete elements, having a thickness up to 20 cm</t>
  </si>
  <si>
    <t>buc</t>
  </si>
  <si>
    <t>57,00</t>
  </si>
  <si>
    <t>20</t>
  </si>
  <si>
    <t>RpCU02A</t>
  </si>
  <si>
    <t>Buiandrugi din traverse metalice, montati in zidarie, inclusiv taierea la dimensiuni a traverselor</t>
  </si>
  <si>
    <t>Lintels made of metal sleepers, mounted in masonry, including size cutting of the sleepers</t>
  </si>
  <si>
    <t>377,18</t>
  </si>
  <si>
    <t>21</t>
  </si>
  <si>
    <t>IzD05B</t>
  </si>
  <si>
    <t>Grunduirea manuala cu un strat de vopsea de minium de plumb la constructii metalice aferente utilajelor tehnologice (suporti, sustineri, tiranti, console, platforme)</t>
  </si>
  <si>
    <t>Manual priming with a layer of minium lead paint for metal constructions related to technological equipment (supports, tie rods, consoles, platforms)</t>
  </si>
  <si>
    <t>0,377</t>
  </si>
  <si>
    <t>22</t>
  </si>
  <si>
    <t>CP21C</t>
  </si>
  <si>
    <t>Punerea in opera a mortarului M 100-T pentru legatura, monolitizare sau matare de rosturi la inaltimi pina la 35 m, matarea rosturilor orizontale dintre panourile de pereti si panourile de planseu sau a rosturilor verticale dintre panourile de pereti</t>
  </si>
  <si>
    <t>Application of M 100-T mortar for bonding, monolithization or filling of the joints at heights up to 35 m, filling of the horizontal joints between wall panels and floor panels or vertical joints between wall panels</t>
  </si>
  <si>
    <t>23</t>
  </si>
  <si>
    <t>CP21A</t>
  </si>
  <si>
    <t>Punerea in opera a mortarului M 100-T pentru legatura, monolitizare sau matare de rosturi la inaltimi pina la 35 m, umplerea golurilor tehnologice si de montaj in prefabricate, inclusiv finisarea fetelor</t>
  </si>
  <si>
    <t>Application of M 100-T mortar for bonding, monolithization or filling of the joints at heights up to 35 m, filling of the technological and assembly gaps in prefabricated elements, including the finishing of the surfaces</t>
  </si>
  <si>
    <t>62,00</t>
  </si>
  <si>
    <t>24</t>
  </si>
  <si>
    <t>CF05B</t>
  </si>
  <si>
    <t>Tencuieli interioare de 3 cm grosime, executate pe plasa de sirma zincata 25x25x1,0 mm, driscuite, cu mortar de ciment-var marca M 100-T pentru smir, mortar de ciment-var marca M 50-T pentru grund si mortar de var-ciment M 10-T pentru stratul vizibil, executate manual pe suprafete drepte, cu latimea desfasurata de pina la 30 cm inclusiv</t>
  </si>
  <si>
    <t>Interior plastering of 3 cm thick, executed manually on galvanized wire mesh 25x25x1.0 mm, leveled, with mortar of  cement-lime with the trademark M 100-T for sprinkling, mortar of cement-lime with the trademark M 50-T for primer coat and mortar of cement-lime M 10-T for the visible layer, executed manually on flat surfaces, with the unfolded width up to 30 cm inclusively</t>
  </si>
  <si>
    <t>13,50</t>
  </si>
  <si>
    <t>25</t>
  </si>
  <si>
    <t>CF61A</t>
  </si>
  <si>
    <t>Driscuire continua a suprafetei (tencuiala de un strat) cu amestec uscat de ipsos: glafuri plane de ferestre si usi</t>
  </si>
  <si>
    <t>Continuous leveling of the surface (plastering of 1 layer) with the dry mixture of gypsum plaster: flat sills of the windows and doors</t>
  </si>
  <si>
    <t>18,90</t>
  </si>
  <si>
    <t>26</t>
  </si>
  <si>
    <t>CF57A</t>
  </si>
  <si>
    <t>Aplicarea manuala a chitului pe baza de ipsos grosime 1,0 mm pe suprafetele peretilor, coloanelor si a tavanelor</t>
  </si>
  <si>
    <t>Manual application of the putty based on gypsum plaster with the thickness of 1,0 mm on the surfaces of walls, columns and ceilings</t>
  </si>
  <si>
    <t>27</t>
  </si>
  <si>
    <t>CN53A</t>
  </si>
  <si>
    <t>Grunduirea suprafetelor interioare a peretilor si tavanelor</t>
  </si>
  <si>
    <t>Priming of the interior surfaces of the walls and ceilings</t>
  </si>
  <si>
    <t>28</t>
  </si>
  <si>
    <t>CN06A</t>
  </si>
  <si>
    <t>Vopsitorii interioare cu vopsea pe baza de copolimeri vinilici in emulsie apoasa, aplicate in 2 straturi pe glet existent, executate manual</t>
  </si>
  <si>
    <t>Interior paintings with paint based on vinyl copolymers in aqueous emulsion, applied in 2 layers on the existing plaster, executed manually</t>
  </si>
  <si>
    <t>3 Compartimentari</t>
  </si>
  <si>
    <t>3 Divisions</t>
  </si>
  <si>
    <t>29</t>
  </si>
  <si>
    <t>CD66Ń</t>
  </si>
  <si>
    <t>Zidarie din caramida, format 250 x 120 x 65 mm, la pereti despartitori armati, cu grosimea 1/2 caramida, cu prepararea manuala a mortarului M-50, inaltimea etajului pina la 4 m</t>
  </si>
  <si>
    <t>Brick masonry, made 250 x 120 x 65 mm, at separating reinforced walls, with the thickness of 1/2 brick, with the manual preparation of the mortar M-50, height of the floor up to 4 m</t>
  </si>
  <si>
    <t>100m2</t>
  </si>
  <si>
    <t>0,078</t>
  </si>
  <si>
    <t>30</t>
  </si>
  <si>
    <t>IzF10H</t>
  </si>
  <si>
    <t>Executarea rostului antiseismic la zidarie din polisterol M35 gr. 30 mm</t>
  </si>
  <si>
    <t>Execution of the anti-seismic joint for masonry from polystyrene M35 gr.30 mm</t>
  </si>
  <si>
    <t>1,53</t>
  </si>
  <si>
    <t>31</t>
  </si>
  <si>
    <t>ŃF59F</t>
  </si>
  <si>
    <t>Placarea suprafetelor cu un strat de PGC hidrofob, 12.5 mm grosime, cu executarea carcasei metalice simple plane din profile CD si UD, cu inaltimea pina la 4 m: captusirea retelilor ingineresti in blocuri sanitare</t>
  </si>
  <si>
    <t>Surface plating with a layer of hydrophobic PGC, 12.5 mm thick, with the execution of the simple flat metal casing from CD and UD profiles, with a height up to 4 m: lining of engineering networks in sanitary blocks</t>
  </si>
  <si>
    <t>8,40</t>
  </si>
  <si>
    <t>32</t>
  </si>
  <si>
    <t>CC02L2</t>
  </si>
  <si>
    <t>Armaturi din otel beton A500C fasonate in ateliere de santier, cu diametrul barelor peste 8 mm, si montate in grinzi si stilpi, la inaltimi mai mici sau egale cu 35 m, exclusiv constructiile executate cu cofraje glisante (Bu-7)</t>
  </si>
  <si>
    <t>Reinforcement from steel A500C shaped in the stationary work sites, with the diameters of the bars over 8 mm , and set up in beams and columns at the heights smaller than or equal to 35 m, exclusively for construction executed with sliding formwork (Bu-7)</t>
  </si>
  <si>
    <t>2,31</t>
  </si>
  <si>
    <t>33</t>
  </si>
  <si>
    <t>CB01A</t>
  </si>
  <si>
    <t>Cofraje, din scinduri de rasinoase, pentru turnarea betonului de monolitizare intre elementele prefabricate (plansee, grinzi si diafragme) inclusiv sprijinirile</t>
  </si>
  <si>
    <t xml:space="preserve">Formwork, from timber of softwood, for pouring of the concrete for cast-in-situ between prefabricated elements ( floors, beam and diaphragms) including the supports </t>
  </si>
  <si>
    <t>0,17</t>
  </si>
  <si>
    <t>34</t>
  </si>
  <si>
    <t>CP21B</t>
  </si>
  <si>
    <t>Punerea in opera a mortarului M 100-T pentru legatura, monolitizare sau matare de rosturi la inaltimi pina la 35 m, legatura sau monolitizarea intre elementele prefabricate de beton (boiandrug usa U9)</t>
  </si>
  <si>
    <t>Application of M 100-T mortar for bonding, monolithization or filling of the joints at heights up to 35 m, connection or monolithization between precast concrete elements (lintel door U9)</t>
  </si>
  <si>
    <t>0,005</t>
  </si>
  <si>
    <t>4 Scara si rampa de acces</t>
  </si>
  <si>
    <t>4 Ladder and access ramp</t>
  </si>
  <si>
    <t>35</t>
  </si>
  <si>
    <t>TsA02E</t>
  </si>
  <si>
    <t>Sapatura manuala de pamint in spatii limitate, avind sub 1,00 m sau peste 1,00 m latime, executata fara sprijiniri, cu taluz vertical, la fundatii, canale, subsoluri, drenuri, trepte de infratire, in pamint coeziv mijlociu sau foarte coeziv la adincime</t>
  </si>
  <si>
    <t>Manual excavation of soil in limited spaces, having less than 1,00 m or more than 1,00 m in width, executed without supports, with vertical slope, at foundations, canals, basements, drains, helping steps, in medium or very high cohesive soil at depth</t>
  </si>
  <si>
    <t>36</t>
  </si>
  <si>
    <t>CA03F</t>
  </si>
  <si>
    <t>Beton simplu turnat cu mijloace clasice, in fundatii, socluri, ziduri de sprijin, pereti sub cota zero, beton marfa, turnare cu mijloace clasice, beton simplu clasa C2.8/3.5</t>
  </si>
  <si>
    <t>Concrete poured with clasic methods, in foundations, footings, supporting walls, groundfloor walls, commercial concrete, pouring with clasic methods, concrete of the class C2.8/3.5</t>
  </si>
  <si>
    <t>2,30</t>
  </si>
  <si>
    <t>37</t>
  </si>
  <si>
    <t>CB03D</t>
  </si>
  <si>
    <t>Cofraje din panouri refolosibile, cu placaj de 15 mm pentru turnarea betonului in pereti si diafragme la constructii cu inaltimea pina la 20 m inclusiv, sprijinirile fiind incluse</t>
  </si>
  <si>
    <t>Formwork from reusable sheets with plywood of 15 mm for the pouring of the concrete in walls and diaphragms for constructions with the height up to 20 m inclusevily, the supports being included</t>
  </si>
  <si>
    <t>67,74</t>
  </si>
  <si>
    <t>38</t>
  </si>
  <si>
    <t>CC02K</t>
  </si>
  <si>
    <t>Armaturi din otel beton A240 fasonate in ateliere de santier, cu diametrul barelor pina la 8 mm inclusiv, si montate in grinzi si stilpi, la inaltimi mai mici sau egale cu 35 m, exclusiv constructiile executate cu cofraje glisante</t>
  </si>
  <si>
    <t>Reinforcement from steel A240 shaped in the stationary work sites, with the diameters of the bars up to 8 mm inclusevily, and set up in beams and columns at the heights smaller or equal to 35 m, exclusively for construction executed with sliding formwork</t>
  </si>
  <si>
    <t>29,40</t>
  </si>
  <si>
    <t>39</t>
  </si>
  <si>
    <t>Armaturi din otel beton A500C fasonate in ateliere de santier, cu diametrul barelor peste 8 mm, si montate in grinzi si stilpi, la inaltimi mai mici sau egale cu 35 m, exclusiv constructiile executate cu cofraje glisante</t>
  </si>
  <si>
    <t>Reinforcement from steel A500C shaped in the stationary work sites, with the diameters of the bars over 8 mm, and set up in beams and columns at the heights smaller or equal to 35 m, exclusively for construction executed with sliding formwork</t>
  </si>
  <si>
    <t>87,92</t>
  </si>
  <si>
    <t>40</t>
  </si>
  <si>
    <t>CC03C</t>
  </si>
  <si>
    <t>Montare plase sudate d=4.0 mm, ochi 100x100 mm, la inaltimi mai mici sau egale cu 35 m, la placi</t>
  </si>
  <si>
    <t>Setting of the welded wire mesh d=4.0 mm, spaces of 100x100 mm, at the heights smaller than or equal to 35 m, at the plates</t>
  </si>
  <si>
    <t>32,57</t>
  </si>
  <si>
    <t>41</t>
  </si>
  <si>
    <t>TsC53A</t>
  </si>
  <si>
    <t>Compactarea pamintului cu pietris</t>
  </si>
  <si>
    <t>Compaction of the soil with gravel</t>
  </si>
  <si>
    <t>0,177</t>
  </si>
  <si>
    <t>42</t>
  </si>
  <si>
    <t>CA03F01</t>
  </si>
  <si>
    <t>Beton simplu turnat cu mijloace clasice, in fundatii, socluri, ziduri de sprijin, pereti sub cota zero, preparat cu betoniera pe santier, turnare cu mijloace clasice, beton simplu clasa C12/15</t>
  </si>
  <si>
    <t>Concrete poured with clasic methods, in foundations, footings, supporting walls, groundfloor walls, prepared with the concrete mixer on the construction site, pouring with clasic methods, concrete of the class C12/15</t>
  </si>
  <si>
    <t>5,90</t>
  </si>
  <si>
    <t>43</t>
  </si>
  <si>
    <t>CA03G</t>
  </si>
  <si>
    <t>Beton armat turnat cu mijloace clasice, in fundatii, socluri, ziduri de sprijin, pereti sub cota zero, beton marfa, turnare cu mijloace clasice, beton armat clasa C12/15</t>
  </si>
  <si>
    <t>Reinforced concrete poured with clasic methods, in foundations, footings, supporting walls, groundfloor walls,commercial concrete, pouring with clasic methods, reinforced concrete of the class C12/15</t>
  </si>
  <si>
    <t>4,10</t>
  </si>
  <si>
    <t>44</t>
  </si>
  <si>
    <t>TsD01B</t>
  </si>
  <si>
    <t>Imprastierea cu lopata a pamintului afinat, in straturi uniforme, de 10-30 cm grosime, printr-o aruncare de pina la 3 m din gramezi, inclusiv sfarimarea bulgarilor, pamintul provenind din teren mijlociu</t>
  </si>
  <si>
    <t>Shovel spreading of the refined soil, in uniform layers of 10-30 cm thickness, by throwing up to 3 m from the piles, including the crushing of the earth balls, the soil coming from the middle ground</t>
  </si>
  <si>
    <t>3,90</t>
  </si>
  <si>
    <t>45</t>
  </si>
  <si>
    <t>TsD05B</t>
  </si>
  <si>
    <t>Compactarea cu maiul mecanic de 150-200 kg a umpluturilor in straturi succesive de 20-30 cm grosime, exclusiv udarea fiecarui strat in parte, umpluturile executindu-se din pamint coeziv</t>
  </si>
  <si>
    <t>Compaction with the mechanical pile of 150-200 kg of the fillings in successive layers of 20-30 cm thickness, exclusively the watering of each layer, the fillings being made of cohesive soil</t>
  </si>
  <si>
    <t>0,039</t>
  </si>
  <si>
    <t>46</t>
  </si>
  <si>
    <t>Grunduirea suprafetelor interioare cu grund pe baza de nisip cuart</t>
  </si>
  <si>
    <t>Priming of the interior surfaces with quartz sand-based primer</t>
  </si>
  <si>
    <t>7,70</t>
  </si>
  <si>
    <t>47</t>
  </si>
  <si>
    <t>CI21A</t>
  </si>
  <si>
    <t>Placarea peretilor cu placi din ceramica-granit rezistente la inghet, cu grosimea placilor 10 mm, pe strat suport din adeziv pentru lucrari exterioare : dimensiuni pina la 400 x 400 mm</t>
  </si>
  <si>
    <t>Wall cladding with frost-resistant granite ceramic tiles, with a thickness of 10 mm, on the adhesive supporting layer for exterior works: dimensions up to 400 x 400 mm</t>
  </si>
  <si>
    <t>48</t>
  </si>
  <si>
    <t>CI24A</t>
  </si>
  <si>
    <t>Placarea treptelor si contratreptelor cu placi de granit ceramic rezistent la inghet, antiderapante, cu grosimea placilor 10 mm, pe strat suport din adeziv pentru lucrari exterioare</t>
  </si>
  <si>
    <t>Plating of the steps and countersteps with frost-resistant ceramic tiles, non-sliping, with the thickness of 10 mm, on the adhesive supporting layer for exterior works</t>
  </si>
  <si>
    <t>25,70</t>
  </si>
  <si>
    <t>49</t>
  </si>
  <si>
    <t>CL17B</t>
  </si>
  <si>
    <t>Confectii metalice - balustrada din inox B1, L=10260 mm, inclusiv elementele de prindere de stratul suport</t>
  </si>
  <si>
    <t xml:space="preserve">Metal railings from stainless steel  B1, L=10260 mm, including the fastening elements for the suport layer </t>
  </si>
  <si>
    <t>46,82</t>
  </si>
  <si>
    <t>50</t>
  </si>
  <si>
    <t>Confectii metalice - balustrada din inox B2, L=7360 mm, inclusiv elementele de prindere de stratul suport</t>
  </si>
  <si>
    <t xml:space="preserve">Metal railings from stainless steel  B2, L=7360 mm, including the fastening elements for the suport layer </t>
  </si>
  <si>
    <t>82,96</t>
  </si>
  <si>
    <t>51</t>
  </si>
  <si>
    <t>Confectii metalice - balustrada din inox B3, L=9340 mm, inclusiv elementele de prindere de stratul suport</t>
  </si>
  <si>
    <t xml:space="preserve">Metal railings from stainless steel  B3, L=9340 mm, including the fastening elements for the suport layer </t>
  </si>
  <si>
    <t>99,17</t>
  </si>
  <si>
    <t>52</t>
  </si>
  <si>
    <t>Confectii metalice - balustrada din inox B4, L=2960 mm, inclusiv elementele de prindere de stratul suport</t>
  </si>
  <si>
    <t xml:space="preserve">Metal railings from stainless steel  B4, L=2960 mm, including the fastening elements for the suport layer </t>
  </si>
  <si>
    <t>34,78</t>
  </si>
  <si>
    <t>53</t>
  </si>
  <si>
    <t>Confectii metalice - balustrada din inox B5, L=2160 mm, inclusiv elementele de prindere de stratul suport</t>
  </si>
  <si>
    <t xml:space="preserve">Metal railings from stainless steel  B5, L=2160 mm, including the fastening elements for the suport layer </t>
  </si>
  <si>
    <t>19,72</t>
  </si>
  <si>
    <t>54</t>
  </si>
  <si>
    <t>Confectii metalice - balustrada din inox B5, L=1810 mm, inclusiv elementele de prindere de stratul suport</t>
  </si>
  <si>
    <t xml:space="preserve">Metal railings from stainless steel  B5, L=1810 mm, including the fastening elements for the suport layer </t>
  </si>
  <si>
    <t>20,28</t>
  </si>
  <si>
    <t>5 Copertina</t>
  </si>
  <si>
    <t>5 Cover</t>
  </si>
  <si>
    <t>55</t>
  </si>
  <si>
    <t>CL08A</t>
  </si>
  <si>
    <t>Elemente metalice (stilpi, grinzi, ferme) gata confectionate, livrate complet asamblate, montate pe santier, in structura constructiei usoare</t>
  </si>
  <si>
    <t>Metal elements(pillars, beams, trusses) ready made, delivered completely assembled, mounted on site, in the structure of light construction</t>
  </si>
  <si>
    <t>0,347</t>
  </si>
  <si>
    <t>56</t>
  </si>
  <si>
    <t>CL10C</t>
  </si>
  <si>
    <t>Scari, parapete, pasarele, podeste, contravinturi, pane cu zabrele, bare si constructii metalice de sustinere a utilajelor tehnologice sau platforme metalice de deservire a agregatelor mari livrate in subansambluri gata confectionate, la inaltimi pina la 35 m, cu greutatea pina la 0,150 t, asamblate prin sudura</t>
  </si>
  <si>
    <t>Stairs, parapets, walkways, braces, lattice panels, bars and metal constructions for supporting technological equipment or metal platforms for serving large aggregates delivered in ready-made subassemblies, at heights up to 35 m, with the weight up to 0.150 t, assembled by welding</t>
  </si>
  <si>
    <t>0,04</t>
  </si>
  <si>
    <t>57</t>
  </si>
  <si>
    <t>IzD10C</t>
  </si>
  <si>
    <t>Vopsirea anticoroziva cu pensula de mina a confectiilor si constructiilor metalice cu un strat de grund GF-021 si doua straturi de email PF-115, a confectiilor si constructiilor metalice, executate din profile cu grosimi pina la 7 mm inclusiv</t>
  </si>
  <si>
    <t>Anticorrosive painting with handbrush of metal constructions and fabrications with a layer of primer GF-021 and two layers of  enamel PF-115, of metal constructions and fabrications, made of profiles with thicknesses up to 7 mm inclusively</t>
  </si>
  <si>
    <t>0,387</t>
  </si>
  <si>
    <t>58</t>
  </si>
  <si>
    <t>CE06C1</t>
  </si>
  <si>
    <t>Invelitori din tabla profilata protejata anticoroziv cu acoperire RAL, ÍŃ35-1000-06, ĂÎŃŇ 24045-2016, montata pe pane metalice, executate pe suprafete mai mici sau egale de 40 mp cu foi din tabla profilata cu prindere cu suruburi autofiletanta si consolidate cu nituri, inclusiv executarea doliilor, sorturilor, racordurilor din tabla protejata anticoroziv cu acoperire RAL</t>
  </si>
  <si>
    <t>Corrosion-protected profiled sheet metal roofing with coating RAL, ÍŃ35-1000-06, ĂÎŃŇ 24045-2016,  mounted on metal panels, made on surfaces less than or equal to 40 mp with profiled sheets with self-tapping screws and reinforced with rivets, including the execution of mourning, aprons, connections from corrosion-protected metal sheet with coating RAL</t>
  </si>
  <si>
    <t>6,20</t>
  </si>
  <si>
    <t>59</t>
  </si>
  <si>
    <t>CD07B</t>
  </si>
  <si>
    <t>Placarea tavanului si a frontoanelor copertinei cu panouri din tabla zincata cutata cu acoperire RAL, C10-1000-06, ĂÎŃŇ 24045-2016, prinse prin suruburi autofiletante, montate la o inaltime de pina la 6 m inclusiv</t>
  </si>
  <si>
    <t xml:space="preserve">Plating of the ceiling and of the canopy gables with panels from galvanized sheets corrugated with the coating RAL, C10-1000-06, ĂÎŃŇ 24045-2016, tightened with self-tapping screws, mounted at the heights until 6m inclusively </t>
  </si>
  <si>
    <t>7,20</t>
  </si>
  <si>
    <t>6 Finisarea interioara</t>
  </si>
  <si>
    <t>6 Interior finishing</t>
  </si>
  <si>
    <t>6.1 Finisare pereti</t>
  </si>
  <si>
    <t>6.1 Finishing walls</t>
  </si>
  <si>
    <t>6.1.1 PE-1</t>
  </si>
  <si>
    <t>60</t>
  </si>
  <si>
    <t>12,72</t>
  </si>
  <si>
    <t>61</t>
  </si>
  <si>
    <t>CF02B</t>
  </si>
  <si>
    <t>Tencuieli interioare de 2 cm grosime, driscuite, executate manual, la pereti sau stilpi, pe suprafete plane cu mortar de ciment-var marca M 100-T pentru sprit, grund si stratul vizibil, pe zidarie de caramida sau blocuri mici de beton</t>
  </si>
  <si>
    <t>Interior plastering of 2 cm thick, leveled, executed manually, for walls or columns, on flat surfaces with mortar of  cement-lime with the trademark M 100-T for sprinkling, primer coat and visible layer, on brick masonry or small concrete blocks</t>
  </si>
  <si>
    <t>62</t>
  </si>
  <si>
    <t>63</t>
  </si>
  <si>
    <t>CI22B</t>
  </si>
  <si>
    <t>Placaj din placute de ceramica (la pereti, stilpi, pilastri si glafuri) fixate de adeziv (amestec uscat), dimensiuni placute si culoare analogice cu cele existente</t>
  </si>
  <si>
    <t xml:space="preserve">Plating made of ceramic tiles( on walls, pillars, pilasters and sills) fixed with adhesive(dry mixture), tile dimensions and color analogous to the existing ones </t>
  </si>
  <si>
    <t>6.1.2 PE-2</t>
  </si>
  <si>
    <t>64</t>
  </si>
  <si>
    <t>56,04</t>
  </si>
  <si>
    <t>65</t>
  </si>
  <si>
    <t>66</t>
  </si>
  <si>
    <t>67</t>
  </si>
  <si>
    <t>CF50B</t>
  </si>
  <si>
    <t>Tencuieli interioare de 5 mm grosime, executate manual, cu amestec uscat pe baza de ipsos, la pereti si pereti despartitori, preparare manuala a mortarului.</t>
  </si>
  <si>
    <t>Interior plastering of 5 mm thick, executed manually, with the mixture based on gypsum plaster, at walls and separating walls, manual prepartion of the mortar.</t>
  </si>
  <si>
    <t>31,96</t>
  </si>
  <si>
    <t>68</t>
  </si>
  <si>
    <t>69</t>
  </si>
  <si>
    <t>70</t>
  </si>
  <si>
    <t>71</t>
  </si>
  <si>
    <t>24,08</t>
  </si>
  <si>
    <t>6.1.3 PE-3</t>
  </si>
  <si>
    <t>72</t>
  </si>
  <si>
    <t>566,70</t>
  </si>
  <si>
    <t>73</t>
  </si>
  <si>
    <t>6.1.4 PE-4</t>
  </si>
  <si>
    <t>74</t>
  </si>
  <si>
    <t>75</t>
  </si>
  <si>
    <t>76</t>
  </si>
  <si>
    <t>77</t>
  </si>
  <si>
    <t>Placaj din placute de ceramica (la pereti, stilpi, pilastri si glafuri) fixate de adeziv (amestec uscat), dimensiuni placute 400x200 mm</t>
  </si>
  <si>
    <t>Plating made of ceramic tiles( on walls, pillars, pilasters and sills) fixed with adhesive(dry mixture), tile dimensions 400x200 mm</t>
  </si>
  <si>
    <t>6.1.5 Finisarea peretilor cu benzi din MDF</t>
  </si>
  <si>
    <t>6.1.5 Finishing the walls with MDF strips</t>
  </si>
  <si>
    <t>78</t>
  </si>
  <si>
    <t>CI17A aplicabil</t>
  </si>
  <si>
    <t>Placare cu panouri din MDF RAL 1003,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</si>
  <si>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1003, thickness 10 mm, in strips with the width of 100 mm, with visible side parts of strips, glued with the edge of MDF, intended for interior wall cladding, mounted by dowels with decorative cover on flat supports of cement mortar, ceramic tiles</t>
  </si>
  <si>
    <t>22,20</t>
  </si>
  <si>
    <t>79</t>
  </si>
  <si>
    <t>Placare cu panouri din MDF RAL 9005,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</si>
  <si>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9005, thickness 10 mm, in strips with the width of 100 mm, with visible side parts of strips, glued with the edge of MDF, intended for interior wall cladding, mounted by dowels with decorative cover on flat supports of cement mortar, ceramic tiles</t>
  </si>
  <si>
    <t>10,50</t>
  </si>
  <si>
    <t>6.1.6 Finisarea pe perimetrul usii din WC</t>
  </si>
  <si>
    <t>6.1.6 Finishing on the perimeter of the toilet door</t>
  </si>
  <si>
    <t>80</t>
  </si>
  <si>
    <t>1,30</t>
  </si>
  <si>
    <t>81</t>
  </si>
  <si>
    <t>82</t>
  </si>
  <si>
    <t>83</t>
  </si>
  <si>
    <t>Placaj din placute de ceramica (la pereti, stilpi, pilastri si glafuri) fixate de adeziv (amestec uscat), dimensiuni placute: pina la 150 x 150 mm</t>
  </si>
  <si>
    <t>Plating made of ceramic tiles( on walls, pillars, pilasters and sills) fixed with adhesive(dry mixture), tile dimensions up to 150 x 150 mm</t>
  </si>
  <si>
    <t>6.1.7 Echipament pentru bloc sanitar</t>
  </si>
  <si>
    <t>6.1.7 Sanitary block equipment</t>
  </si>
  <si>
    <t>84</t>
  </si>
  <si>
    <t>SC12B</t>
  </si>
  <si>
    <t>Bara din otel inoxidabil AISI 304 cu d=40 mm, Ltot=1350mm, se instaleaza la distanta de min. 40 mm de la suprafata peretelui, efortul maxim asupra barei de 120kg. Elementele de fixare se livreaza in set</t>
  </si>
  <si>
    <t>AISI 304 stainless steel bar with d=40 mm, Ltot=1350 mm, is installed at a minimum distance of 40 mm from the wall surface, the maximum load on the bar being 120 kg. Fasteners are delivered in sets</t>
  </si>
  <si>
    <t>1,00</t>
  </si>
  <si>
    <t>85</t>
  </si>
  <si>
    <t>Bara rabatabila din otel inoxidabil AISI 304 cu d=40 mm, L=750 mm, efortul maxim asupra barei de 120kg. Elementele de fixare se livreaza in set</t>
  </si>
  <si>
    <t>AISI 304 stainless steel folding bar with d=40 mm, L=750 mm, , the maximum load on the bar being 120 kg. Fasteners are delivered in sets</t>
  </si>
  <si>
    <t>86</t>
  </si>
  <si>
    <t>Bara fixa din otel inoxidabil AISI 304 cu d=40 mm se instaleaza in jurul lavuarului Ltot= 2880-2980 mm, efortul maxim asupra barei de 120kg. Elementele de fixare se livreaza in set</t>
  </si>
  <si>
    <t>AISI 304 stainless steel fixed bar with d=40 mm is installed around the sink, Ltot=2880-2980 mm, the maximum load on the bar being 120 kg. Fasteners are delivered in sets</t>
  </si>
  <si>
    <t>87</t>
  </si>
  <si>
    <t>SC13A</t>
  </si>
  <si>
    <t>Oglinda antivandal, avind dimensiunile de 500 x 600(h) mm, montata pe perete din zidarie de caramida sau b.c.a. Elementele de fixare se livreaza in set</t>
  </si>
  <si>
    <t>Anti-vandal mirror, with dimensions 500 x 600(h) mm, mounted on a wall of brick masonry or b.c.a. Fasteners are delivered in sets</t>
  </si>
  <si>
    <t>88</t>
  </si>
  <si>
    <t>SC15A</t>
  </si>
  <si>
    <t>Cuier pentru haine, montat pe perete din zidarie de caramida. Elementele de fixare se livreaza in set</t>
  </si>
  <si>
    <t>Clothes hanger, mounted on a wall of brick masonry. Fasteners are delivered in sets</t>
  </si>
  <si>
    <t>6.2 Finisare pardosele</t>
  </si>
  <si>
    <t>6.2 Finishing the floors</t>
  </si>
  <si>
    <t>6.2.1 PA-1</t>
  </si>
  <si>
    <t>89</t>
  </si>
  <si>
    <t>IzF04J1</t>
  </si>
  <si>
    <t>Strat hidroizolant executat la pardosele, executat cu Folie de polietilena gr. 100mk , simplu, asezat cu suprapunerile nelipite</t>
  </si>
  <si>
    <t>Waterproofing layer executed on the floors, made with polyethylene foil gr. 100mk, simple, placed with non-stick overlaps</t>
  </si>
  <si>
    <t>30,68</t>
  </si>
  <si>
    <t>90</t>
  </si>
  <si>
    <t>IzF53A</t>
  </si>
  <si>
    <t>Executarea manuala a suportului pardoselii cu strat termoizolant din placi extrudate de polistiren inspumat, densitate 35 kg/m3, lambda 0.037 (W/m*C), grosime 50 mm, intr-un strat</t>
  </si>
  <si>
    <t>Manual execution of the floor support with thermal insulation layer from extruded foam polystyrene boards, density 35 kg/m3, lambda 0.037 (W/m*C), thickness 50 mm, in one layer</t>
  </si>
  <si>
    <t>91</t>
  </si>
  <si>
    <t>IzF30A</t>
  </si>
  <si>
    <t>Strat de hidroizolare executat pe suprafete cu "Cenezol-2EP", cu grosimea de 2 mm. cu rostuirea jonctiunilor si driscuire fina. Consum material Cenizol-2EP - 3kg/m2</t>
  </si>
  <si>
    <t>Waterproofing layer executed on surfaces with "Cenezol-2EP", with a thickness of 2 mm, with joint grouting and fine leveling. Material consuming Cenizol-2EP-3kg/m2</t>
  </si>
  <si>
    <t>92</t>
  </si>
  <si>
    <t>CG01A</t>
  </si>
  <si>
    <t>Strat suport pentru pardoseli executat din mortar din ciment M 150 de 3 cm grosime cu fata driscuita fin</t>
  </si>
  <si>
    <t>Supporting layer for floors executed from mortar of cement M 150 of 3 cm thick with the fine smooth surface</t>
  </si>
  <si>
    <t>93</t>
  </si>
  <si>
    <t>CG01A1</t>
  </si>
  <si>
    <t>Strat suport pentru pardoseli executat din mortar din ciment M 100-T de 3 cm grosime cu fata driscuita fin.Diferenta in plus sau in minus pentru fiecare 0,5 cm de strat suport din mortar M 100-T, se adauga sau se scade</t>
  </si>
  <si>
    <t>Supporting layer for floors executed from mortar of cement M 100-T of 3 cm thick with the fine smooth surface. The difference in plus or minus for every 0,5 cm of supporting layer from mortar M 100-T, is added or removed</t>
  </si>
  <si>
    <t>94</t>
  </si>
  <si>
    <t>95</t>
  </si>
  <si>
    <t>CG17D</t>
  </si>
  <si>
    <t>Pardoseli din placi de gresie ceramica inclusiv stratul suport din mortar adeziv, executate pe suprafete: mai mari de 16 m2</t>
  </si>
  <si>
    <t>Flooring from ceramic tiles including the supporting layer from adhesive mortar, executed on surfaces bigger than 16 m2</t>
  </si>
  <si>
    <t>17,92</t>
  </si>
  <si>
    <t>96</t>
  </si>
  <si>
    <t>CG17D1</t>
  </si>
  <si>
    <t>Pardoseli din placi de gresie ceramica inclusiv stratul suport din mortar adeziv, executate pe suprafete: egale sau mai mici de 16 m2</t>
  </si>
  <si>
    <t>Flooring from ceramic tiles including the supporting layer from adhesive mortar, executed on surfaces equal or smaller than 16 m2</t>
  </si>
  <si>
    <t>12,76</t>
  </si>
  <si>
    <t>97</t>
  </si>
  <si>
    <t>CI14A</t>
  </si>
  <si>
    <t>Elemente liniare din placi din gresie ceramica aplicate cu adeziv</t>
  </si>
  <si>
    <t>Linear elements made of ceramic tiles applied with adhesive mixture</t>
  </si>
  <si>
    <t>16,12</t>
  </si>
  <si>
    <t>6.2.2 PA-2</t>
  </si>
  <si>
    <t>98</t>
  </si>
  <si>
    <t>37,40</t>
  </si>
  <si>
    <t>99</t>
  </si>
  <si>
    <t>100</t>
  </si>
  <si>
    <t>101</t>
  </si>
  <si>
    <t>102</t>
  </si>
  <si>
    <t>CG49A</t>
  </si>
  <si>
    <t>Executarea acoperirii covor din vinil omogen, trafic comercial, grosimea minima - 2 mm, la pardoseli, inclusiv executarea plintei si a sapei de egalizare din amestec autoniveleant</t>
  </si>
  <si>
    <t xml:space="preserve">Execution of the homogeneous vinyl carpet covering, commercial traffic, minimum thickness - 2mm, on the floors, including the execution of the plinth and leveling screed from self-leveling mixture </t>
  </si>
  <si>
    <t>6.2.3 Marcaj tactil la pardosele</t>
  </si>
  <si>
    <t>6.2.3 Tactile marking on floors</t>
  </si>
  <si>
    <t>103</t>
  </si>
  <si>
    <t>IzA10B</t>
  </si>
  <si>
    <t>Curatirea suprafetei pardoselei pentru aplicarea marcajului cu white spirit</t>
  </si>
  <si>
    <t>Cleaning the floor surface to apply   the marking with white spirit</t>
  </si>
  <si>
    <t>20,90</t>
  </si>
  <si>
    <t>104</t>
  </si>
  <si>
    <t>Executarea marcajului tactil al treptelor din banda tactila de avertizare din termopoliuritan, S=2.4 m*(0.15+0.02) m, la trepte, RAL1003</t>
  </si>
  <si>
    <t>Execution of the tactile marking of the steps in the thermopolyuritan tactile warning strip,S=2.4 m*(0.15+0.02) m, at the steps, RAL1003</t>
  </si>
  <si>
    <t>0,41</t>
  </si>
  <si>
    <t>105</t>
  </si>
  <si>
    <t>Executarea marcajului tactil de ghidare din banda tactila de ghidare din termopoliuritan, dimensiuni placi 300x300 mm, la pardoselile existente, RAL1003</t>
  </si>
  <si>
    <t>Execution of the tactile guide marking in the thermopolyuritan tactile guide strip, plate dimensions 300x300 mm, at the existing floors, RAL 1003</t>
  </si>
  <si>
    <t>8,82</t>
  </si>
  <si>
    <t>106</t>
  </si>
  <si>
    <t>Executarea marcajului tactil de avertizare din banda tactila de avertizare din termopoliuritan, dimensiuni placi 300x300 mm, la pardoselile existente, RAL1003</t>
  </si>
  <si>
    <t>Execution of the warning tactile marking in the thermopolyuritan tactile warning strip, plate dimensions 300x300 mm , at the existing floors, RAL1003</t>
  </si>
  <si>
    <t>0,81</t>
  </si>
  <si>
    <t>107</t>
  </si>
  <si>
    <t>Executarea marcajului tactil de avertizare din banda tactila de avertizare din termopoliuritan, dimensiuni placi 500x500 mm, la pardoselile existente, RAL1003</t>
  </si>
  <si>
    <t>Execution of the warning tactile marking in the thermopolyuritan tactile warning strip, plate dimensions 500x500 mm , at the existing floors, RAL1003</t>
  </si>
  <si>
    <t>108</t>
  </si>
  <si>
    <t>Executarea marcajului tactil de ghidare din banda tactila de ghidare din termopoliuritan, dimensiuni placi 180x500 mm, la pardoselile existente, RAL1003</t>
  </si>
  <si>
    <t>Execution of the warning tactile marking in the thermopolyuritan tactile warning strip, plate dimensions 180x500 mm , at the existing floors, RAL1003</t>
  </si>
  <si>
    <t>0,36</t>
  </si>
  <si>
    <t>109</t>
  </si>
  <si>
    <t>CK26B</t>
  </si>
  <si>
    <t>Montarea marcajului rampei din banda din aluminiu cu insertiuni din termopoliuritan tactil, RAL1003</t>
  </si>
  <si>
    <t>Mounting the aluminium strip ramp marking, with tactile thermopolyurethane inserts, RAL 1003</t>
  </si>
  <si>
    <t>5,00</t>
  </si>
  <si>
    <t>6.3 Finisare tavan T1</t>
  </si>
  <si>
    <t>6.3 Finishing the ceiling T1</t>
  </si>
  <si>
    <t>110</t>
  </si>
  <si>
    <t>20,66</t>
  </si>
  <si>
    <t>111</t>
  </si>
  <si>
    <t>112</t>
  </si>
  <si>
    <t>113</t>
  </si>
  <si>
    <t>7 Timplarie</t>
  </si>
  <si>
    <t>7 Joinery</t>
  </si>
  <si>
    <t>114</t>
  </si>
  <si>
    <t>CK21A</t>
  </si>
  <si>
    <t>Usa exterioara, confectionata din profiluri din aluminiu K=2,50 W/(m2x*C), cu geam termopan incorporat 800x1200(h) mm, sticla exterioara antivandal, inclusiv armaturile si accesoriile necesare usilor montate in zidarie de orice natura, la constructii cu inaltimea pina la 35 m inclusiv, intr-un canat, cu suprafata tocului pina la 7 mp inclusiv (U1 - 1000x2020(h) mm)</t>
  </si>
  <si>
    <t>Exterior door, made of aluminium profiles K=2,50 W/(m2x*C), with built-in glazed window 800x1200(h) mm, anti-vandal exterior glass, including fittings and accessories needed for masonry doors of any kind, for the construction with a height up to 35 m inclusively, in a wing, with a frame area up to 7mp inclusively (U1 - 1000x2020(h)mm)</t>
  </si>
  <si>
    <t>115</t>
  </si>
  <si>
    <t>CK25D</t>
  </si>
  <si>
    <t>Usa interioara confectionata din profiluri din mase plastice, cu geam 750x1000(h) mm din sticla triplex, culoare - mat, inclusiv armaturile si accesoriile necesare usilor montate in zidarie de orice natura la constructii cu inaltimea pina la 35 m inclusiv, in doua canaturi, cu suprafata tocului pina la 7 mp inclusiv (U2 - 1250x2100(h) mm)</t>
  </si>
  <si>
    <t>Interior door made of plastic profiles, with a triplex glass window 750x1000(h) mm, matt color,  including fittings and accessories needed for masonry doors of any kind, for the construction with a height up to 35 m inclusively, in 2 wings, with a frame area up to 7mp inclusively (U2 - 1250x2100(h)mm)</t>
  </si>
  <si>
    <t>2,625</t>
  </si>
  <si>
    <t>116</t>
  </si>
  <si>
    <t>CK25A</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</si>
  <si>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(U3 - 1000x2020(h)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</si>
  <si>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(U3 - 1000x2020(h)mm)</t>
  </si>
  <si>
    <t>4,04</t>
  </si>
  <si>
    <t>117</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</si>
  <si>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(U4 - 1000x2040(h)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</si>
  <si>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(U4 - 1000x2040(h)mm)</t>
  </si>
  <si>
    <t>4,08</t>
  </si>
  <si>
    <t>118</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</si>
  <si>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(U5 - 1000x2080(h)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</si>
  <si>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(U5 - 1000x2080(h)mm)</t>
  </si>
  <si>
    <t>2,08</t>
  </si>
  <si>
    <t>119</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</si>
  <si>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(U6 - 1000x2110(h)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</si>
  <si>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(U6 - 1000x2110(h)mm)</t>
  </si>
  <si>
    <t>120</t>
  </si>
  <si>
    <t>Usa interioara confectionata din profiluri din mase plastice, oarbe, inclusiv armaturile si accesoriile necesare usilor montate in zidarie de orice natura la constructii cu inaltimea pina la 35 m inclusiv, intr-un canat, cu suprafata tocului pina la 7 mp inclusiv (U7 - 1000x2050(h) mm)</t>
  </si>
  <si>
    <t>Interior door made of blind plastic profiles, including fittings and accessories needed for masonry doors of any kind, for the construction with a height up to 35 m inclusively, in a wing, with a frame area up to 7mp inclusively (U7 - 1000x2050(h)mm)</t>
  </si>
  <si>
    <t>6,15</t>
  </si>
  <si>
    <t>121</t>
  </si>
  <si>
    <t>Usa interioara confectionata din profiluri din mase plastice, oarbe, inclusiv armaturile si accesoriile necesare usilor montate in zidarie de orice natura la constructii cu inaltimea pina la 35 m inclusiv, intr-un canat, cu suprafata tocului pina la 7 mp inclusiv (U8 - 1000x2100(h) mm)</t>
  </si>
  <si>
    <t>Interior door made of blind plastic profiles, including fittings and accessories needed for masonry doors of any kind, for the construction with a height up to 35 m inclusively, in a wing, with a frame area up to 7mp inclusively (U8 - 1000x2100(h)mm)</t>
  </si>
  <si>
    <t>2,10</t>
  </si>
  <si>
    <t>122</t>
  </si>
  <si>
    <t>Usa interioara confectionata din profiluri din mase plastice, oarbe, inclusiv armaturile si accesoriile necesare usilor montate in zidarie de orice natura la constructii cu inaltimea pina la 35 m inclusiv, intr-un canat, cu suprafata tocului pina la 7 mp inclusiv (U9 - 800x2100(h) mm)</t>
  </si>
  <si>
    <t>Interior door made of blind plastic profiles, including fittings and accessories needed for masonry doors of any kind, for the construction with a height up to 35 m inclusively, in a wing, with a frame area up to 7mp inclusively (U9 - 800x2100(h)mm)</t>
  </si>
  <si>
    <t>1,68</t>
  </si>
  <si>
    <t>123</t>
  </si>
  <si>
    <t>CK33A</t>
  </si>
  <si>
    <t>Dispozitiv automat pentru inchiderea usilor cu greutatea pina la 100 kg</t>
  </si>
  <si>
    <t>Automatic device for closing doors weighing up to 100 kg</t>
  </si>
  <si>
    <t>13,00</t>
  </si>
  <si>
    <t>Asigurari sociale si medicale</t>
  </si>
  <si>
    <t>Social and medical insurance</t>
  </si>
  <si>
    <t>Cheltueli de transport</t>
  </si>
  <si>
    <t>Shipping costs</t>
  </si>
  <si>
    <t>Cheltueli de aprovizionare-depozitare</t>
  </si>
  <si>
    <t>Storage supply costs</t>
  </si>
  <si>
    <t>Cheltueli de regie</t>
  </si>
  <si>
    <t>Directing expenses</t>
  </si>
  <si>
    <t>Beneficiu de deviz</t>
  </si>
  <si>
    <t>Estimate benefit</t>
  </si>
  <si>
    <t xml:space="preserve"> Deviz local №</t>
  </si>
  <si>
    <t xml:space="preserve">Valoarea de deviz pret </t>
  </si>
  <si>
    <t xml:space="preserve"> US dollars </t>
  </si>
  <si>
    <t>Total 6.1 Finishing walls</t>
  </si>
  <si>
    <t>Total 6.1 Finisare pereti</t>
  </si>
  <si>
    <t>Total 6.2 Finisare pardosele</t>
  </si>
  <si>
    <t>Total 6.2 Finishing the floors</t>
  </si>
  <si>
    <t>Total 7 Timplarie</t>
  </si>
  <si>
    <t>Total 7 Joinery</t>
  </si>
  <si>
    <t>Total excluded VAT</t>
  </si>
  <si>
    <t>Solutii arhitectural-constructive/ Architectural solutions</t>
  </si>
  <si>
    <t>2-1-2</t>
  </si>
  <si>
    <t>Retele interioare de apeduct si canalizare (UNFPA/MDA/PSC/2020/001-1-RAC)</t>
  </si>
  <si>
    <t>Internal aqueduct and sewerage networks</t>
  </si>
  <si>
    <t>1 Demontari</t>
  </si>
  <si>
    <t>1 Disassembly works</t>
  </si>
  <si>
    <t>RpSA04A</t>
  </si>
  <si>
    <t>Demontarea tevii din policrorura de vinil (PVC) neplastifiat tip greu existenta in interiorul cladirii, la legaturi, coloane, sau conducte de distributie, avind diametru de 12 mm - 50 mm</t>
  </si>
  <si>
    <t>Disassembly of non-plasticized polyvinyl chloride (PVC), heavy type, existing inside the building, at connections, columns or distribution pipes, having a diameter of 12 mm - 50 mm</t>
  </si>
  <si>
    <t>17,00</t>
  </si>
  <si>
    <t>RpSB03A</t>
  </si>
  <si>
    <t>Demontarea tevii din polocrorura de vinil (PVC) neplastifiat tip usor avind diametru de 32 mm - 50 mm</t>
  </si>
  <si>
    <t>Disassembly of non-plasticized polyvinyl chloride (PVC), light type,  diameter of 32 mm - 50 mm</t>
  </si>
  <si>
    <t>10,00</t>
  </si>
  <si>
    <t>RpSB03B</t>
  </si>
  <si>
    <t>Demontarea tevii din polocrorura de vinil (PVC) neplastifiat tip usor avind diametru de 75 mm - 110 mm</t>
  </si>
  <si>
    <t>Disassembly of non-plasticized polyvinyl chloride (PVC), light type,  diameter of 75 mm - 110 mm</t>
  </si>
  <si>
    <t>15,00</t>
  </si>
  <si>
    <t>RpSC05A</t>
  </si>
  <si>
    <t>Demontarea unui lavoar de faianta, inclusiv accesoriile</t>
  </si>
  <si>
    <t>Removal of a faience sink, including accessories</t>
  </si>
  <si>
    <t>3,00</t>
  </si>
  <si>
    <t>RpSD03A</t>
  </si>
  <si>
    <t>Demontarea unei baterii stative, avind diametru de 1/2"</t>
  </si>
  <si>
    <t>Removal of a standing battery, having a diameter of 1/2"</t>
  </si>
  <si>
    <t>RpSC06A</t>
  </si>
  <si>
    <t>Demontarea unui vas de closet din faianta, complet echipat</t>
  </si>
  <si>
    <t>Removal of a fully equipped faience toilet bowl</t>
  </si>
  <si>
    <t>2,00</t>
  </si>
  <si>
    <t>RpSD01B</t>
  </si>
  <si>
    <t>Demontarea unui robinet simplu serviciu sau cu racord, avind diametru de 3/4"</t>
  </si>
  <si>
    <t>Removal of a simple service or connection tap with a diameter of 3/4"</t>
  </si>
  <si>
    <t>7,00</t>
  </si>
  <si>
    <t>2 Apeduct A1, T3, T4</t>
  </si>
  <si>
    <t>2 Aqueduct A1, T3, T4</t>
  </si>
  <si>
    <t>SA15B</t>
  </si>
  <si>
    <t>Teava din polipropilena PN10 imbinata prin sudura prin polifuziune, in conducte de legatura, la obiecte sanitare, la obiecte de locuit si soccial-culturale, avind diametrul 20x2.1 mm</t>
  </si>
  <si>
    <t>Polypropylene pipe PN10 joined by welding by polyfusion, in connecting pipes, at sanitary objects, living and social-cultural objects, having the diameter of 20x2.1 mm</t>
  </si>
  <si>
    <t>SA16A</t>
  </si>
  <si>
    <t>Teava din polipropilena PN10 imbinata prin sudura prin polifuziune, in coloane, la cladiri de locuit si social culturale, avind diametrul 25*2.5 mm</t>
  </si>
  <si>
    <t>Polypropylene pipe PN10 joined by welding by polyfusion, in columns, at living and social-cultural objects, having the diameter of 25*2.5 mm</t>
  </si>
  <si>
    <t>SF01C</t>
  </si>
  <si>
    <t>Efectuarea probei de etansare la presiune a instalatiei de apa calda sau rece executata din teava din policlorura de vinil tip greu sau din material plastic, avind diametrul de 16-110 mm</t>
  </si>
  <si>
    <t>Carrying out the pressure sealing test of the hot or cold water installation made of heavy type polyvinyl chloride or plastic pipe, having diameter of 16-110 mm</t>
  </si>
  <si>
    <t>SF02C</t>
  </si>
  <si>
    <t>Efectuarea probei de functionare a instalatiei de apa rece executata cu teava din policlorura de vinil tip greu sau material plastic, avind diametrul de 16 - 110 mm</t>
  </si>
  <si>
    <t>Carrying out the operation test of the cold water installation made with a heavy type polyvinyl chloride or plastic pipe, having a diameter of 16-110 mm</t>
  </si>
  <si>
    <t>10 m</t>
  </si>
  <si>
    <t>1,70</t>
  </si>
  <si>
    <t>SF05C</t>
  </si>
  <si>
    <t>Spalarea instalatiei de apa rece sau calda, executata din tevi din material plastic, avind diametrul de 20-75 mm</t>
  </si>
  <si>
    <t>Washing the cold or hot water installation, made of plastic pipes , having a diameter of 20-75 mm</t>
  </si>
  <si>
    <t>RpIF09A</t>
  </si>
  <si>
    <t>Izolarea conductelor cu mansoane de izolatie speciala, introduse pe conducte, avind diametrul si grosimea de la D=20x9 mm</t>
  </si>
  <si>
    <t>Insulating of the pipes with special insulation sleeves, inserted on pipes, having the diameter and the thickness of D=20x9 mm</t>
  </si>
  <si>
    <t>Izolarea conductelor cu mansoane de izolatie speciala, introduse pe conducte, avind diametrul si grosimea de la D=25x9 mm</t>
  </si>
  <si>
    <t>Insulating of the pipes with special insulation sleeves, inserted on pipes, having the diameter and the thickness of D=25x9 mm</t>
  </si>
  <si>
    <t>SD06A</t>
  </si>
  <si>
    <t>Robinet sfera-fluture cu mufa si racord olandez, avind diametrul de 1/2"</t>
  </si>
  <si>
    <t>Ball-butterfly valve with Dutch plug, having a diameter of 1/2"</t>
  </si>
  <si>
    <t>3 Canalizare menajera C1</t>
  </si>
  <si>
    <t>3 Sewerage</t>
  </si>
  <si>
    <t>SB08E</t>
  </si>
  <si>
    <t>Teava din material plastic pentru canalizare, imbinata cu garnitura de cauciuc, montata aparent sau ingropat sub pardoseala, avind diametrul de 110 mm</t>
  </si>
  <si>
    <t>Plastic pipe for sewerage, joined with rubber gasket, surface mounted or buried under the floor, having a diameter of 110 mm</t>
  </si>
  <si>
    <t>SB08C</t>
  </si>
  <si>
    <t>Teava din material plastic pentru canalizare, imbinata cu garnitura de cauciuc, montata aparent sau ingropat sub pardoseala, avind diametrul de 50 mm</t>
  </si>
  <si>
    <t>Plastic pipe for sewerage, joined with rubber gasket, surface mounted or buried under the floor, having a diameter of  50 mm</t>
  </si>
  <si>
    <t>SB09C</t>
  </si>
  <si>
    <t>Supapa de aer din material plastic pentru canalizare, imbinata cu garnitura de cauciuc, avind diametrul de 50 mm</t>
  </si>
  <si>
    <t>Plastic air valve for sewerage, combined with rubber gasket, with a diameter of 50 mm</t>
  </si>
  <si>
    <t>SB10E</t>
  </si>
  <si>
    <t>Piesa de legatura (ramificatie simpla) din material plastic pentru canalizare, imbinate cu garnitura de cauciuc, avind diametrul de 110 mm, 45*</t>
  </si>
  <si>
    <t>Connecting piece (simple branching) made of plastic for sewerage, joined with rubber gasket, having a diameter 110 mm, 45*</t>
  </si>
  <si>
    <t>SB10C</t>
  </si>
  <si>
    <t>Piesa de legatura (ramificatie simpla) din material plastic pentru canalizare, imbinate cu garnitura de cauciuc, avind diametrul de 50 mm, 45*</t>
  </si>
  <si>
    <t>Connecting piece (simple branching) made of plastic for sewerage, joined with rubber gasket, having a diameter 50 mm, 45*</t>
  </si>
  <si>
    <t>SB09E</t>
  </si>
  <si>
    <t>Cot din material plastic pentru canalizare, imbinata cu garnitura de cauciuc, avind diametrul de 110 mm, 45*</t>
  </si>
  <si>
    <t>Plastic elbow-like element for sewerage, joined with rubber gasket, having a diameter of 110 mm, 45*</t>
  </si>
  <si>
    <t>6,00</t>
  </si>
  <si>
    <t>Cot din material plastic pentru canalizare, imbinata cu garnitura de cauciuc, avind diametrul de 50 mm, 45*</t>
  </si>
  <si>
    <t>Plastic elbow-like element for sewerage, joined with rubber gasket, having a diameter of 50 mm, 45*</t>
  </si>
  <si>
    <t>4,00</t>
  </si>
  <si>
    <t>Reductie din material plastic pentru canalizare, imbinata cu garnitura de cauciuc, avind diametrul de 110 x 50 mm</t>
  </si>
  <si>
    <t>Reducing coupling element for sewerage, joined with rubber gasket, having a diameter of 110 x 50 mm</t>
  </si>
  <si>
    <t>Piesa de curatare din material plastic pentru canalizare cu dop filetat, pentru canalizare, imbinata cu garnitura de cauciuc, avind diametrul de 50 mm</t>
  </si>
  <si>
    <t>Plastic cleaning piece for sewerage with threaded plug, for sewerage, joined with rubber gasket, having a diameter of 50 mm</t>
  </si>
  <si>
    <t>SB11C</t>
  </si>
  <si>
    <t>Piesa de legatura (ramificatie dubla) din material plastic pentru canalizare, imbinate cu garnitura de cauciuc, avind diametrul de 110 mm</t>
  </si>
  <si>
    <t>Connecting piece (double branching) made of plastic for sewerage, joined with rubber gasket, having a diameter 110 mm, 45*</t>
  </si>
  <si>
    <t>SF04A</t>
  </si>
  <si>
    <t>Efectuarea probei de etanseitate si functionare a instalatiei de canalizare executata din tuburi de fonta, pentru scurgere, teava de policlorura de vinil, neplastifiata, tip usor sau din material plastic, fonta ductila teava avind diametrul de pina la 100 mm inclusiv</t>
  </si>
  <si>
    <t xml:space="preserve">Carrying out the leak test and operation of the sewerage installation made of cast iron pipes, for drainage, polyvinyl chloride pipe, not plasticized, light type or plastic, ductile iron pipe having a diameter up to 100 mm inclusively </t>
  </si>
  <si>
    <t>2,50</t>
  </si>
  <si>
    <t>4 Utilaj sanitar</t>
  </si>
  <si>
    <t>4 Sanitary equipment</t>
  </si>
  <si>
    <t>SC04C</t>
  </si>
  <si>
    <t>Lavoar din semiportelan, portelan sanitar etc. inclusiv pentru persoane cu dizabilitati, avind teava de scurgere din material plastic, montat pe piedestal</t>
  </si>
  <si>
    <t>Semi-porcelain washbasin, sanitary porcelain etc. inclusively for people with disabilities, having a plastic drain pipe, mounted on a pedestal</t>
  </si>
  <si>
    <t>SD03A</t>
  </si>
  <si>
    <t>Robinet pentru lavoar sau spalator, indiferent de modul de inchidere, inclusiv pentru persoane cu dizabilitati, avind diametrul de 1/2"</t>
  </si>
  <si>
    <t>Tap for washbasin, regardless of the closing mode, inclusively for people with disabilities, having a diameter of 1/2"</t>
  </si>
  <si>
    <t>SC07B1</t>
  </si>
  <si>
    <t>Vas pentru closet, complet echipat, din semiportelan, portelan sanitar etc. inclusiv pentru persoane cu dizabilitati, asezat pe pardoseala, cu rezervorul de apa montat pe vas, la inaltime sau semiinaltime, avind sifonul interior tip P</t>
  </si>
  <si>
    <t>Toilet bowl, fully equipped, made of semi-porcelain, sanitary porcelain etc, inclusively for people with disabilities, placed on the floor, with the water tank mounted on the vessel, at height or semi-height, with internal siphon of type P</t>
  </si>
  <si>
    <t>Transport costs</t>
  </si>
  <si>
    <t xml:space="preserve">Total </t>
  </si>
  <si>
    <t xml:space="preserve">USD </t>
  </si>
  <si>
    <t>2-1-3</t>
  </si>
  <si>
    <t>Echipament electric de forta si de iluminat (UNFPA/MDA/PSC/2020/001-1-EEF/IEI)</t>
  </si>
  <si>
    <t>Electric power equipment and lighting</t>
  </si>
  <si>
    <t>1 Lucrari de constructie</t>
  </si>
  <si>
    <t>1 Construction works</t>
  </si>
  <si>
    <t>RpEJ08C</t>
  </si>
  <si>
    <t>Executarea santurilor cu adincimea de pina la 5 cm in pereti din piatra sau beton armat de 5x50 cmp</t>
  </si>
  <si>
    <t>Execution of the ditches with a depth up to 5 cm in walls of stone or reinforced concrete walls of 5x50 cmp</t>
  </si>
  <si>
    <t>140,00</t>
  </si>
  <si>
    <t>RpCU07D</t>
  </si>
  <si>
    <t>Matarea santurilor in pereti de pina la 50 cm2, dupa instalatii sau consolidari</t>
  </si>
  <si>
    <t>Filling of the ditches in walls up to 50 cm2, after installations or consolidations</t>
  </si>
  <si>
    <t>RpCU05I1</t>
  </si>
  <si>
    <t>Executarea strapungerilor pentru conducte sau tiranti in pereti din piatra sau beton armat de 26 - 50 cm, pentru executarea strapungerilor mecanizat</t>
  </si>
  <si>
    <t>Execution of the penetrations for pipes or tie rods in stone walls or reinforced concrete walls of 26-50 cm, for the mechanized execution of the penetrations</t>
  </si>
  <si>
    <t>8,00</t>
  </si>
  <si>
    <t>RpCU05F1</t>
  </si>
  <si>
    <t>Executarea strapungerilor pentru conducte sau tiranti in pereti din piatra sau beton armat de 16 -25 cm grosime, pentru executarea strapungerilor mecanizat</t>
  </si>
  <si>
    <t>Execution of the penetrations for pipes or tie rods in stone walls or reinforced concrete walls of 16-25 cm, for the mechanized execution of the penetrations</t>
  </si>
  <si>
    <t>RpCU07A</t>
  </si>
  <si>
    <t>Matarea golurilor in pereti, cu mortar de ipsos, dupa instalatii sau consolidari</t>
  </si>
  <si>
    <t>Filling of the gaps in walls, with mortar of gypsum plaster, after installations or consolidations</t>
  </si>
  <si>
    <t>16,00</t>
  </si>
  <si>
    <t>RpEF23B</t>
  </si>
  <si>
    <t>Demontari de candelabre (lustre) sau corpuri de iluminat fluorescente de orice fel, cu doua sau mai multe brate sau tuburi</t>
  </si>
  <si>
    <t>Disassembly of chandeliers or fluorescent luminaries of any kind, with two or more arms or tubes</t>
  </si>
  <si>
    <t>RpEF23A</t>
  </si>
  <si>
    <t>Demontari de lustre</t>
  </si>
  <si>
    <t>Disassembly of the chandeliers</t>
  </si>
  <si>
    <t>Demontari de corpuri de iluminat incandescent</t>
  </si>
  <si>
    <t>Disassembly of the incandescent luminaries</t>
  </si>
  <si>
    <t>RpEE24A</t>
  </si>
  <si>
    <t>Demontarea aparatelor electrice pentru curent tari : unipolare (intrerupatoare, comutatoare, prize pentru desfiintare sau inlocuire, buton pentru actionare de la distanta)</t>
  </si>
  <si>
    <t>Disassembly of the electrical appliances for strong curents: unipolar (switches, sockets for removal or replacement, button for remote operation)</t>
  </si>
  <si>
    <t>45,00</t>
  </si>
  <si>
    <t>RpEA13A</t>
  </si>
  <si>
    <t>Demontarea canalului de cablu, inclusiv scoaterea conductorilor</t>
  </si>
  <si>
    <t>Disassembly of the cable duct, including the removal of the conductors</t>
  </si>
  <si>
    <t>300,00</t>
  </si>
  <si>
    <t>RpEG17G</t>
  </si>
  <si>
    <t>Demontarea tablourilor electrice: cutii modulare din PVC</t>
  </si>
  <si>
    <t>Dismantling of the electrical panels: modular PVC boxes</t>
  </si>
  <si>
    <t>RpEG17D</t>
  </si>
  <si>
    <t>Demontarea tablourilor electrice</t>
  </si>
  <si>
    <t>Dismantling of the electrical panels</t>
  </si>
  <si>
    <t>2 Lucrari de montare</t>
  </si>
  <si>
    <t>2 Installation works</t>
  </si>
  <si>
    <t>08-03-572-8</t>
  </si>
  <si>
    <t>Bloc de comanda de executare tip dulap sau punct de distributie (dulap), montat in nisa, inaltime si latime, mm, pina la 700x850</t>
  </si>
  <si>
    <t>Execution control unit type cabinet or distribution point (cabinet), mounted in a niche, height and width, mm, up to 700x850</t>
  </si>
  <si>
    <t>pret furnizor</t>
  </si>
  <si>
    <t>Bara de legare a firului de N pentru 12 conexiuni, 6x9x113 mm, In=100A, Un=400V</t>
  </si>
  <si>
    <t>N wire connection bar for 12 connections, 6x9x113 mm, In=100A, Un=400V</t>
  </si>
  <si>
    <t>Bara de legare la nul PE pentru 12 conexiuni, 6x9x113 mm, In=100A, Un=400V</t>
  </si>
  <si>
    <t>Null connection bar PE for 12 connections, 6x9x113 mm, In=100A, Un=400V</t>
  </si>
  <si>
    <t>Bara de conexiune 3P 63A L=1 m</t>
  </si>
  <si>
    <t>Connection bar 3P 63A L=1m</t>
  </si>
  <si>
    <t>08-03-575-1</t>
  </si>
  <si>
    <t>Dispozitiv sau aparat montat in dulap</t>
  </si>
  <si>
    <t>Device or appliance mounted in the cabinet</t>
  </si>
  <si>
    <t>10-06-037-08</t>
  </si>
  <si>
    <t>Cutie din PVC pentru montarea intrerupatorului automat, marime, mm, pina la: 200x200</t>
  </si>
  <si>
    <t>PVC box for mounting the switch, size, mm, up to 200x200</t>
  </si>
  <si>
    <t>08-02-390-3</t>
  </si>
  <si>
    <t>Canale din masa plastica cu sectiunea 100x50 mm, inclusiv montarea accesoriilor (coturi interioare/exterioare - 40/30 buc; teuri - 30 buc; conectoare - 40 buc; dopuri de capat - 30 buc)</t>
  </si>
  <si>
    <t>Plastic channels with 100 x 50 mm section, including the mounting of the accessories (inner/ outer elbows 40/30 pcs; T-shape - 30 pcs; connectors - 40 pcs; end plugs - 30 pcs)</t>
  </si>
  <si>
    <t>100 m</t>
  </si>
  <si>
    <t>1,80</t>
  </si>
  <si>
    <t>08-02-390-1</t>
  </si>
  <si>
    <t>Canale din masa plastica cu capac, sectiunea 25x25 mm, inclusiv toate accesoriile necesare (coturi interioare/exterioare - 40/30 buc; teuri - 30 buc; conectoare - 40 buc; dopuri de capat - 20 buc)</t>
  </si>
  <si>
    <t>Plastic channels with 25 x 25 mm section, including all the needed accessories (inner/ outer elbows 40/30 pcs; T-shape - 30 pcs; connectors - 40 pcs; end plugs - 20 pcs)</t>
  </si>
  <si>
    <t>08-02-409-1</t>
  </si>
  <si>
    <t>Teava din vinilplast pe contructii instalate, pe pereti si coloane, fixare cu scoabe, diametru pina la 25 mm</t>
  </si>
  <si>
    <t>Vinylplast pipe on installed constructions, on walls or columns, fixed with clamps, with the diameter up to 25 mm</t>
  </si>
  <si>
    <t>1,50</t>
  </si>
  <si>
    <t>Teava corugata U-PVC, 750N, d=20 mm</t>
  </si>
  <si>
    <t xml:space="preserve">U-PVC corrugated pipe, 750 N, d=20 mm </t>
  </si>
  <si>
    <t>m.l.</t>
  </si>
  <si>
    <t>150,00</t>
  </si>
  <si>
    <t>08-02-148-1</t>
  </si>
  <si>
    <t>Cablu pina la 35 kV in tevi, blocuri si cutii pozate, masa 1 m pina la: 1 kg</t>
  </si>
  <si>
    <t>Cable up to 35 kV in pipes, blocks and boxes laid, mass 1 m up to 1 kg</t>
  </si>
  <si>
    <t>8,15</t>
  </si>
  <si>
    <t>Cablu de forta cu 2 conductori din cupru, fara halogeni, cu propagarea redusa a flacarii, in caz de incendiu nu genereaza compusi agresivi sau corozivi, cu cantitate redusa de emisie a substantelor toxice in urma arderii, sectiune conductor 1,5 mmp</t>
  </si>
  <si>
    <t>Power cable with 2 copper conductors, halogen-free, with low flame propagation, in case of fire does not generate aggressive or corrosive compounds, with low emission of toxic substances after combustion, conductor section 1,5 mmp</t>
  </si>
  <si>
    <t>Cablu de forta cu 3 conductori din cupru, fara halogeni, cu propagarea redusa a flacarii, in caz de incendiu nu genereaza compusi agresivi sau corozivi, cu cantitate redusa de emisie a substantelor toxice in urma arderii, sectiune conductor 1,5 mmp</t>
  </si>
  <si>
    <t>Power cable with 3 copper conductors, halogen-free, with low flame propagation, in case of fire does not generate aggressive or corrosive compounds, with low emission of toxic substances after combustion, conductor section 1,5 mmp</t>
  </si>
  <si>
    <t>500,00</t>
  </si>
  <si>
    <t>Cablu de forta cu 4 conductori din cupru, fara halogeni, cu propagarea redusa a flacarii, in caz de incendiu nu genereaza compusi agresivi sau corozivi, cu cantitate redusa de emisie a substantelor toxice in urma arderii, sectiune conductor 1,5 mmp</t>
  </si>
  <si>
    <t>Power cable with 4 copper conductors, halogen-free, with low flame propagation, in case of fire does not generate aggressive or corrosive compounds, with low emission of toxic substances after combustion, conductor section 1,5 mmp</t>
  </si>
  <si>
    <t>120,00</t>
  </si>
  <si>
    <t>Cablu de forta cu 3 conductori din cupru, fara halogeni, cu propagarea redusa a flacarii, in caz de incendiu nu genereaza compusi agresivi sau corozivi, cu cantitate redusa de emisie a substantelor toxice in urma arderii, sectiune conductor 2,5 mmp</t>
  </si>
  <si>
    <t>Power cable with 3 copper conductors, halogen-free, with low flame propagation, in case of fire does not generate aggressive or corrosive compounds, with low emission of toxic substances after combustion, conductor section 2,5 mmp</t>
  </si>
  <si>
    <t>350,00</t>
  </si>
  <si>
    <t>Cablu de forta cu 5 conductori din cupru, fara halogeni, cu propagarea redusa a flacarii, in caz de incendiu nu genereaza compusi agresivi sau corozivi, cu cantitate redusa de emisie a substantelor toxice in urma arderii, sectiune conductor 6,0 mmp</t>
  </si>
  <si>
    <t>Power cable with 5 copper conductors, halogen-free, with low flame propagation, in case of fire does not generate aggressive or corrosive compounds, with low emission of toxic substances after combustion, conductor section 6,0 mmp</t>
  </si>
  <si>
    <t>Conductor electric tip ĎÂ-3 1x10 mm2</t>
  </si>
  <si>
    <t>Electrical conductor type ĎÂ-3 1x10 mm2</t>
  </si>
  <si>
    <t>50,00</t>
  </si>
  <si>
    <t>08-03-594-1</t>
  </si>
  <si>
    <t>Corp de iluminat cu sursa de iluminare LED (CI-1, CI-2, CI-3, CI-4)</t>
  </si>
  <si>
    <t>Luminaire with LED lighting source (CI-1, CI-2, CI-3, CI-4)</t>
  </si>
  <si>
    <t>100 buc</t>
  </si>
  <si>
    <t>0,53</t>
  </si>
  <si>
    <t>08-03-594-9</t>
  </si>
  <si>
    <t>Corp de iluminat cu cu sursa de iluminare LED (CI-5)</t>
  </si>
  <si>
    <t>Luminaire with LED lighting source (CI-5)</t>
  </si>
  <si>
    <t>0,02</t>
  </si>
  <si>
    <t>08-03-591-2</t>
  </si>
  <si>
    <t>Intreruptor cu o clapa, tip ingropat, la instalatie inchisa, inclusiv doza pentru montare aparate</t>
  </si>
  <si>
    <t>Switch with a flap,buried type, at closed installation, including the box for mounting the devices</t>
  </si>
  <si>
    <t>0,15</t>
  </si>
  <si>
    <t>Intrerupator instalatie inchisa cu legare la pamint, cu 1 clapa, IP20, 10A, 220V</t>
  </si>
  <si>
    <t>Closed installation switch with connection to soil, with 1 flap, IP20, 10A, 220V</t>
  </si>
  <si>
    <t>08-03-591-5</t>
  </si>
  <si>
    <t>Intreruptor cu doua clape, tip ingropat, la instalatie inchisa, inclusiv doza pentru montare aparate</t>
  </si>
  <si>
    <t>Switch with two flaps, buried type, in closed installation, including the box for mounting the devices</t>
  </si>
  <si>
    <t>Intrerupator instalatie inchisa cu legare la pamint, cu 2 clape, IP20, 10A, 220V</t>
  </si>
  <si>
    <t>Closed installation switch with connection to soil, with 2 flaps,  IP20, 10A, 220V</t>
  </si>
  <si>
    <t>08-03-591-9</t>
  </si>
  <si>
    <t>Priza de fisa tip ingropat, la instalatie inchisa, inclusiv doza pentru montare aparate</t>
  </si>
  <si>
    <t>Socket of buried type, in closed installation, including the box for mounting the devices</t>
  </si>
  <si>
    <t>0,34</t>
  </si>
  <si>
    <t>Priza 2P+PE, instalatie inchisa cu legare la pamint, cu capac, etansata, IP44, IK02, 16A, 230V</t>
  </si>
  <si>
    <t>Socket 2P+PE, closed installation with connection to soil, with cover, sealed,  IP44, IK02, 16A, 230V</t>
  </si>
  <si>
    <t>34,00</t>
  </si>
  <si>
    <t>08-03-591-10</t>
  </si>
  <si>
    <t>Priza de fisa semietansata si etansata, montare aparenta</t>
  </si>
  <si>
    <t>Semi-sealed and sealed plug socket, surface mounting</t>
  </si>
  <si>
    <t>Priza 2P+PE, instalatie inchisa cu legare la pamint, cu capac, etansata, IP44, IK02, 16A, 230V instalata pe cablu canal</t>
  </si>
  <si>
    <t>Socket 2P+PE, closed installation with connection to soil, with cover, sealed,  IP44, IK02, 16A, 230V. Installed on channel cable</t>
  </si>
  <si>
    <t>Rama orizontala 2M</t>
  </si>
  <si>
    <t>Horizontal frame 2M</t>
  </si>
  <si>
    <t>set</t>
  </si>
  <si>
    <t>Rama orizontala 3M</t>
  </si>
  <si>
    <t>Horizontal frame 3M</t>
  </si>
  <si>
    <t xml:space="preserve">Estimate benefit </t>
  </si>
  <si>
    <t>3 Utilaj, inventar, mobilier</t>
  </si>
  <si>
    <t>3 Equipment, inventory, furniture</t>
  </si>
  <si>
    <t>Dulap montat pe perete in nisa ŮĐâ-24ç-1-36-ÓŐË3, IP31</t>
  </si>
  <si>
    <t>Wall mounted cabinet in niche ŮĐâ-24ç-1-36-ÓŐË3, IP31</t>
  </si>
  <si>
    <t>Separator de sarcina modular, Un=400V, 3P, In=32A</t>
  </si>
  <si>
    <t>Modular load separator, Un=400 V, 3P, In=32A</t>
  </si>
  <si>
    <t>Intrerupator automat monopolar, caracteristica B, In=6A, U=230V</t>
  </si>
  <si>
    <t>Monopolar automatic switch, B characteristic, In=6A, U=230V</t>
  </si>
  <si>
    <t>Intrerupator automat monopolar, caracteristica B, In=10A, U=230V</t>
  </si>
  <si>
    <t>Monopolar automatic switch, B characteristic, In=10A, U=230V</t>
  </si>
  <si>
    <t>Intrerupator automat de curent diferentiat, bipolar, cu caracteristica "AC", In=16Ŕ, 30ěŔ, Un=230V</t>
  </si>
  <si>
    <t>Bipolar automatic switch, with "AC" characteristic,  In=16Ŕ, 30ěŔ, Un=230V</t>
  </si>
  <si>
    <t>Protectie la supratensiuni ÎĎŃ1-B/4Đ</t>
  </si>
  <si>
    <t>Power surge protection  ÎĎŃ1-B/4Đ</t>
  </si>
  <si>
    <t>Boxa pentru automate montat pe perete de tip ŮĐÂ-Ď-4</t>
  </si>
  <si>
    <t>Box for automatic units mounted on wall of type ŮĐÂ-Ď-4</t>
  </si>
  <si>
    <t>CI-1. Corp de iluminat montat in tavan, cu sursa de iluminat LED, 40W, IP20, 4000K, 3200 Lm, 500x500 mm</t>
  </si>
  <si>
    <t>CI-1. Ceiling mounted luminaire, with LED lighting source, 40W, IP20, 4000K, 3200 Lm, 500x500 mm</t>
  </si>
  <si>
    <t>32,00</t>
  </si>
  <si>
    <t>CI-2. Corp de iluminat montat in tavan, cu sursa de iluminat LED, 25W, IP20, 4000K, 2700 Lm, 600x300 mm</t>
  </si>
  <si>
    <t>CI-2. Ceiling mounted luminaire, with LED lighting source, 25W, IP20, 4000K, 2700 Lm, 600x300 mm</t>
  </si>
  <si>
    <t>19,00</t>
  </si>
  <si>
    <t>CI-3. CI-4. Corp de iluminat cu senzor incorporat (miscare), IP54, D=300 mm, cu montare aparenta, modul LED 18W, reflector mat, flux luminos 2400Lm, 4000K, tensiunea de alimentare 230V</t>
  </si>
  <si>
    <t>CI-3. CI-4. Luminaire with built-in sensor (movement), IP54, D=300 mm, with surface mounting, 18W LED module, matt reflector, 2400 Lm luminous flux, 4000 K, 230 V supply voltage</t>
  </si>
  <si>
    <t>Corp iluminat cu modul LED si sursa autonoma de alimentare 1.5ore, 3W, 21Lm, IP20 cu plicarea aptebildului cu indicarea sensului de miscare spre iesire</t>
  </si>
  <si>
    <t>Luminaire with LED lighting source and autonomous power supply 1.5 hours, 3W, 21Lm, IP20 with application of the sticker with indication of the direction of the movement towards the exit</t>
  </si>
  <si>
    <t xml:space="preserve">USD Dollars </t>
  </si>
  <si>
    <t>Total Electric power equipment and lighting</t>
  </si>
  <si>
    <t>2-1-4</t>
  </si>
  <si>
    <t>2 Assembly works</t>
  </si>
  <si>
    <t>Canale din masa plastica cu capac, sectiunea 20x10 mm, inclusiv toate accesoriile necesare (coturi, dopuri, teuri, cruci, etc)</t>
  </si>
  <si>
    <t>Plastic channels with cover, section 20x10 mm, including all the necessary accessories (elbows, plugs, T-shape, cross, etc.)</t>
  </si>
  <si>
    <t>0,70</t>
  </si>
  <si>
    <t>08-02-402-2</t>
  </si>
  <si>
    <t>Cablu, pe constructii montate si jgheaburi cu montarea cutiilor de ramificatie, cu 2-4 fire, in incaperi explozibile si incendiare, sectiunea firului pina la 6 mm2</t>
  </si>
  <si>
    <t>Cable, on mounted constructions and gutters with mounting of branched boxes, with 2-4 wires, in explosive and incendiary rooms, wire section up to 6 mm2</t>
  </si>
  <si>
    <t>0,80</t>
  </si>
  <si>
    <t>Cablu de alimentare cu 2 conductoare din cupru, sectiune conductor 0.50 mm2, rezistent la foc (FR) cu izolatie din PVC fara halogeni (HF)</t>
  </si>
  <si>
    <t>Power cable with 2 copper conductors, conductor cross section 0.50 mm2, fire resistant (FR) with halogen-free PVC (HF) insulation</t>
  </si>
  <si>
    <t>35,00</t>
  </si>
  <si>
    <t>10-08-001-05</t>
  </si>
  <si>
    <t>Aparate receptoare- Controller pentru sistema de apel a personalului</t>
  </si>
  <si>
    <t>Receiver devices - Controller for personnel call system</t>
  </si>
  <si>
    <t>10-01-039-06</t>
  </si>
  <si>
    <t>Piese diverse: Buton cu pregatire loc de montare</t>
  </si>
  <si>
    <t>Different pieces: button with preparation space for mounting</t>
  </si>
  <si>
    <t>08-03-593-10</t>
  </si>
  <si>
    <t>Lampa de semnalizare de perete</t>
  </si>
  <si>
    <t>Signalling lamp on wall</t>
  </si>
  <si>
    <t>0,01</t>
  </si>
  <si>
    <t>10-08-002-01</t>
  </si>
  <si>
    <t>Sensor cu sunet pentru persoane cu dificiente de vedere</t>
  </si>
  <si>
    <t>Sound sensor for the visually impaired people</t>
  </si>
  <si>
    <t>08-03-604-1</t>
  </si>
  <si>
    <t>Sonerie electrica cu buton</t>
  </si>
  <si>
    <t>Electric bell with button</t>
  </si>
  <si>
    <t>100 seturi</t>
  </si>
  <si>
    <t>10-08-003-03</t>
  </si>
  <si>
    <t>Bloc de alimentare complet asamblat, inclusiv cutia din PE</t>
  </si>
  <si>
    <t>Fully assembled power supply, including the PE box</t>
  </si>
  <si>
    <t>3 Machinery, inventory, furniture</t>
  </si>
  <si>
    <t>Controller pentru sistema de apel a personalului, In=1.0 A, U=12V, inclusiv toate accesoriile necesare</t>
  </si>
  <si>
    <t>Controller for personnel call system, In=1.0 A, U=12V, including all the necessary accessories</t>
  </si>
  <si>
    <t>Buton de apel pentru sistemul de chemare a personalului, IP44, cu lant, inclusiv toate accesoriile necesare</t>
  </si>
  <si>
    <t>Call button for personnel call system, IP44, with chain, including all the necessary accessories</t>
  </si>
  <si>
    <t>Buton oprire a apelului pentru sistemul de chemare a personalului, IP20, inclusiv toate accesoriile necesare</t>
  </si>
  <si>
    <t>Call stop button for personnel call system, IP20, including all the necessary accessories</t>
  </si>
  <si>
    <t>Lampa de semnalizare LED pentru sistemul de chemare a personalului, IP20, inclusiv toate accesoriile necesare</t>
  </si>
  <si>
    <t>LED signaling lamp for the personnel call system, IP20, including all the necessary accessories</t>
  </si>
  <si>
    <t>Sensor cu sunet pentru persoanele cu dificiente de vedere, IP44, U=12V, In=1.8 A, inclusiv toate accesoriile necesare</t>
  </si>
  <si>
    <t>Sound sensor for the visually impaired people, IP44, U=12V, In=1.8 A, including all the necessary accessories</t>
  </si>
  <si>
    <t>Sonerie interna In=1A, U=12V cu buton antivandal pentru apel IP54, inclusiv toate accesoriile necesare</t>
  </si>
  <si>
    <t>Internal bell In=1A, U=12V with anti-vandal button for calls, IP54, including all the necessary accessories</t>
  </si>
  <si>
    <t>ansmablu</t>
  </si>
  <si>
    <t>Bloc de alimentare In=2A, U=12V in boxa din PE IP31</t>
  </si>
  <si>
    <t>Power supply unit In=2A, U=12V in PE IP31 box type</t>
  </si>
  <si>
    <t xml:space="preserve">US Dollars </t>
  </si>
  <si>
    <t>Total Comunicatii de semnalizare</t>
  </si>
  <si>
    <t>Comunicatii de semnalizare / Telecommunications and signalling networks (UNFPA/MDA/PSC/2020/001-1-TS)</t>
  </si>
  <si>
    <t>7-1-1</t>
  </si>
  <si>
    <t>Amenajarea teritoriului (UNFPA/MDA/PSC/2020/001-1-PG)</t>
  </si>
  <si>
    <t>Landscaping</t>
  </si>
  <si>
    <t>Taierea cu masina cu discuri diamantate a rosturilor de contractie si dilatatie in betonul de uzura la drumuri</t>
  </si>
  <si>
    <t xml:space="preserve">Machine cutting with diamond discs of contraction and expansion joints in road surface concrete </t>
  </si>
  <si>
    <t>83,70</t>
  </si>
  <si>
    <t>DG05A</t>
  </si>
  <si>
    <t>Decaparea de imbracaminti cu stratul de pina la 3 cm grosime, formate din covoare asfaltice permanente, betoane sfaltice</t>
  </si>
  <si>
    <t>Removal of covering layers up to 3 cm thick, consisting of permanent asphaltic layers, asphalt concrete</t>
  </si>
  <si>
    <t>21,00</t>
  </si>
  <si>
    <t>Loading in trucks of the soil (earth) with boulders, with stones</t>
  </si>
  <si>
    <t>DI109</t>
  </si>
  <si>
    <t>Decaparea mecanizata a imbracamintei din beton asfaltic, inclusiv demontarea bordurelor</t>
  </si>
  <si>
    <t>Mechanical removal of covering layers from asphalt concrete, including the removal of the curbs</t>
  </si>
  <si>
    <t>34,15</t>
  </si>
  <si>
    <t>TsI51A5</t>
  </si>
  <si>
    <t>Transportarea pamintului cu autobasculanta de 10 t la distanta de: 5 km</t>
  </si>
  <si>
    <t>Transportation of the soil with a 10 t dump truck at a distance of 5 km</t>
  </si>
  <si>
    <t>68,30</t>
  </si>
  <si>
    <t>TsA02G</t>
  </si>
  <si>
    <t>Sapatura manuala de pamint in spatii limitate, avind sub 1,00 m sau peste 1,00 m latime, executata fara sprijiniri, cu taluz vertical, la fundatii, canale, subsoluri, drenuri, trepte de infratire, in pamint coeziv mijlociu sau foarte coeziv adincime</t>
  </si>
  <si>
    <t>Manual excavation of soil in limited spaces, having less than 1,00 m or over 1,00 m in width, executed without supports, with vertical slope, at foundations, canals, subsoils, drains, helping steps, in medium or very cohesive soil at depth</t>
  </si>
  <si>
    <t>8,72</t>
  </si>
  <si>
    <t>0,43</t>
  </si>
  <si>
    <t>2 Cai de acces</t>
  </si>
  <si>
    <t>2 Access roads</t>
  </si>
  <si>
    <t>2.1 Tip P1</t>
  </si>
  <si>
    <t>2.1 Type P1</t>
  </si>
  <si>
    <t>TsE06B</t>
  </si>
  <si>
    <t>Pregatirea platformei de pamint in vederea asternerii unui strat izolator sau de reparatie din nisip sau balast, prin nivelare manuala si compactare cu rulou compresor static autopropulsat, de 10-12 t, in teren coeziv</t>
  </si>
  <si>
    <t>Preparation of the ground platform in order to lay an insulating layer or repair layer of sand or ballast, by manual leveling and compaction with self-propelled static compressor roller, of 10-12 t, in cohesive ground</t>
  </si>
  <si>
    <t>5,52</t>
  </si>
  <si>
    <t>Dl 107</t>
  </si>
  <si>
    <t>Amorsarea suprafetelor straturilor de baza in vederea aplicarii unui strat de beton asfaltic</t>
  </si>
  <si>
    <t>Priming the surfaces of the base layers in order to apply a layer of asphalt concrete</t>
  </si>
  <si>
    <t>0,27</t>
  </si>
  <si>
    <t>DB16D k=1.25</t>
  </si>
  <si>
    <t>Imbracaminte de beton asfaltic cu agregate marunte, executata la cald, in groosime de 4,0 cm, cu asternere manuala (K=1.25, gr. 50 mm)</t>
  </si>
  <si>
    <t>Asphalt concrete pavement with small aggregates, hot made, with 4,0 cm thickness, with manual spreading (K=1.25, gr. 50 mm)</t>
  </si>
  <si>
    <t>531,75</t>
  </si>
  <si>
    <t>DE17B</t>
  </si>
  <si>
    <t>Pavaje TACTILE DE GHIDARE executate din placi de trotuare din beton vibropresate, grosime 80 mm, asezate pe un strat din amestec uscat de ciment si nisip, in proportie 1:3, rostuit cu amestec uscat de ciment si nisip, grosime strat de 10 cm (500x500 mm - 69 buc)</t>
  </si>
  <si>
    <t>Tactile guidance pavements made from vibro-pressed concrete paving plates, 80 mm thickness, placed on a layer of dry mixture of cement and sand, in a ratio of 1:3, jointed with dry mixture of cement and sand, layer thickness of 10 cm (500x500 mm - 69 pcs)</t>
  </si>
  <si>
    <t>17,25</t>
  </si>
  <si>
    <t>Pavaje TACTILE DE AVERTIZARE executate din placi de trotuare din beton vibropresate, grosime 80 mm, asezate pe un strat din amestec uscat de ciment si nisip, in proportie 1:3, rostuit cu amestec uscat de ciment si nisip, grosime strat de 10 cm (500x500 mm - 12 buc)</t>
  </si>
  <si>
    <t>Tactile warning pavements made from vibro-pressed concrete paving plates, 80 mm thickness, placed on a layer of dry mixture of cement and sand, in a ratio of 1:3, jointed with dry mixture of cement and sand, layer thickness of 10 cm (500x500 mm - 12 pcs)</t>
  </si>
  <si>
    <t>2.2 Tip P2</t>
  </si>
  <si>
    <t>2.2 Type P2</t>
  </si>
  <si>
    <t>1,02</t>
  </si>
  <si>
    <t>Pavaje executate din placi de trotuare din beton vibropresate, grosime 50 mm, asezate pe un strat din amestec uscat de ciment si nisip, in proportie 1:3, rostuit cu amestec uscat de ciment si nisip, grosime strat de 10 cm</t>
  </si>
  <si>
    <t>Pavements made from vibro-pressed concrete paving plates, 50 mm thickness, placed on a layer of dry mixture of cement and sand, in a ratio of 1:3, jointed with dry mixture of cement and sand, layer thickness of 10 cm</t>
  </si>
  <si>
    <t>87,50</t>
  </si>
  <si>
    <t>Pavaje TACTILE DE GHIDARE executate din placi de trotuare din beton vibropresate, grosime 50 mm, asezate pe un strat din amestec uscat de ciment si nisip, in proportie 1:3, rostuit cu amestec uscat de ciment si nisip, grosime strat de 10 cm (500x500 mm - 51 buc)</t>
  </si>
  <si>
    <t>Tactile guidance pavements made from vibro-pressed concrete paving plates, 50 mm thickness, placed on a layer of dry mixture of cement and sand, in a ratio of 1:3, jointed with dry mixture of cement and sand, layer thickness of 10 cm (500x500 mm - 51 pcs)</t>
  </si>
  <si>
    <t>12,75</t>
  </si>
  <si>
    <t>Pavaje TACTILE DE AVERTIZARE executate din placi de trotuare din beton vibropresate, grosime 50 mm, asezate pe un strat din amestec uscat de ciment si nisip, in proportie 1:3, rostuit cu amestec uscat de ciment si nisip, grosime strat de 10 cm (500x500 mm -7 buc)</t>
  </si>
  <si>
    <t>Tactile warning pavements made from vibro-pressed concrete paving plates, 50 mm thickness, placed on a layer of dry mixture of cement and sand, in a ratio of 1:3, jointed with dry mixture of cement and sand, layer thickness of 10 cm (500x500 mm - 7 pcs)</t>
  </si>
  <si>
    <t>1,75</t>
  </si>
  <si>
    <t>2.3 Bordure</t>
  </si>
  <si>
    <t>2.3 Curbstones</t>
  </si>
  <si>
    <t>DE10C</t>
  </si>
  <si>
    <t>Borduri prefabricate din beton, pentru trotuare 30x15 cm, pe fundatie de beton C12/15 35x20(h) cm</t>
  </si>
  <si>
    <t>Prefabricated concrete curbstones, for sidewalks 30x15cm, on concrete foundation C12/15, 35x20(h) cm</t>
  </si>
  <si>
    <t>19,10</t>
  </si>
  <si>
    <t>Borduri prefabricate din beton, pentru trotuare 20x8 cm, pe fundatie de beton C12/15 28x20(h) cm</t>
  </si>
  <si>
    <t>Prefabricated concrete curbstones, for sidewalks 20x8 cm, on concrete foundation C12/15, 28x20(h) cm</t>
  </si>
  <si>
    <t>120,60</t>
  </si>
  <si>
    <t>3 Diverse lucrari</t>
  </si>
  <si>
    <t>3 Diverse works</t>
  </si>
  <si>
    <t>3.1 Rost de deformare</t>
  </si>
  <si>
    <t>3.1 Deformation joint</t>
  </si>
  <si>
    <t>CE25B</t>
  </si>
  <si>
    <t>Etansarea suplimentara pe contur, la rosturi cu furtun din cauciuc D=30 mm</t>
  </si>
  <si>
    <t>Additional sealing on the contour, at joints with rubber hose D=30 mm</t>
  </si>
  <si>
    <t>CE25A</t>
  </si>
  <si>
    <t>Etansarea suplimentara pe contur, la rosturi cu masticuri bituminoase polimerice</t>
  </si>
  <si>
    <t>Additional sealing on the contour, at joints with polymeric bituminous mastics</t>
  </si>
  <si>
    <t>Masticuri bituminoase polimerice (consum pentru poz. 22)</t>
  </si>
  <si>
    <t>Polymeric bituminous mastics(consumption for pos.22)</t>
  </si>
  <si>
    <t>125,55</t>
  </si>
  <si>
    <t>3.2 Marcaje rutiere si panou informativ</t>
  </si>
  <si>
    <t>3.2 Road marking and informational panel</t>
  </si>
  <si>
    <t>DF17A</t>
  </si>
  <si>
    <t>Marcaje longitudinale, transversale si diverse, executate mecanizat, cu vopsea, pe suprafete carosabile</t>
  </si>
  <si>
    <t>Longitudinal, transversal and various markings, executed mechanically, with paint, on road surfaces</t>
  </si>
  <si>
    <t>DF18A</t>
  </si>
  <si>
    <t>Plantarea stilpilor pentru indicatoare pentru circulatie rutiera din metal zincat, confectionati industrial (pentru panoul informativ)</t>
  </si>
  <si>
    <t>Planting poles for road signs made of galvanized metal, industrially made ( for informational panel)</t>
  </si>
  <si>
    <t>DF20B</t>
  </si>
  <si>
    <t>Montarea in localitati a indicatoarelor pentru circulatie rutiera pe stilpi</t>
  </si>
  <si>
    <t xml:space="preserve">Installation in localities of road traffic signs on poles </t>
  </si>
  <si>
    <t>Nota: Panoul informativ conform notei 4, dimensiuni de gabarit 1500x1600(h) mm, se va livra de Beneficiar dupa ce va fi definitivat continutul tactilo-informational</t>
  </si>
  <si>
    <t>Note: Informational panel according to the 4th note, overall dimensions 1500x1600(h) mm, will be delivered by the beneficiary after the final tactile information content is finalized</t>
  </si>
  <si>
    <t>0,00</t>
  </si>
  <si>
    <t>Montarea in localitati a indicatoarelor pentru circulatie rutiera pe stilpi: 6.19 Loc de stationare rezervat persoanelor cu dizabilitati</t>
  </si>
  <si>
    <t>Installation in localities of road traffic signs on poles: 6.19 Parking place reserved for people with disabilities</t>
  </si>
  <si>
    <t>Total 2 Cai de acces</t>
  </si>
  <si>
    <t>Total 2 Access roads</t>
  </si>
  <si>
    <t>Total 3 Diverse lucrari</t>
  </si>
  <si>
    <t>Total 3 Diverse works</t>
  </si>
  <si>
    <t>%</t>
  </si>
  <si>
    <t xml:space="preserve">Total excluding VAT                                                                        </t>
  </si>
  <si>
    <t>Total Solutii arhitectural-constructive (1+2+3+4+5+6+7)</t>
  </si>
  <si>
    <t>Total Architectural solutions  (1+2+3+4+5+6+7)</t>
  </si>
  <si>
    <t xml:space="preserve">Ofertant    </t>
  </si>
  <si>
    <t xml:space="preserve">(funcţia, semnătura, numele, prenumele)                                                                                                 </t>
  </si>
  <si>
    <t xml:space="preserve">      L.S.</t>
  </si>
  <si>
    <t>Total Internal aqueduct and sewerage networks (1+2+3+4)</t>
  </si>
  <si>
    <t>Total Internal aqueduct and sewerage networks (1.2.3.4)</t>
  </si>
  <si>
    <t xml:space="preserve">% </t>
  </si>
  <si>
    <t xml:space="preserve">Total Electric power equipment and lighting USD </t>
  </si>
  <si>
    <t>Total Telecommunications and signalling networks                                       USD</t>
  </si>
  <si>
    <t>Total Amenajarea teritoriului (1+2+3)</t>
  </si>
  <si>
    <t>Total Landscaping (1+2+3)</t>
  </si>
  <si>
    <r>
      <rPr>
        <b/>
        <sz val="12"/>
        <rFont val="Arial Cyr"/>
      </rPr>
      <t>LOT 1</t>
    </r>
    <r>
      <rPr>
        <b/>
        <sz val="10"/>
        <rFont val="Arial Cyr"/>
        <charset val="204"/>
      </rPr>
      <t xml:space="preserve"> Organizarea accesibilitatii pentru persoane cu dizabilitati a Centrului de Resurse pentru Tineret "CRAT", str. Konev nr. 7, or. Balti or. Balti str. Konev nr. 7</t>
    </r>
  </si>
  <si>
    <t>Total 1</t>
  </si>
  <si>
    <t xml:space="preserve">Total 1 </t>
  </si>
  <si>
    <t xml:space="preserve">Total 2 </t>
  </si>
  <si>
    <t xml:space="preserve">Total 3 </t>
  </si>
  <si>
    <t xml:space="preserve">Total 4 </t>
  </si>
  <si>
    <t xml:space="preserve">Total 5 </t>
  </si>
  <si>
    <t>Total 6.1.1.</t>
  </si>
  <si>
    <t>Total 6.1.1</t>
  </si>
  <si>
    <t>Total 6.1.2</t>
  </si>
  <si>
    <t>Total 6.1.3</t>
  </si>
  <si>
    <t>Total 6.1.4</t>
  </si>
  <si>
    <t>Total 6.1.5</t>
  </si>
  <si>
    <t>Total 6.1.6</t>
  </si>
  <si>
    <t>Total 6.1.7</t>
  </si>
  <si>
    <t xml:space="preserve">Total 6.2.1 </t>
  </si>
  <si>
    <t>Total 6.2.1</t>
  </si>
  <si>
    <t>Total 6.2.2</t>
  </si>
  <si>
    <t xml:space="preserve">Total 6 2 2 </t>
  </si>
  <si>
    <t xml:space="preserve">Total 6.2.3 </t>
  </si>
  <si>
    <t>Total 6.2.3</t>
  </si>
  <si>
    <t xml:space="preserve">Total 6.3 </t>
  </si>
  <si>
    <t>Total 6.1+6.2+6.3</t>
  </si>
  <si>
    <t>Total 4</t>
  </si>
  <si>
    <t>Total 3</t>
  </si>
  <si>
    <t xml:space="preserve">Total  1 </t>
  </si>
  <si>
    <t xml:space="preserve">Total  2 </t>
  </si>
  <si>
    <t xml:space="preserve">Total  2.1 </t>
  </si>
  <si>
    <t xml:space="preserve">Total 2.1 </t>
  </si>
  <si>
    <t xml:space="preserve">Total 2.2 </t>
  </si>
  <si>
    <t xml:space="preserve">Total  2.2 </t>
  </si>
  <si>
    <t xml:space="preserve">Total 2.3 </t>
  </si>
  <si>
    <t>Total 3.1</t>
  </si>
  <si>
    <t xml:space="preserve">Total  3.1 </t>
  </si>
  <si>
    <t xml:space="preserve">Total 3.2 </t>
  </si>
  <si>
    <r>
      <t xml:space="preserve">Valoarea de deviz, lei / Estimated value, USD, </t>
    </r>
    <r>
      <rPr>
        <b/>
        <sz val="9"/>
        <rFont val="Arial"/>
        <family val="2"/>
        <charset val="204"/>
      </rPr>
      <t>TVA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</si>
</sst>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font>
      <sz val="11"/>
      <color theme="1"/>
      <name val="Calibri"/>
      <family val="2"/>
      <scheme val="minor"/>
    </font>
    <font>
      <b/>
      <sz val="10"/>
      <name val="Arial Cyr"/>
      <charset val="204"/>
    </font>
    <font>
      <sz val="7"/>
      <name val="Arial Cyr"/>
      <family val="2"/>
      <charset val="204"/>
    </font>
    <font>
      <sz val="10"/>
      <name val="Arial Cyr"/>
      <family val="2"/>
      <charset val="204"/>
    </font>
    <font>
      <b/>
      <sz val="12"/>
      <name val="Arial Cyr"/>
      <charset val="204"/>
    </font>
    <font>
      <b/>
      <sz val="10"/>
      <name val="Arial Cyr"/>
      <charset val="238"/>
    </font>
    <font>
      <sz val="9"/>
      <name val="Arial"/>
      <family val="2"/>
      <charset val="204"/>
    </font>
    <font>
      <sz val="9"/>
      <name val="Arial Cyr"/>
      <family val="2"/>
      <charset val="204"/>
    </font>
    <font>
      <b/>
      <sz val="9"/>
      <name val="Arial Cyr"/>
      <charset val="204"/>
    </font>
    <font>
      <b/>
      <sz val="11"/>
      <color theme="1"/>
      <name val="Calibri"/>
      <family val="2"/>
      <charset val="204"/>
      <scheme val="minor"/>
    </font>
    <font>
      <b/>
      <sz val="10"/>
      <name val="Arial Cyr"/>
    </font>
    <font>
      <b/>
      <i/>
      <sz val="9"/>
      <name val="Arial Cyr"/>
    </font>
    <font>
      <sz val="10"/>
      <color theme="1"/>
      <name val="Times New Roman"/>
      <family val="1"/>
      <charset val="204"/>
    </font>
    <font>
      <sz val="8"/>
      <color theme="1"/>
      <name val="Times New Roman"/>
      <family val="1"/>
      <charset val="204"/>
    </font>
    <font>
      <b/>
      <sz val="9"/>
      <color rgb="FFFF0000"/>
      <name val="Arial Cyr"/>
      <charset val="204"/>
    </font>
    <font>
      <b/>
      <sz val="12"/>
      <name val="Arial Cyr"/>
    </font>
    <font>
      <b/>
      <sz val="9"/>
      <name val="Arial"/>
      <family val="2"/>
      <charset val="204"/>
    </font>
  </fonts>
  <fills count="12">
    <fill>
      <patternFill patternType="none"/>
    </fill>
    <fill>
      <patternFill patternType="gray125"/>
    </fill>
    <fill>
      <patternFill patternType="solid">
        <fgColor theme="5" tint="0.79998168889431442"/>
        <bgColor indexed="64"/>
      </patternFill>
    </fill>
    <fill>
      <patternFill patternType="solid">
        <fgColor theme="6" tint="0.59999389629810485"/>
        <bgColor indexed="64"/>
      </patternFill>
    </fill>
    <fill>
      <patternFill patternType="solid">
        <fgColor theme="4" tint="0.59999389629810485"/>
        <bgColor indexed="64"/>
      </patternFill>
    </fill>
    <fill>
      <patternFill patternType="solid">
        <fgColor rgb="FFFFC000"/>
        <bgColor indexed="64"/>
      </patternFill>
    </fill>
    <fill>
      <patternFill patternType="solid">
        <fgColor theme="5" tint="0.39997558519241921"/>
        <bgColor indexed="64"/>
      </patternFill>
    </fill>
    <fill>
      <patternFill patternType="solid">
        <fgColor theme="4" tint="0.79998168889431442"/>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rgb="FF92D050"/>
        <bgColor indexed="64"/>
      </patternFill>
    </fill>
    <fill>
      <patternFill patternType="solid">
        <fgColor theme="0"/>
        <bgColor indexed="64"/>
      </patternFill>
    </fill>
  </fills>
  <borders count="13">
    <border>
      <left/>
      <right/>
      <top/>
      <bottom/>
      <diagonal/>
    </border>
    <border>
      <left/>
      <right/>
      <top/>
      <bottom style="thin">
        <color indexed="64"/>
      </bottom>
      <diagonal/>
    </border>
    <border>
      <left/>
      <right/>
      <top style="thin">
        <color indexed="64"/>
      </top>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hair">
        <color indexed="8"/>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162">
    <xf numFmtId="0" fontId="0" fillId="0" borderId="0" xfId="0"/>
    <xf numFmtId="0" fontId="0" fillId="0" borderId="0" xfId="0" applyAlignment="1">
      <alignment vertical="center" wrapText="1"/>
    </xf>
    <xf numFmtId="0" fontId="3" fillId="0" borderId="0" xfId="0" applyNumberFormat="1" applyFont="1" applyAlignment="1">
      <alignment vertical="center" wrapText="1"/>
    </xf>
    <xf numFmtId="0" fontId="6" fillId="9" borderId="4" xfId="0" applyNumberFormat="1" applyFont="1" applyFill="1" applyBorder="1" applyAlignment="1">
      <alignment horizontal="center" vertical="center" wrapText="1"/>
    </xf>
    <xf numFmtId="0" fontId="7" fillId="0" borderId="4" xfId="0" applyNumberFormat="1" applyFont="1" applyBorder="1" applyAlignment="1">
      <alignment vertical="center" wrapText="1"/>
    </xf>
    <xf numFmtId="0" fontId="8" fillId="4" borderId="4" xfId="0" applyNumberFormat="1" applyFont="1" applyFill="1" applyBorder="1" applyAlignment="1">
      <alignment horizontal="left" vertical="center" wrapText="1"/>
    </xf>
    <xf numFmtId="0" fontId="7" fillId="0" borderId="4" xfId="0" applyNumberFormat="1" applyFont="1" applyBorder="1" applyAlignment="1">
      <alignment horizontal="left" vertical="center" wrapText="1"/>
    </xf>
    <xf numFmtId="0" fontId="7" fillId="0" borderId="4" xfId="0" applyNumberFormat="1" applyFont="1" applyBorder="1" applyAlignment="1">
      <alignment horizontal="right" vertical="center" wrapText="1"/>
    </xf>
    <xf numFmtId="0" fontId="7" fillId="0" borderId="4" xfId="0" applyNumberFormat="1" applyFont="1" applyBorder="1" applyAlignment="1">
      <alignment horizontal="center" vertical="center" wrapText="1"/>
    </xf>
    <xf numFmtId="0" fontId="8" fillId="5" borderId="4" xfId="0" applyNumberFormat="1" applyFont="1" applyFill="1" applyBorder="1" applyAlignment="1">
      <alignment vertical="center" wrapText="1"/>
    </xf>
    <xf numFmtId="0" fontId="8" fillId="5" borderId="4" xfId="0" applyNumberFormat="1" applyFont="1" applyFill="1" applyBorder="1" applyAlignment="1">
      <alignment horizontal="left" vertical="center" wrapText="1"/>
    </xf>
    <xf numFmtId="0" fontId="8" fillId="5" borderId="4" xfId="0" applyNumberFormat="1" applyFont="1" applyFill="1" applyBorder="1" applyAlignment="1">
      <alignment horizontal="center" vertical="center" wrapText="1"/>
    </xf>
    <xf numFmtId="0" fontId="8" fillId="5" borderId="4" xfId="0" applyNumberFormat="1" applyFont="1" applyFill="1" applyBorder="1" applyAlignment="1">
      <alignment horizontal="right" vertical="center" wrapText="1"/>
    </xf>
    <xf numFmtId="0" fontId="8" fillId="0" borderId="4" xfId="0" applyNumberFormat="1" applyFont="1" applyBorder="1" applyAlignment="1">
      <alignment vertical="center" wrapText="1"/>
    </xf>
    <xf numFmtId="0" fontId="8" fillId="0" borderId="4" xfId="0" applyNumberFormat="1" applyFont="1" applyBorder="1" applyAlignment="1">
      <alignment horizontal="left" vertical="center" wrapText="1"/>
    </xf>
    <xf numFmtId="0" fontId="8" fillId="0" borderId="4" xfId="0" applyNumberFormat="1" applyFont="1" applyBorder="1" applyAlignment="1">
      <alignment horizontal="right" vertical="center" wrapText="1"/>
    </xf>
    <xf numFmtId="2" fontId="7" fillId="0" borderId="4" xfId="0" applyNumberFormat="1" applyFont="1" applyBorder="1" applyAlignment="1">
      <alignment horizontal="left" vertical="center" wrapText="1"/>
    </xf>
    <xf numFmtId="0" fontId="8" fillId="6" borderId="4" xfId="0" applyNumberFormat="1" applyFont="1" applyFill="1" applyBorder="1" applyAlignment="1">
      <alignment vertical="center" wrapText="1"/>
    </xf>
    <xf numFmtId="0" fontId="8" fillId="6" borderId="4" xfId="0" applyNumberFormat="1" applyFont="1" applyFill="1" applyBorder="1" applyAlignment="1">
      <alignment horizontal="left" vertical="center" wrapText="1"/>
    </xf>
    <xf numFmtId="0" fontId="8" fillId="6" borderId="4" xfId="0" applyNumberFormat="1" applyFont="1" applyFill="1" applyBorder="1" applyAlignment="1">
      <alignment horizontal="center" vertical="center" wrapText="1"/>
    </xf>
    <xf numFmtId="0" fontId="8" fillId="6" borderId="4" xfId="0" applyNumberFormat="1" applyFont="1" applyFill="1" applyBorder="1" applyAlignment="1">
      <alignment horizontal="right" vertical="center" wrapText="1"/>
    </xf>
    <xf numFmtId="0" fontId="8" fillId="10" borderId="4" xfId="0" applyNumberFormat="1" applyFont="1" applyFill="1" applyBorder="1" applyAlignment="1">
      <alignment vertical="center" wrapText="1"/>
    </xf>
    <xf numFmtId="0" fontId="8" fillId="10" borderId="4" xfId="0" applyNumberFormat="1" applyFont="1" applyFill="1" applyBorder="1" applyAlignment="1">
      <alignment horizontal="left" vertical="center" wrapText="1"/>
    </xf>
    <xf numFmtId="0" fontId="8" fillId="10" borderId="4" xfId="0" applyNumberFormat="1" applyFont="1" applyFill="1" applyBorder="1" applyAlignment="1">
      <alignment horizontal="right" vertical="center" wrapText="1"/>
    </xf>
    <xf numFmtId="0" fontId="9" fillId="10" borderId="4" xfId="0" applyFont="1" applyFill="1" applyBorder="1" applyAlignment="1">
      <alignment vertical="center" wrapText="1"/>
    </xf>
    <xf numFmtId="2" fontId="8" fillId="0" borderId="3" xfId="0" applyNumberFormat="1" applyFont="1" applyBorder="1" applyAlignment="1">
      <alignment horizontal="left" vertical="center" wrapText="1"/>
    </xf>
    <xf numFmtId="2" fontId="8" fillId="0" borderId="3" xfId="0" applyNumberFormat="1" applyFont="1" applyBorder="1" applyAlignment="1">
      <alignment vertical="center" wrapText="1"/>
    </xf>
    <xf numFmtId="2" fontId="8" fillId="0" borderId="3" xfId="0" applyNumberFormat="1" applyFont="1" applyBorder="1" applyAlignment="1">
      <alignment horizontal="right" vertical="center" wrapText="1"/>
    </xf>
    <xf numFmtId="2" fontId="7" fillId="0" borderId="0" xfId="0" applyNumberFormat="1" applyFont="1" applyAlignment="1">
      <alignment vertical="center" wrapText="1"/>
    </xf>
    <xf numFmtId="2" fontId="8" fillId="0" borderId="0" xfId="0" applyNumberFormat="1" applyFont="1" applyAlignment="1">
      <alignment vertical="center" wrapText="1"/>
    </xf>
    <xf numFmtId="2" fontId="7" fillId="0" borderId="0" xfId="0" applyNumberFormat="1" applyFont="1" applyAlignment="1">
      <alignment horizontal="right" vertical="center" wrapText="1"/>
    </xf>
    <xf numFmtId="2" fontId="1" fillId="0" borderId="0" xfId="0" applyNumberFormat="1" applyFont="1" applyAlignment="1">
      <alignment horizontal="right" vertical="center" wrapText="1"/>
    </xf>
    <xf numFmtId="1" fontId="6" fillId="9" borderId="4" xfId="0" applyNumberFormat="1" applyFont="1" applyFill="1" applyBorder="1" applyAlignment="1">
      <alignment horizontal="center" vertical="center" wrapText="1"/>
    </xf>
    <xf numFmtId="2" fontId="7" fillId="0" borderId="4" xfId="0" applyNumberFormat="1" applyFont="1" applyBorder="1" applyAlignment="1">
      <alignment vertical="center" wrapText="1"/>
    </xf>
    <xf numFmtId="2" fontId="8" fillId="4" borderId="4" xfId="0" applyNumberFormat="1" applyFont="1" applyFill="1" applyBorder="1" applyAlignment="1">
      <alignment horizontal="left" vertical="center" wrapText="1"/>
    </xf>
    <xf numFmtId="2" fontId="7" fillId="0" borderId="4" xfId="0" applyNumberFormat="1" applyFont="1" applyBorder="1" applyAlignment="1">
      <alignment horizontal="right" vertical="center" wrapText="1"/>
    </xf>
    <xf numFmtId="2" fontId="7" fillId="0" borderId="4" xfId="0" applyNumberFormat="1" applyFont="1" applyBorder="1" applyAlignment="1">
      <alignment horizontal="center" vertical="center" wrapText="1"/>
    </xf>
    <xf numFmtId="2" fontId="8" fillId="5" borderId="4" xfId="0" applyNumberFormat="1" applyFont="1" applyFill="1" applyBorder="1" applyAlignment="1">
      <alignment vertical="center" wrapText="1"/>
    </xf>
    <xf numFmtId="2" fontId="8" fillId="5" borderId="4" xfId="0" applyNumberFormat="1" applyFont="1" applyFill="1" applyBorder="1" applyAlignment="1">
      <alignment horizontal="left" vertical="center" wrapText="1"/>
    </xf>
    <xf numFmtId="2" fontId="8" fillId="5" borderId="4" xfId="0" applyNumberFormat="1" applyFont="1" applyFill="1" applyBorder="1" applyAlignment="1">
      <alignment horizontal="right" vertical="center" wrapText="1"/>
    </xf>
    <xf numFmtId="2" fontId="8" fillId="10" borderId="4" xfId="0" applyNumberFormat="1" applyFont="1" applyFill="1" applyBorder="1" applyAlignment="1">
      <alignment vertical="center" wrapText="1"/>
    </xf>
    <xf numFmtId="2" fontId="8" fillId="10" borderId="4" xfId="0" applyNumberFormat="1" applyFont="1" applyFill="1" applyBorder="1" applyAlignment="1">
      <alignment horizontal="left" vertical="center" wrapText="1"/>
    </xf>
    <xf numFmtId="2" fontId="8" fillId="10" borderId="4" xfId="0" applyNumberFormat="1" applyFont="1" applyFill="1" applyBorder="1" applyAlignment="1">
      <alignment horizontal="right" vertical="center" wrapText="1"/>
    </xf>
    <xf numFmtId="2" fontId="0" fillId="10" borderId="4" xfId="0" applyNumberFormat="1" applyFill="1" applyBorder="1" applyAlignment="1">
      <alignment vertical="center" wrapText="1"/>
    </xf>
    <xf numFmtId="0" fontId="0" fillId="11" borderId="0" xfId="0" applyFill="1" applyAlignment="1">
      <alignment vertical="center" wrapText="1"/>
    </xf>
    <xf numFmtId="0" fontId="6" fillId="8" borderId="4" xfId="0" applyNumberFormat="1" applyFont="1" applyFill="1" applyBorder="1" applyAlignment="1">
      <alignment horizontal="center" vertical="center" wrapText="1"/>
    </xf>
    <xf numFmtId="0" fontId="7" fillId="10" borderId="4" xfId="0" applyNumberFormat="1" applyFont="1" applyFill="1" applyBorder="1" applyAlignment="1">
      <alignment vertical="center" wrapText="1"/>
    </xf>
    <xf numFmtId="0" fontId="1" fillId="10" borderId="4" xfId="0" applyNumberFormat="1" applyFont="1" applyFill="1" applyBorder="1" applyAlignment="1">
      <alignment horizontal="right" vertical="center" wrapText="1"/>
    </xf>
    <xf numFmtId="0" fontId="8" fillId="7" borderId="4" xfId="0" applyNumberFormat="1" applyFont="1" applyFill="1" applyBorder="1" applyAlignment="1">
      <alignment horizontal="left" vertical="center" wrapText="1"/>
    </xf>
    <xf numFmtId="0" fontId="4" fillId="3" borderId="0" xfId="0" applyNumberFormat="1" applyFont="1" applyFill="1" applyAlignment="1">
      <alignment vertical="center" wrapText="1"/>
    </xf>
    <xf numFmtId="0" fontId="4" fillId="3" borderId="0" xfId="0" applyNumberFormat="1" applyFont="1" applyFill="1" applyAlignment="1">
      <alignment horizontal="left" vertical="center" wrapText="1"/>
    </xf>
    <xf numFmtId="0" fontId="3" fillId="3" borderId="0" xfId="0" applyNumberFormat="1" applyFont="1" applyFill="1" applyAlignment="1">
      <alignment vertical="center" wrapText="1"/>
    </xf>
    <xf numFmtId="0" fontId="5" fillId="3" borderId="0" xfId="0" applyNumberFormat="1" applyFont="1" applyFill="1" applyAlignment="1">
      <alignment horizontal="right" vertical="center" wrapText="1"/>
    </xf>
    <xf numFmtId="0" fontId="5" fillId="3" borderId="0" xfId="0" applyNumberFormat="1" applyFont="1" applyFill="1" applyAlignment="1">
      <alignment vertical="center" wrapText="1"/>
    </xf>
    <xf numFmtId="2" fontId="4" fillId="3" borderId="0" xfId="0" applyNumberFormat="1" applyFont="1" applyFill="1" applyAlignment="1">
      <alignment vertical="center" wrapText="1"/>
    </xf>
    <xf numFmtId="2" fontId="4" fillId="3" borderId="0" xfId="0" applyNumberFormat="1" applyFont="1" applyFill="1" applyAlignment="1">
      <alignment horizontal="left" vertical="center" wrapText="1"/>
    </xf>
    <xf numFmtId="2" fontId="3" fillId="3" borderId="0" xfId="0" applyNumberFormat="1" applyFont="1" applyFill="1" applyAlignment="1">
      <alignment vertical="center" wrapText="1"/>
    </xf>
    <xf numFmtId="2" fontId="5" fillId="3" borderId="0" xfId="0" applyNumberFormat="1" applyFont="1" applyFill="1" applyAlignment="1">
      <alignment horizontal="right" vertical="center" wrapText="1"/>
    </xf>
    <xf numFmtId="0" fontId="4" fillId="3" borderId="0" xfId="0" applyNumberFormat="1" applyFont="1" applyFill="1"/>
    <xf numFmtId="0" fontId="4" fillId="3" borderId="0" xfId="0" applyNumberFormat="1" applyFont="1" applyFill="1" applyAlignment="1">
      <alignment horizontal="left"/>
    </xf>
    <xf numFmtId="0" fontId="3" fillId="3" borderId="0" xfId="0" applyNumberFormat="1" applyFont="1" applyFill="1"/>
    <xf numFmtId="0" fontId="5" fillId="3" borderId="0" xfId="0" applyNumberFormat="1" applyFont="1" applyFill="1" applyAlignment="1">
      <alignment horizontal="right"/>
    </xf>
    <xf numFmtId="0" fontId="5" fillId="3" borderId="0" xfId="0" applyNumberFormat="1" applyFont="1" applyFill="1"/>
    <xf numFmtId="0" fontId="7" fillId="0" borderId="4" xfId="0" applyNumberFormat="1" applyFont="1" applyBorder="1"/>
    <xf numFmtId="0" fontId="8" fillId="4" borderId="4" xfId="0" applyNumberFormat="1" applyFont="1" applyFill="1" applyBorder="1" applyAlignment="1">
      <alignment horizontal="left" vertical="top" wrapText="1"/>
    </xf>
    <xf numFmtId="0" fontId="7" fillId="0" borderId="4" xfId="0" applyNumberFormat="1" applyFont="1" applyBorder="1" applyAlignment="1">
      <alignment horizontal="left" vertical="top"/>
    </xf>
    <xf numFmtId="0" fontId="7" fillId="0" borderId="4" xfId="0" applyNumberFormat="1" applyFont="1" applyBorder="1" applyAlignment="1">
      <alignment horizontal="right" vertical="top"/>
    </xf>
    <xf numFmtId="0" fontId="7" fillId="0" borderId="4" xfId="0" applyNumberFormat="1" applyFont="1" applyBorder="1" applyAlignment="1">
      <alignment horizontal="center" vertical="top"/>
    </xf>
    <xf numFmtId="0" fontId="7" fillId="0" borderId="4" xfId="0" applyNumberFormat="1" applyFont="1" applyBorder="1" applyAlignment="1">
      <alignment horizontal="left" vertical="top" wrapText="1"/>
    </xf>
    <xf numFmtId="0" fontId="8" fillId="5" borderId="4" xfId="0" applyNumberFormat="1" applyFont="1" applyFill="1" applyBorder="1"/>
    <xf numFmtId="0" fontId="8" fillId="5" borderId="4" xfId="0" applyNumberFormat="1" applyFont="1" applyFill="1" applyBorder="1" applyAlignment="1">
      <alignment horizontal="left" vertical="top" wrapText="1"/>
    </xf>
    <xf numFmtId="0" fontId="8" fillId="5" borderId="4" xfId="0" applyNumberFormat="1" applyFont="1" applyFill="1" applyBorder="1" applyAlignment="1">
      <alignment horizontal="left" vertical="top"/>
    </xf>
    <xf numFmtId="0" fontId="8" fillId="5" borderId="4" xfId="0" applyNumberFormat="1" applyFont="1" applyFill="1" applyBorder="1" applyAlignment="1">
      <alignment horizontal="right" vertical="top"/>
    </xf>
    <xf numFmtId="0" fontId="8" fillId="7" borderId="4" xfId="0" applyNumberFormat="1" applyFont="1" applyFill="1" applyBorder="1" applyAlignment="1">
      <alignment horizontal="left" vertical="top" wrapText="1"/>
    </xf>
    <xf numFmtId="16" fontId="8" fillId="7" borderId="4" xfId="0" applyNumberFormat="1" applyFont="1" applyFill="1" applyBorder="1" applyAlignment="1">
      <alignment horizontal="left" vertical="top" wrapText="1"/>
    </xf>
    <xf numFmtId="0" fontId="8" fillId="10" borderId="4" xfId="0" applyNumberFormat="1" applyFont="1" applyFill="1" applyBorder="1"/>
    <xf numFmtId="0" fontId="8" fillId="10" borderId="4" xfId="0" applyNumberFormat="1" applyFont="1" applyFill="1" applyBorder="1" applyAlignment="1">
      <alignment horizontal="left" vertical="top" wrapText="1"/>
    </xf>
    <xf numFmtId="0" fontId="8" fillId="10" borderId="4" xfId="0" applyNumberFormat="1" applyFont="1" applyFill="1" applyBorder="1" applyAlignment="1">
      <alignment horizontal="left" vertical="top"/>
    </xf>
    <xf numFmtId="0" fontId="8" fillId="10" borderId="4" xfId="0" applyNumberFormat="1" applyFont="1" applyFill="1" applyBorder="1" applyAlignment="1">
      <alignment horizontal="right" vertical="top"/>
    </xf>
    <xf numFmtId="0" fontId="11" fillId="0" borderId="4" xfId="0" applyNumberFormat="1" applyFont="1" applyBorder="1" applyAlignment="1">
      <alignment horizontal="left" vertical="center" wrapText="1"/>
    </xf>
    <xf numFmtId="0" fontId="11" fillId="0" borderId="4" xfId="0" applyNumberFormat="1" applyFont="1" applyBorder="1" applyAlignment="1">
      <alignment horizontal="center" vertical="center" wrapText="1"/>
    </xf>
    <xf numFmtId="0" fontId="0" fillId="0" borderId="4" xfId="0" applyBorder="1" applyAlignment="1">
      <alignment vertical="center" wrapText="1"/>
    </xf>
    <xf numFmtId="0" fontId="9" fillId="11" borderId="0" xfId="0" applyFont="1" applyFill="1" applyBorder="1" applyAlignment="1">
      <alignment vertical="center" wrapText="1"/>
    </xf>
    <xf numFmtId="0" fontId="11" fillId="10" borderId="5" xfId="0" applyNumberFormat="1" applyFont="1" applyFill="1" applyBorder="1" applyAlignment="1">
      <alignment horizontal="left" vertical="center" wrapText="1"/>
    </xf>
    <xf numFmtId="0" fontId="11" fillId="10" borderId="7" xfId="0" applyNumberFormat="1" applyFont="1" applyFill="1" applyBorder="1" applyAlignment="1">
      <alignment horizontal="left" vertical="center" wrapText="1"/>
    </xf>
    <xf numFmtId="0" fontId="11" fillId="10" borderId="5" xfId="0" applyNumberFormat="1" applyFont="1" applyFill="1" applyBorder="1" applyAlignment="1">
      <alignment horizontal="center" vertical="center" wrapText="1"/>
    </xf>
    <xf numFmtId="0" fontId="11" fillId="10" borderId="6" xfId="0" applyNumberFormat="1" applyFont="1" applyFill="1" applyBorder="1" applyAlignment="1">
      <alignment horizontal="left" vertical="center" wrapText="1"/>
    </xf>
    <xf numFmtId="0" fontId="8" fillId="10" borderId="7" xfId="0" applyNumberFormat="1" applyFont="1" applyFill="1" applyBorder="1" applyAlignment="1">
      <alignment horizontal="right" vertical="center" wrapText="1"/>
    </xf>
    <xf numFmtId="2" fontId="8" fillId="0" borderId="4" xfId="0" applyNumberFormat="1" applyFont="1" applyBorder="1" applyAlignment="1">
      <alignment vertical="center" wrapText="1"/>
    </xf>
    <xf numFmtId="2" fontId="11" fillId="0" borderId="4" xfId="0" applyNumberFormat="1" applyFont="1" applyBorder="1" applyAlignment="1">
      <alignment horizontal="left" vertical="center" wrapText="1"/>
    </xf>
    <xf numFmtId="2" fontId="8" fillId="0" borderId="4" xfId="0" applyNumberFormat="1" applyFont="1" applyBorder="1" applyAlignment="1">
      <alignment horizontal="left" vertical="center" wrapText="1"/>
    </xf>
    <xf numFmtId="2" fontId="8" fillId="0" borderId="4" xfId="0" applyNumberFormat="1" applyFont="1" applyBorder="1" applyAlignment="1">
      <alignment horizontal="right" vertical="center" wrapText="1"/>
    </xf>
    <xf numFmtId="0" fontId="8" fillId="5" borderId="8" xfId="0" applyNumberFormat="1" applyFont="1" applyFill="1" applyBorder="1" applyAlignment="1">
      <alignment vertical="center" wrapText="1"/>
    </xf>
    <xf numFmtId="0" fontId="8" fillId="5" borderId="8" xfId="0" applyNumberFormat="1" applyFont="1" applyFill="1" applyBorder="1" applyAlignment="1">
      <alignment horizontal="left" vertical="center" wrapText="1"/>
    </xf>
    <xf numFmtId="0" fontId="8" fillId="5" borderId="8" xfId="0" applyNumberFormat="1" applyFont="1" applyFill="1" applyBorder="1" applyAlignment="1">
      <alignment horizontal="right" vertical="center" wrapText="1"/>
    </xf>
    <xf numFmtId="0" fontId="7" fillId="0" borderId="10" xfId="0" applyNumberFormat="1" applyFont="1" applyBorder="1" applyAlignment="1">
      <alignment vertical="center" wrapText="1"/>
    </xf>
    <xf numFmtId="0" fontId="8" fillId="4" borderId="10" xfId="0" applyNumberFormat="1" applyFont="1" applyFill="1" applyBorder="1" applyAlignment="1">
      <alignment horizontal="left" vertical="center" wrapText="1"/>
    </xf>
    <xf numFmtId="0" fontId="7" fillId="0" borderId="10" xfId="0" applyNumberFormat="1" applyFont="1" applyBorder="1" applyAlignment="1">
      <alignment horizontal="left" vertical="center" wrapText="1"/>
    </xf>
    <xf numFmtId="0" fontId="7" fillId="0" borderId="10" xfId="0" applyNumberFormat="1" applyFont="1" applyBorder="1" applyAlignment="1">
      <alignment horizontal="right" vertical="center" wrapText="1"/>
    </xf>
    <xf numFmtId="0" fontId="8" fillId="11" borderId="4" xfId="0" applyNumberFormat="1" applyFont="1" applyFill="1" applyBorder="1" applyAlignment="1">
      <alignment vertical="center" wrapText="1"/>
    </xf>
    <xf numFmtId="0" fontId="8" fillId="11" borderId="4" xfId="0" applyNumberFormat="1" applyFont="1" applyFill="1" applyBorder="1" applyAlignment="1">
      <alignment horizontal="left" vertical="center" wrapText="1"/>
    </xf>
    <xf numFmtId="0" fontId="8" fillId="11" borderId="4" xfId="0" applyNumberFormat="1" applyFont="1" applyFill="1" applyBorder="1" applyAlignment="1">
      <alignment horizontal="right" vertical="center" wrapText="1"/>
    </xf>
    <xf numFmtId="0" fontId="0" fillId="11" borderId="4" xfId="0" applyFill="1" applyBorder="1" applyAlignment="1">
      <alignment vertical="center" wrapText="1"/>
    </xf>
    <xf numFmtId="0" fontId="14" fillId="0" borderId="4" xfId="0" applyNumberFormat="1" applyFont="1" applyBorder="1" applyAlignment="1">
      <alignment horizontal="left" vertical="center" wrapText="1"/>
    </xf>
    <xf numFmtId="0" fontId="7" fillId="11" borderId="0" xfId="0" applyNumberFormat="1" applyFont="1" applyFill="1" applyBorder="1" applyAlignment="1">
      <alignment vertical="center" wrapText="1"/>
    </xf>
    <xf numFmtId="0" fontId="9" fillId="11" borderId="0" xfId="0" applyFont="1" applyFill="1" applyBorder="1" applyAlignment="1">
      <alignment horizontal="right" vertical="center" wrapText="1" indent="1"/>
    </xf>
    <xf numFmtId="0" fontId="1" fillId="11" borderId="0" xfId="0" applyNumberFormat="1" applyFont="1" applyFill="1" applyBorder="1" applyAlignment="1">
      <alignment horizontal="right" vertical="center" wrapText="1"/>
    </xf>
    <xf numFmtId="0" fontId="8" fillId="0" borderId="4" xfId="0" applyNumberFormat="1" applyFont="1" applyBorder="1"/>
    <xf numFmtId="0" fontId="11" fillId="0" borderId="4" xfId="0" applyNumberFormat="1" applyFont="1" applyBorder="1" applyAlignment="1">
      <alignment horizontal="left" vertical="top" wrapText="1"/>
    </xf>
    <xf numFmtId="0" fontId="11" fillId="0" borderId="4" xfId="0" applyNumberFormat="1" applyFont="1" applyBorder="1" applyAlignment="1">
      <alignment horizontal="left" vertical="top"/>
    </xf>
    <xf numFmtId="0" fontId="8" fillId="0" borderId="4" xfId="0" applyNumberFormat="1" applyFont="1" applyBorder="1" applyAlignment="1">
      <alignment horizontal="right" vertical="top"/>
    </xf>
    <xf numFmtId="0" fontId="7" fillId="11" borderId="4" xfId="0" applyNumberFormat="1" applyFont="1" applyFill="1" applyBorder="1" applyAlignment="1">
      <alignment vertical="center" wrapText="1"/>
    </xf>
    <xf numFmtId="0" fontId="9" fillId="11" borderId="4" xfId="0" applyFont="1" applyFill="1" applyBorder="1" applyAlignment="1">
      <alignment vertical="center" wrapText="1"/>
    </xf>
    <xf numFmtId="0" fontId="9" fillId="11" borderId="4" xfId="0" applyFont="1" applyFill="1" applyBorder="1" applyAlignment="1">
      <alignment horizontal="right" vertical="center" wrapText="1" indent="1"/>
    </xf>
    <xf numFmtId="0" fontId="1" fillId="11" borderId="4" xfId="0" applyNumberFormat="1" applyFont="1" applyFill="1" applyBorder="1" applyAlignment="1">
      <alignment horizontal="right" vertical="center" wrapText="1"/>
    </xf>
    <xf numFmtId="0" fontId="11" fillId="11" borderId="4" xfId="0" applyNumberFormat="1" applyFont="1" applyFill="1" applyBorder="1" applyAlignment="1">
      <alignment horizontal="left" vertical="center" wrapText="1"/>
    </xf>
    <xf numFmtId="0" fontId="9" fillId="10" borderId="4" xfId="0" applyFont="1" applyFill="1" applyBorder="1" applyAlignment="1">
      <alignment horizontal="right" vertical="center" wrapText="1" indent="1"/>
    </xf>
    <xf numFmtId="0" fontId="12" fillId="0" borderId="4" xfId="0" applyFont="1" applyBorder="1" applyAlignment="1">
      <alignment horizontal="left" vertical="center" wrapText="1"/>
    </xf>
    <xf numFmtId="0" fontId="13" fillId="0" borderId="4" xfId="0" applyFont="1" applyBorder="1" applyAlignment="1">
      <alignment horizontal="center" vertical="center" wrapText="1"/>
    </xf>
    <xf numFmtId="0" fontId="12" fillId="0" borderId="4" xfId="0" applyFont="1" applyBorder="1" applyAlignment="1">
      <alignment horizontal="center"/>
    </xf>
    <xf numFmtId="0" fontId="13" fillId="0" borderId="8" xfId="0" applyFont="1" applyBorder="1" applyAlignment="1">
      <alignment horizontal="center" vertical="center" wrapText="1"/>
    </xf>
    <xf numFmtId="0" fontId="12" fillId="0" borderId="0" xfId="0" applyFont="1" applyBorder="1" applyAlignment="1">
      <alignment horizontal="center"/>
    </xf>
    <xf numFmtId="0" fontId="6" fillId="2" borderId="4" xfId="0" applyNumberFormat="1" applyFont="1" applyFill="1" applyBorder="1" applyAlignment="1">
      <alignment horizontal="center" vertical="center" wrapText="1"/>
    </xf>
    <xf numFmtId="0" fontId="10" fillId="3" borderId="0" xfId="0" applyNumberFormat="1" applyFont="1" applyFill="1" applyAlignment="1">
      <alignment horizontal="center" wrapText="1"/>
    </xf>
    <xf numFmtId="0" fontId="10" fillId="3" borderId="0" xfId="0" applyNumberFormat="1" applyFont="1" applyFill="1" applyAlignment="1">
      <alignment horizontal="center"/>
    </xf>
    <xf numFmtId="0" fontId="4" fillId="3" borderId="0" xfId="0" applyNumberFormat="1" applyFont="1" applyFill="1" applyAlignment="1">
      <alignment horizontal="right"/>
    </xf>
    <xf numFmtId="0" fontId="1" fillId="3" borderId="0" xfId="0" applyFont="1" applyFill="1" applyAlignment="1">
      <alignment horizontal="center" vertical="center" wrapText="1"/>
    </xf>
    <xf numFmtId="0" fontId="5" fillId="3" borderId="0" xfId="0" applyNumberFormat="1" applyFont="1" applyFill="1" applyAlignment="1">
      <alignment horizontal="right"/>
    </xf>
    <xf numFmtId="0" fontId="5" fillId="3" borderId="0" xfId="0" applyNumberFormat="1" applyFont="1" applyFill="1" applyAlignment="1">
      <alignment horizontal="right" vertical="center" wrapText="1"/>
    </xf>
    <xf numFmtId="0" fontId="9" fillId="10" borderId="5" xfId="0" applyFont="1" applyFill="1" applyBorder="1" applyAlignment="1">
      <alignment horizontal="right" vertical="center" wrapText="1" indent="1"/>
    </xf>
    <xf numFmtId="0" fontId="9" fillId="10" borderId="6" xfId="0" applyFont="1" applyFill="1" applyBorder="1" applyAlignment="1">
      <alignment horizontal="right" vertical="center" wrapText="1" indent="1"/>
    </xf>
    <xf numFmtId="0" fontId="9" fillId="10" borderId="7" xfId="0" applyFont="1" applyFill="1" applyBorder="1" applyAlignment="1">
      <alignment horizontal="right" vertical="center" wrapText="1" indent="1"/>
    </xf>
    <xf numFmtId="0" fontId="8" fillId="10" borderId="5" xfId="0" applyNumberFormat="1" applyFont="1" applyFill="1" applyBorder="1" applyAlignment="1">
      <alignment horizontal="left" vertical="center" wrapText="1"/>
    </xf>
    <xf numFmtId="0" fontId="8" fillId="10" borderId="6" xfId="0" applyNumberFormat="1" applyFont="1" applyFill="1" applyBorder="1" applyAlignment="1">
      <alignment horizontal="left" vertical="center" wrapText="1"/>
    </xf>
    <xf numFmtId="0" fontId="8" fillId="10" borderId="7" xfId="0" applyNumberFormat="1"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13" fillId="0" borderId="1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12" xfId="0" applyFont="1" applyBorder="1" applyAlignment="1">
      <alignment horizontal="center" vertical="center" wrapText="1"/>
    </xf>
    <xf numFmtId="0" fontId="11" fillId="10" borderId="5" xfId="0" applyNumberFormat="1" applyFont="1" applyFill="1" applyBorder="1" applyAlignment="1">
      <alignment horizontal="right" vertical="center" wrapText="1"/>
    </xf>
    <xf numFmtId="0" fontId="11" fillId="10" borderId="6" xfId="0" applyNumberFormat="1" applyFont="1" applyFill="1" applyBorder="1" applyAlignment="1">
      <alignment horizontal="right" vertical="center" wrapText="1"/>
    </xf>
    <xf numFmtId="0" fontId="11" fillId="10" borderId="7" xfId="0" applyNumberFormat="1" applyFont="1" applyFill="1" applyBorder="1" applyAlignment="1">
      <alignment horizontal="right" vertical="center" wrapText="1"/>
    </xf>
    <xf numFmtId="2" fontId="5" fillId="3" borderId="0" xfId="0" applyNumberFormat="1" applyFont="1" applyFill="1" applyAlignment="1">
      <alignment horizontal="right" vertical="center" wrapText="1"/>
    </xf>
    <xf numFmtId="0" fontId="4" fillId="3" borderId="0" xfId="0" applyNumberFormat="1" applyFont="1" applyFill="1" applyAlignment="1">
      <alignment horizontal="right" vertical="center" wrapText="1"/>
    </xf>
    <xf numFmtId="0" fontId="2" fillId="3" borderId="0" xfId="0" applyNumberFormat="1" applyFont="1" applyFill="1" applyAlignment="1">
      <alignment horizontal="center" vertical="center" wrapText="1"/>
    </xf>
    <xf numFmtId="0" fontId="4" fillId="3" borderId="9" xfId="0" applyNumberFormat="1" applyFont="1" applyFill="1" applyBorder="1" applyAlignment="1">
      <alignment horizontal="right" vertical="center" wrapText="1"/>
    </xf>
    <xf numFmtId="0" fontId="10" fillId="3" borderId="0" xfId="0" applyNumberFormat="1" applyFont="1" applyFill="1" applyAlignment="1">
      <alignment horizontal="center" vertical="center" wrapText="1"/>
    </xf>
    <xf numFmtId="0" fontId="11" fillId="10" borderId="5" xfId="0" applyNumberFormat="1" applyFont="1" applyFill="1" applyBorder="1" applyAlignment="1">
      <alignment horizontal="left" vertical="center" wrapText="1"/>
    </xf>
    <xf numFmtId="0" fontId="11" fillId="10" borderId="7" xfId="0" applyNumberFormat="1" applyFont="1" applyFill="1" applyBorder="1" applyAlignment="1">
      <alignment horizontal="left" vertical="center" wrapText="1"/>
    </xf>
    <xf numFmtId="0" fontId="8" fillId="10" borderId="5" xfId="0" applyNumberFormat="1" applyFont="1" applyFill="1" applyBorder="1" applyAlignment="1">
      <alignment horizontal="right" vertical="center" wrapText="1"/>
    </xf>
    <xf numFmtId="0" fontId="8" fillId="10" borderId="6" xfId="0" applyNumberFormat="1" applyFont="1" applyFill="1" applyBorder="1" applyAlignment="1">
      <alignment horizontal="right" vertical="center" wrapText="1"/>
    </xf>
    <xf numFmtId="0" fontId="8" fillId="10" borderId="7" xfId="0" applyNumberFormat="1" applyFont="1" applyFill="1" applyBorder="1" applyAlignment="1">
      <alignment horizontal="right" vertical="center" wrapText="1"/>
    </xf>
    <xf numFmtId="2" fontId="10" fillId="3" borderId="0" xfId="0" applyNumberFormat="1" applyFont="1" applyFill="1" applyAlignment="1">
      <alignment horizontal="center" vertical="center" wrapText="1"/>
    </xf>
    <xf numFmtId="2" fontId="6" fillId="2" borderId="4" xfId="0" applyNumberFormat="1" applyFont="1" applyFill="1" applyBorder="1" applyAlignment="1">
      <alignment horizontal="center" vertical="center" wrapText="1"/>
    </xf>
    <xf numFmtId="2" fontId="2" fillId="3" borderId="0" xfId="0" applyNumberFormat="1" applyFont="1" applyFill="1" applyAlignment="1">
      <alignment horizontal="center" vertical="center" wrapText="1"/>
    </xf>
    <xf numFmtId="2" fontId="4" fillId="3" borderId="0" xfId="0" applyNumberFormat="1" applyFont="1" applyFill="1" applyAlignment="1">
      <alignment horizontal="right" vertical="center" wrapText="1"/>
    </xf>
    <xf numFmtId="2" fontId="1" fillId="3" borderId="0" xfId="0" applyNumberFormat="1" applyFont="1" applyFill="1" applyAlignment="1">
      <alignment horizontal="center" vertical="center" wrapText="1"/>
    </xf>
    <xf numFmtId="0" fontId="10"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85"/>
  <sheetViews>
    <sheetView tabSelected="1" topLeftCell="A257" zoomScaleNormal="100" workbookViewId="0">
      <selection activeCell="H168" sqref="H168"/>
    </sheetView>
  </sheetViews>
  <sheetFormatPr defaultRowHeight="14.5"/>
  <cols>
    <col min="1" max="1" width="5.26953125" style="1" customWidth="1"/>
    <col min="2" max="2" width="13.1796875" style="1" customWidth="1"/>
    <col min="3" max="4" width="27" style="1" customWidth="1"/>
    <col min="5" max="5" width="12.1796875" style="1" customWidth="1"/>
    <col min="6" max="6" width="11.81640625" style="1" customWidth="1"/>
    <col min="7" max="7" width="12.453125" style="1" customWidth="1"/>
    <col min="8" max="8" width="17.81640625" style="1" customWidth="1"/>
    <col min="9" max="12" width="9.1796875" style="1"/>
    <col min="13" max="13" width="5.26953125" style="1" customWidth="1"/>
    <col min="14" max="14" width="13.1796875" style="1" customWidth="1"/>
    <col min="15" max="16" width="27" style="1" customWidth="1"/>
    <col min="17" max="17" width="12.1796875" style="1" customWidth="1"/>
    <col min="18" max="18" width="11.81640625" style="1" customWidth="1"/>
    <col min="19" max="19" width="12.453125" style="1" customWidth="1"/>
    <col min="20" max="20" width="17.81640625" style="1" customWidth="1"/>
    <col min="21" max="22" width="9.1796875" style="1" customWidth="1"/>
    <col min="23" max="268" width="9.1796875" style="1"/>
    <col min="269" max="269" width="5.26953125" style="1" customWidth="1"/>
    <col min="270" max="270" width="13.1796875" style="1" customWidth="1"/>
    <col min="271" max="272" width="27" style="1" customWidth="1"/>
    <col min="273" max="273" width="12.1796875" style="1" customWidth="1"/>
    <col min="274" max="274" width="11.81640625" style="1" customWidth="1"/>
    <col min="275" max="275" width="12.453125" style="1" customWidth="1"/>
    <col min="276" max="276" width="17.81640625" style="1" customWidth="1"/>
    <col min="277" max="278" width="9.1796875" style="1" customWidth="1"/>
    <col min="279" max="524" width="9.1796875" style="1"/>
    <col min="525" max="525" width="5.26953125" style="1" customWidth="1"/>
    <col min="526" max="526" width="13.1796875" style="1" customWidth="1"/>
    <col min="527" max="528" width="27" style="1" customWidth="1"/>
    <col min="529" max="529" width="12.1796875" style="1" customWidth="1"/>
    <col min="530" max="530" width="11.81640625" style="1" customWidth="1"/>
    <col min="531" max="531" width="12.453125" style="1" customWidth="1"/>
    <col min="532" max="532" width="17.81640625" style="1" customWidth="1"/>
    <col min="533" max="534" width="9.1796875" style="1" customWidth="1"/>
    <col min="535" max="780" width="9.1796875" style="1"/>
    <col min="781" max="781" width="5.26953125" style="1" customWidth="1"/>
    <col min="782" max="782" width="13.1796875" style="1" customWidth="1"/>
    <col min="783" max="784" width="27" style="1" customWidth="1"/>
    <col min="785" max="785" width="12.1796875" style="1" customWidth="1"/>
    <col min="786" max="786" width="11.81640625" style="1" customWidth="1"/>
    <col min="787" max="787" width="12.453125" style="1" customWidth="1"/>
    <col min="788" max="788" width="17.81640625" style="1" customWidth="1"/>
    <col min="789" max="790" width="9.1796875" style="1" customWidth="1"/>
    <col min="791" max="1036" width="9.1796875" style="1"/>
    <col min="1037" max="1037" width="5.26953125" style="1" customWidth="1"/>
    <col min="1038" max="1038" width="13.1796875" style="1" customWidth="1"/>
    <col min="1039" max="1040" width="27" style="1" customWidth="1"/>
    <col min="1041" max="1041" width="12.1796875" style="1" customWidth="1"/>
    <col min="1042" max="1042" width="11.81640625" style="1" customWidth="1"/>
    <col min="1043" max="1043" width="12.453125" style="1" customWidth="1"/>
    <col min="1044" max="1044" width="17.81640625" style="1" customWidth="1"/>
    <col min="1045" max="1046" width="9.1796875" style="1" customWidth="1"/>
    <col min="1047" max="1292" width="9.1796875" style="1"/>
    <col min="1293" max="1293" width="5.26953125" style="1" customWidth="1"/>
    <col min="1294" max="1294" width="13.1796875" style="1" customWidth="1"/>
    <col min="1295" max="1296" width="27" style="1" customWidth="1"/>
    <col min="1297" max="1297" width="12.1796875" style="1" customWidth="1"/>
    <col min="1298" max="1298" width="11.81640625" style="1" customWidth="1"/>
    <col min="1299" max="1299" width="12.453125" style="1" customWidth="1"/>
    <col min="1300" max="1300" width="17.81640625" style="1" customWidth="1"/>
    <col min="1301" max="1302" width="9.1796875" style="1" customWidth="1"/>
    <col min="1303" max="1548" width="9.1796875" style="1"/>
    <col min="1549" max="1549" width="5.26953125" style="1" customWidth="1"/>
    <col min="1550" max="1550" width="13.1796875" style="1" customWidth="1"/>
    <col min="1551" max="1552" width="27" style="1" customWidth="1"/>
    <col min="1553" max="1553" width="12.1796875" style="1" customWidth="1"/>
    <col min="1554" max="1554" width="11.81640625" style="1" customWidth="1"/>
    <col min="1555" max="1555" width="12.453125" style="1" customWidth="1"/>
    <col min="1556" max="1556" width="17.81640625" style="1" customWidth="1"/>
    <col min="1557" max="1558" width="9.1796875" style="1" customWidth="1"/>
    <col min="1559" max="1804" width="9.1796875" style="1"/>
    <col min="1805" max="1805" width="5.26953125" style="1" customWidth="1"/>
    <col min="1806" max="1806" width="13.1796875" style="1" customWidth="1"/>
    <col min="1807" max="1808" width="27" style="1" customWidth="1"/>
    <col min="1809" max="1809" width="12.1796875" style="1" customWidth="1"/>
    <col min="1810" max="1810" width="11.81640625" style="1" customWidth="1"/>
    <col min="1811" max="1811" width="12.453125" style="1" customWidth="1"/>
    <col min="1812" max="1812" width="17.81640625" style="1" customWidth="1"/>
    <col min="1813" max="1814" width="9.1796875" style="1" customWidth="1"/>
    <col min="1815" max="2060" width="9.1796875" style="1"/>
    <col min="2061" max="2061" width="5.26953125" style="1" customWidth="1"/>
    <col min="2062" max="2062" width="13.1796875" style="1" customWidth="1"/>
    <col min="2063" max="2064" width="27" style="1" customWidth="1"/>
    <col min="2065" max="2065" width="12.1796875" style="1" customWidth="1"/>
    <col min="2066" max="2066" width="11.81640625" style="1" customWidth="1"/>
    <col min="2067" max="2067" width="12.453125" style="1" customWidth="1"/>
    <col min="2068" max="2068" width="17.81640625" style="1" customWidth="1"/>
    <col min="2069" max="2070" width="9.1796875" style="1" customWidth="1"/>
    <col min="2071" max="2316" width="9.1796875" style="1"/>
    <col min="2317" max="2317" width="5.26953125" style="1" customWidth="1"/>
    <col min="2318" max="2318" width="13.1796875" style="1" customWidth="1"/>
    <col min="2319" max="2320" width="27" style="1" customWidth="1"/>
    <col min="2321" max="2321" width="12.1796875" style="1" customWidth="1"/>
    <col min="2322" max="2322" width="11.81640625" style="1" customWidth="1"/>
    <col min="2323" max="2323" width="12.453125" style="1" customWidth="1"/>
    <col min="2324" max="2324" width="17.81640625" style="1" customWidth="1"/>
    <col min="2325" max="2326" width="9.1796875" style="1" customWidth="1"/>
    <col min="2327" max="2572" width="9.1796875" style="1"/>
    <col min="2573" max="2573" width="5.26953125" style="1" customWidth="1"/>
    <col min="2574" max="2574" width="13.1796875" style="1" customWidth="1"/>
    <col min="2575" max="2576" width="27" style="1" customWidth="1"/>
    <col min="2577" max="2577" width="12.1796875" style="1" customWidth="1"/>
    <col min="2578" max="2578" width="11.81640625" style="1" customWidth="1"/>
    <col min="2579" max="2579" width="12.453125" style="1" customWidth="1"/>
    <col min="2580" max="2580" width="17.81640625" style="1" customWidth="1"/>
    <col min="2581" max="2582" width="9.1796875" style="1" customWidth="1"/>
    <col min="2583" max="2828" width="9.1796875" style="1"/>
    <col min="2829" max="2829" width="5.26953125" style="1" customWidth="1"/>
    <col min="2830" max="2830" width="13.1796875" style="1" customWidth="1"/>
    <col min="2831" max="2832" width="27" style="1" customWidth="1"/>
    <col min="2833" max="2833" width="12.1796875" style="1" customWidth="1"/>
    <col min="2834" max="2834" width="11.81640625" style="1" customWidth="1"/>
    <col min="2835" max="2835" width="12.453125" style="1" customWidth="1"/>
    <col min="2836" max="2836" width="17.81640625" style="1" customWidth="1"/>
    <col min="2837" max="2838" width="9.1796875" style="1" customWidth="1"/>
    <col min="2839" max="3084" width="9.1796875" style="1"/>
    <col min="3085" max="3085" width="5.26953125" style="1" customWidth="1"/>
    <col min="3086" max="3086" width="13.1796875" style="1" customWidth="1"/>
    <col min="3087" max="3088" width="27" style="1" customWidth="1"/>
    <col min="3089" max="3089" width="12.1796875" style="1" customWidth="1"/>
    <col min="3090" max="3090" width="11.81640625" style="1" customWidth="1"/>
    <col min="3091" max="3091" width="12.453125" style="1" customWidth="1"/>
    <col min="3092" max="3092" width="17.81640625" style="1" customWidth="1"/>
    <col min="3093" max="3094" width="9.1796875" style="1" customWidth="1"/>
    <col min="3095" max="3340" width="9.1796875" style="1"/>
    <col min="3341" max="3341" width="5.26953125" style="1" customWidth="1"/>
    <col min="3342" max="3342" width="13.1796875" style="1" customWidth="1"/>
    <col min="3343" max="3344" width="27" style="1" customWidth="1"/>
    <col min="3345" max="3345" width="12.1796875" style="1" customWidth="1"/>
    <col min="3346" max="3346" width="11.81640625" style="1" customWidth="1"/>
    <col min="3347" max="3347" width="12.453125" style="1" customWidth="1"/>
    <col min="3348" max="3348" width="17.81640625" style="1" customWidth="1"/>
    <col min="3349" max="3350" width="9.1796875" style="1" customWidth="1"/>
    <col min="3351" max="3596" width="9.1796875" style="1"/>
    <col min="3597" max="3597" width="5.26953125" style="1" customWidth="1"/>
    <col min="3598" max="3598" width="13.1796875" style="1" customWidth="1"/>
    <col min="3599" max="3600" width="27" style="1" customWidth="1"/>
    <col min="3601" max="3601" width="12.1796875" style="1" customWidth="1"/>
    <col min="3602" max="3602" width="11.81640625" style="1" customWidth="1"/>
    <col min="3603" max="3603" width="12.453125" style="1" customWidth="1"/>
    <col min="3604" max="3604" width="17.81640625" style="1" customWidth="1"/>
    <col min="3605" max="3606" width="9.1796875" style="1" customWidth="1"/>
    <col min="3607" max="3852" width="9.1796875" style="1"/>
    <col min="3853" max="3853" width="5.26953125" style="1" customWidth="1"/>
    <col min="3854" max="3854" width="13.1796875" style="1" customWidth="1"/>
    <col min="3855" max="3856" width="27" style="1" customWidth="1"/>
    <col min="3857" max="3857" width="12.1796875" style="1" customWidth="1"/>
    <col min="3858" max="3858" width="11.81640625" style="1" customWidth="1"/>
    <col min="3859" max="3859" width="12.453125" style="1" customWidth="1"/>
    <col min="3860" max="3860" width="17.81640625" style="1" customWidth="1"/>
    <col min="3861" max="3862" width="9.1796875" style="1" customWidth="1"/>
    <col min="3863" max="4108" width="9.1796875" style="1"/>
    <col min="4109" max="4109" width="5.26953125" style="1" customWidth="1"/>
    <col min="4110" max="4110" width="13.1796875" style="1" customWidth="1"/>
    <col min="4111" max="4112" width="27" style="1" customWidth="1"/>
    <col min="4113" max="4113" width="12.1796875" style="1" customWidth="1"/>
    <col min="4114" max="4114" width="11.81640625" style="1" customWidth="1"/>
    <col min="4115" max="4115" width="12.453125" style="1" customWidth="1"/>
    <col min="4116" max="4116" width="17.81640625" style="1" customWidth="1"/>
    <col min="4117" max="4118" width="9.1796875" style="1" customWidth="1"/>
    <col min="4119" max="4364" width="9.1796875" style="1"/>
    <col min="4365" max="4365" width="5.26953125" style="1" customWidth="1"/>
    <col min="4366" max="4366" width="13.1796875" style="1" customWidth="1"/>
    <col min="4367" max="4368" width="27" style="1" customWidth="1"/>
    <col min="4369" max="4369" width="12.1796875" style="1" customWidth="1"/>
    <col min="4370" max="4370" width="11.81640625" style="1" customWidth="1"/>
    <col min="4371" max="4371" width="12.453125" style="1" customWidth="1"/>
    <col min="4372" max="4372" width="17.81640625" style="1" customWidth="1"/>
    <col min="4373" max="4374" width="9.1796875" style="1" customWidth="1"/>
    <col min="4375" max="4620" width="9.1796875" style="1"/>
    <col min="4621" max="4621" width="5.26953125" style="1" customWidth="1"/>
    <col min="4622" max="4622" width="13.1796875" style="1" customWidth="1"/>
    <col min="4623" max="4624" width="27" style="1" customWidth="1"/>
    <col min="4625" max="4625" width="12.1796875" style="1" customWidth="1"/>
    <col min="4626" max="4626" width="11.81640625" style="1" customWidth="1"/>
    <col min="4627" max="4627" width="12.453125" style="1" customWidth="1"/>
    <col min="4628" max="4628" width="17.81640625" style="1" customWidth="1"/>
    <col min="4629" max="4630" width="9.1796875" style="1" customWidth="1"/>
    <col min="4631" max="4876" width="9.1796875" style="1"/>
    <col min="4877" max="4877" width="5.26953125" style="1" customWidth="1"/>
    <col min="4878" max="4878" width="13.1796875" style="1" customWidth="1"/>
    <col min="4879" max="4880" width="27" style="1" customWidth="1"/>
    <col min="4881" max="4881" width="12.1796875" style="1" customWidth="1"/>
    <col min="4882" max="4882" width="11.81640625" style="1" customWidth="1"/>
    <col min="4883" max="4883" width="12.453125" style="1" customWidth="1"/>
    <col min="4884" max="4884" width="17.81640625" style="1" customWidth="1"/>
    <col min="4885" max="4886" width="9.1796875" style="1" customWidth="1"/>
    <col min="4887" max="5132" width="9.1796875" style="1"/>
    <col min="5133" max="5133" width="5.26953125" style="1" customWidth="1"/>
    <col min="5134" max="5134" width="13.1796875" style="1" customWidth="1"/>
    <col min="5135" max="5136" width="27" style="1" customWidth="1"/>
    <col min="5137" max="5137" width="12.1796875" style="1" customWidth="1"/>
    <col min="5138" max="5138" width="11.81640625" style="1" customWidth="1"/>
    <col min="5139" max="5139" width="12.453125" style="1" customWidth="1"/>
    <col min="5140" max="5140" width="17.81640625" style="1" customWidth="1"/>
    <col min="5141" max="5142" width="9.1796875" style="1" customWidth="1"/>
    <col min="5143" max="5388" width="9.1796875" style="1"/>
    <col min="5389" max="5389" width="5.26953125" style="1" customWidth="1"/>
    <col min="5390" max="5390" width="13.1796875" style="1" customWidth="1"/>
    <col min="5391" max="5392" width="27" style="1" customWidth="1"/>
    <col min="5393" max="5393" width="12.1796875" style="1" customWidth="1"/>
    <col min="5394" max="5394" width="11.81640625" style="1" customWidth="1"/>
    <col min="5395" max="5395" width="12.453125" style="1" customWidth="1"/>
    <col min="5396" max="5396" width="17.81640625" style="1" customWidth="1"/>
    <col min="5397" max="5398" width="9.1796875" style="1" customWidth="1"/>
    <col min="5399" max="5644" width="9.1796875" style="1"/>
    <col min="5645" max="5645" width="5.26953125" style="1" customWidth="1"/>
    <col min="5646" max="5646" width="13.1796875" style="1" customWidth="1"/>
    <col min="5647" max="5648" width="27" style="1" customWidth="1"/>
    <col min="5649" max="5649" width="12.1796875" style="1" customWidth="1"/>
    <col min="5650" max="5650" width="11.81640625" style="1" customWidth="1"/>
    <col min="5651" max="5651" width="12.453125" style="1" customWidth="1"/>
    <col min="5652" max="5652" width="17.81640625" style="1" customWidth="1"/>
    <col min="5653" max="5654" width="9.1796875" style="1" customWidth="1"/>
    <col min="5655" max="5900" width="9.1796875" style="1"/>
    <col min="5901" max="5901" width="5.26953125" style="1" customWidth="1"/>
    <col min="5902" max="5902" width="13.1796875" style="1" customWidth="1"/>
    <col min="5903" max="5904" width="27" style="1" customWidth="1"/>
    <col min="5905" max="5905" width="12.1796875" style="1" customWidth="1"/>
    <col min="5906" max="5906" width="11.81640625" style="1" customWidth="1"/>
    <col min="5907" max="5907" width="12.453125" style="1" customWidth="1"/>
    <col min="5908" max="5908" width="17.81640625" style="1" customWidth="1"/>
    <col min="5909" max="5910" width="9.1796875" style="1" customWidth="1"/>
    <col min="5911" max="6156" width="9.1796875" style="1"/>
    <col min="6157" max="6157" width="5.26953125" style="1" customWidth="1"/>
    <col min="6158" max="6158" width="13.1796875" style="1" customWidth="1"/>
    <col min="6159" max="6160" width="27" style="1" customWidth="1"/>
    <col min="6161" max="6161" width="12.1796875" style="1" customWidth="1"/>
    <col min="6162" max="6162" width="11.81640625" style="1" customWidth="1"/>
    <col min="6163" max="6163" width="12.453125" style="1" customWidth="1"/>
    <col min="6164" max="6164" width="17.81640625" style="1" customWidth="1"/>
    <col min="6165" max="6166" width="9.1796875" style="1" customWidth="1"/>
    <col min="6167" max="6412" width="9.1796875" style="1"/>
    <col min="6413" max="6413" width="5.26953125" style="1" customWidth="1"/>
    <col min="6414" max="6414" width="13.1796875" style="1" customWidth="1"/>
    <col min="6415" max="6416" width="27" style="1" customWidth="1"/>
    <col min="6417" max="6417" width="12.1796875" style="1" customWidth="1"/>
    <col min="6418" max="6418" width="11.81640625" style="1" customWidth="1"/>
    <col min="6419" max="6419" width="12.453125" style="1" customWidth="1"/>
    <col min="6420" max="6420" width="17.81640625" style="1" customWidth="1"/>
    <col min="6421" max="6422" width="9.1796875" style="1" customWidth="1"/>
    <col min="6423" max="6668" width="9.1796875" style="1"/>
    <col min="6669" max="6669" width="5.26953125" style="1" customWidth="1"/>
    <col min="6670" max="6670" width="13.1796875" style="1" customWidth="1"/>
    <col min="6671" max="6672" width="27" style="1" customWidth="1"/>
    <col min="6673" max="6673" width="12.1796875" style="1" customWidth="1"/>
    <col min="6674" max="6674" width="11.81640625" style="1" customWidth="1"/>
    <col min="6675" max="6675" width="12.453125" style="1" customWidth="1"/>
    <col min="6676" max="6676" width="17.81640625" style="1" customWidth="1"/>
    <col min="6677" max="6678" width="9.1796875" style="1" customWidth="1"/>
    <col min="6679" max="6924" width="9.1796875" style="1"/>
    <col min="6925" max="6925" width="5.26953125" style="1" customWidth="1"/>
    <col min="6926" max="6926" width="13.1796875" style="1" customWidth="1"/>
    <col min="6927" max="6928" width="27" style="1" customWidth="1"/>
    <col min="6929" max="6929" width="12.1796875" style="1" customWidth="1"/>
    <col min="6930" max="6930" width="11.81640625" style="1" customWidth="1"/>
    <col min="6931" max="6931" width="12.453125" style="1" customWidth="1"/>
    <col min="6932" max="6932" width="17.81640625" style="1" customWidth="1"/>
    <col min="6933" max="6934" width="9.1796875" style="1" customWidth="1"/>
    <col min="6935" max="7180" width="9.1796875" style="1"/>
    <col min="7181" max="7181" width="5.26953125" style="1" customWidth="1"/>
    <col min="7182" max="7182" width="13.1796875" style="1" customWidth="1"/>
    <col min="7183" max="7184" width="27" style="1" customWidth="1"/>
    <col min="7185" max="7185" width="12.1796875" style="1" customWidth="1"/>
    <col min="7186" max="7186" width="11.81640625" style="1" customWidth="1"/>
    <col min="7187" max="7187" width="12.453125" style="1" customWidth="1"/>
    <col min="7188" max="7188" width="17.81640625" style="1" customWidth="1"/>
    <col min="7189" max="7190" width="9.1796875" style="1" customWidth="1"/>
    <col min="7191" max="7436" width="9.1796875" style="1"/>
    <col min="7437" max="7437" width="5.26953125" style="1" customWidth="1"/>
    <col min="7438" max="7438" width="13.1796875" style="1" customWidth="1"/>
    <col min="7439" max="7440" width="27" style="1" customWidth="1"/>
    <col min="7441" max="7441" width="12.1796875" style="1" customWidth="1"/>
    <col min="7442" max="7442" width="11.81640625" style="1" customWidth="1"/>
    <col min="7443" max="7443" width="12.453125" style="1" customWidth="1"/>
    <col min="7444" max="7444" width="17.81640625" style="1" customWidth="1"/>
    <col min="7445" max="7446" width="9.1796875" style="1" customWidth="1"/>
    <col min="7447" max="7692" width="9.1796875" style="1"/>
    <col min="7693" max="7693" width="5.26953125" style="1" customWidth="1"/>
    <col min="7694" max="7694" width="13.1796875" style="1" customWidth="1"/>
    <col min="7695" max="7696" width="27" style="1" customWidth="1"/>
    <col min="7697" max="7697" width="12.1796875" style="1" customWidth="1"/>
    <col min="7698" max="7698" width="11.81640625" style="1" customWidth="1"/>
    <col min="7699" max="7699" width="12.453125" style="1" customWidth="1"/>
    <col min="7700" max="7700" width="17.81640625" style="1" customWidth="1"/>
    <col min="7701" max="7702" width="9.1796875" style="1" customWidth="1"/>
    <col min="7703" max="7948" width="9.1796875" style="1"/>
    <col min="7949" max="7949" width="5.26953125" style="1" customWidth="1"/>
    <col min="7950" max="7950" width="13.1796875" style="1" customWidth="1"/>
    <col min="7951" max="7952" width="27" style="1" customWidth="1"/>
    <col min="7953" max="7953" width="12.1796875" style="1" customWidth="1"/>
    <col min="7954" max="7954" width="11.81640625" style="1" customWidth="1"/>
    <col min="7955" max="7955" width="12.453125" style="1" customWidth="1"/>
    <col min="7956" max="7956" width="17.81640625" style="1" customWidth="1"/>
    <col min="7957" max="7958" width="9.1796875" style="1" customWidth="1"/>
    <col min="7959" max="8204" width="9.1796875" style="1"/>
    <col min="8205" max="8205" width="5.26953125" style="1" customWidth="1"/>
    <col min="8206" max="8206" width="13.1796875" style="1" customWidth="1"/>
    <col min="8207" max="8208" width="27" style="1" customWidth="1"/>
    <col min="8209" max="8209" width="12.1796875" style="1" customWidth="1"/>
    <col min="8210" max="8210" width="11.81640625" style="1" customWidth="1"/>
    <col min="8211" max="8211" width="12.453125" style="1" customWidth="1"/>
    <col min="8212" max="8212" width="17.81640625" style="1" customWidth="1"/>
    <col min="8213" max="8214" width="9.1796875" style="1" customWidth="1"/>
    <col min="8215" max="8460" width="9.1796875" style="1"/>
    <col min="8461" max="8461" width="5.26953125" style="1" customWidth="1"/>
    <col min="8462" max="8462" width="13.1796875" style="1" customWidth="1"/>
    <col min="8463" max="8464" width="27" style="1" customWidth="1"/>
    <col min="8465" max="8465" width="12.1796875" style="1" customWidth="1"/>
    <col min="8466" max="8466" width="11.81640625" style="1" customWidth="1"/>
    <col min="8467" max="8467" width="12.453125" style="1" customWidth="1"/>
    <col min="8468" max="8468" width="17.81640625" style="1" customWidth="1"/>
    <col min="8469" max="8470" width="9.1796875" style="1" customWidth="1"/>
    <col min="8471" max="8716" width="9.1796875" style="1"/>
    <col min="8717" max="8717" width="5.26953125" style="1" customWidth="1"/>
    <col min="8718" max="8718" width="13.1796875" style="1" customWidth="1"/>
    <col min="8719" max="8720" width="27" style="1" customWidth="1"/>
    <col min="8721" max="8721" width="12.1796875" style="1" customWidth="1"/>
    <col min="8722" max="8722" width="11.81640625" style="1" customWidth="1"/>
    <col min="8723" max="8723" width="12.453125" style="1" customWidth="1"/>
    <col min="8724" max="8724" width="17.81640625" style="1" customWidth="1"/>
    <col min="8725" max="8726" width="9.1796875" style="1" customWidth="1"/>
    <col min="8727" max="8972" width="9.1796875" style="1"/>
    <col min="8973" max="8973" width="5.26953125" style="1" customWidth="1"/>
    <col min="8974" max="8974" width="13.1796875" style="1" customWidth="1"/>
    <col min="8975" max="8976" width="27" style="1" customWidth="1"/>
    <col min="8977" max="8977" width="12.1796875" style="1" customWidth="1"/>
    <col min="8978" max="8978" width="11.81640625" style="1" customWidth="1"/>
    <col min="8979" max="8979" width="12.453125" style="1" customWidth="1"/>
    <col min="8980" max="8980" width="17.81640625" style="1" customWidth="1"/>
    <col min="8981" max="8982" width="9.1796875" style="1" customWidth="1"/>
    <col min="8983" max="9228" width="9.1796875" style="1"/>
    <col min="9229" max="9229" width="5.26953125" style="1" customWidth="1"/>
    <col min="9230" max="9230" width="13.1796875" style="1" customWidth="1"/>
    <col min="9231" max="9232" width="27" style="1" customWidth="1"/>
    <col min="9233" max="9233" width="12.1796875" style="1" customWidth="1"/>
    <col min="9234" max="9234" width="11.81640625" style="1" customWidth="1"/>
    <col min="9235" max="9235" width="12.453125" style="1" customWidth="1"/>
    <col min="9236" max="9236" width="17.81640625" style="1" customWidth="1"/>
    <col min="9237" max="9238" width="9.1796875" style="1" customWidth="1"/>
    <col min="9239" max="9484" width="9.1796875" style="1"/>
    <col min="9485" max="9485" width="5.26953125" style="1" customWidth="1"/>
    <col min="9486" max="9486" width="13.1796875" style="1" customWidth="1"/>
    <col min="9487" max="9488" width="27" style="1" customWidth="1"/>
    <col min="9489" max="9489" width="12.1796875" style="1" customWidth="1"/>
    <col min="9490" max="9490" width="11.81640625" style="1" customWidth="1"/>
    <col min="9491" max="9491" width="12.453125" style="1" customWidth="1"/>
    <col min="9492" max="9492" width="17.81640625" style="1" customWidth="1"/>
    <col min="9493" max="9494" width="9.1796875" style="1" customWidth="1"/>
    <col min="9495" max="9740" width="9.1796875" style="1"/>
    <col min="9741" max="9741" width="5.26953125" style="1" customWidth="1"/>
    <col min="9742" max="9742" width="13.1796875" style="1" customWidth="1"/>
    <col min="9743" max="9744" width="27" style="1" customWidth="1"/>
    <col min="9745" max="9745" width="12.1796875" style="1" customWidth="1"/>
    <col min="9746" max="9746" width="11.81640625" style="1" customWidth="1"/>
    <col min="9747" max="9747" width="12.453125" style="1" customWidth="1"/>
    <col min="9748" max="9748" width="17.81640625" style="1" customWidth="1"/>
    <col min="9749" max="9750" width="9.1796875" style="1" customWidth="1"/>
    <col min="9751" max="9996" width="9.1796875" style="1"/>
    <col min="9997" max="9997" width="5.26953125" style="1" customWidth="1"/>
    <col min="9998" max="9998" width="13.1796875" style="1" customWidth="1"/>
    <col min="9999" max="10000" width="27" style="1" customWidth="1"/>
    <col min="10001" max="10001" width="12.1796875" style="1" customWidth="1"/>
    <col min="10002" max="10002" width="11.81640625" style="1" customWidth="1"/>
    <col min="10003" max="10003" width="12.453125" style="1" customWidth="1"/>
    <col min="10004" max="10004" width="17.81640625" style="1" customWidth="1"/>
    <col min="10005" max="10006" width="9.1796875" style="1" customWidth="1"/>
    <col min="10007" max="10252" width="9.1796875" style="1"/>
    <col min="10253" max="10253" width="5.26953125" style="1" customWidth="1"/>
    <col min="10254" max="10254" width="13.1796875" style="1" customWidth="1"/>
    <col min="10255" max="10256" width="27" style="1" customWidth="1"/>
    <col min="10257" max="10257" width="12.1796875" style="1" customWidth="1"/>
    <col min="10258" max="10258" width="11.81640625" style="1" customWidth="1"/>
    <col min="10259" max="10259" width="12.453125" style="1" customWidth="1"/>
    <col min="10260" max="10260" width="17.81640625" style="1" customWidth="1"/>
    <col min="10261" max="10262" width="9.1796875" style="1" customWidth="1"/>
    <col min="10263" max="10508" width="9.1796875" style="1"/>
    <col min="10509" max="10509" width="5.26953125" style="1" customWidth="1"/>
    <col min="10510" max="10510" width="13.1796875" style="1" customWidth="1"/>
    <col min="10511" max="10512" width="27" style="1" customWidth="1"/>
    <col min="10513" max="10513" width="12.1796875" style="1" customWidth="1"/>
    <col min="10514" max="10514" width="11.81640625" style="1" customWidth="1"/>
    <col min="10515" max="10515" width="12.453125" style="1" customWidth="1"/>
    <col min="10516" max="10516" width="17.81640625" style="1" customWidth="1"/>
    <col min="10517" max="10518" width="9.1796875" style="1" customWidth="1"/>
    <col min="10519" max="10764" width="9.1796875" style="1"/>
    <col min="10765" max="10765" width="5.26953125" style="1" customWidth="1"/>
    <col min="10766" max="10766" width="13.1796875" style="1" customWidth="1"/>
    <col min="10767" max="10768" width="27" style="1" customWidth="1"/>
    <col min="10769" max="10769" width="12.1796875" style="1" customWidth="1"/>
    <col min="10770" max="10770" width="11.81640625" style="1" customWidth="1"/>
    <col min="10771" max="10771" width="12.453125" style="1" customWidth="1"/>
    <col min="10772" max="10772" width="17.81640625" style="1" customWidth="1"/>
    <col min="10773" max="10774" width="9.1796875" style="1" customWidth="1"/>
    <col min="10775" max="11020" width="9.1796875" style="1"/>
    <col min="11021" max="11021" width="5.26953125" style="1" customWidth="1"/>
    <col min="11022" max="11022" width="13.1796875" style="1" customWidth="1"/>
    <col min="11023" max="11024" width="27" style="1" customWidth="1"/>
    <col min="11025" max="11025" width="12.1796875" style="1" customWidth="1"/>
    <col min="11026" max="11026" width="11.81640625" style="1" customWidth="1"/>
    <col min="11027" max="11027" width="12.453125" style="1" customWidth="1"/>
    <col min="11028" max="11028" width="17.81640625" style="1" customWidth="1"/>
    <col min="11029" max="11030" width="9.1796875" style="1" customWidth="1"/>
    <col min="11031" max="11276" width="9.1796875" style="1"/>
    <col min="11277" max="11277" width="5.26953125" style="1" customWidth="1"/>
    <col min="11278" max="11278" width="13.1796875" style="1" customWidth="1"/>
    <col min="11279" max="11280" width="27" style="1" customWidth="1"/>
    <col min="11281" max="11281" width="12.1796875" style="1" customWidth="1"/>
    <col min="11282" max="11282" width="11.81640625" style="1" customWidth="1"/>
    <col min="11283" max="11283" width="12.453125" style="1" customWidth="1"/>
    <col min="11284" max="11284" width="17.81640625" style="1" customWidth="1"/>
    <col min="11285" max="11286" width="9.1796875" style="1" customWidth="1"/>
    <col min="11287" max="11532" width="9.1796875" style="1"/>
    <col min="11533" max="11533" width="5.26953125" style="1" customWidth="1"/>
    <col min="11534" max="11534" width="13.1796875" style="1" customWidth="1"/>
    <col min="11535" max="11536" width="27" style="1" customWidth="1"/>
    <col min="11537" max="11537" width="12.1796875" style="1" customWidth="1"/>
    <col min="11538" max="11538" width="11.81640625" style="1" customWidth="1"/>
    <col min="11539" max="11539" width="12.453125" style="1" customWidth="1"/>
    <col min="11540" max="11540" width="17.81640625" style="1" customWidth="1"/>
    <col min="11541" max="11542" width="9.1796875" style="1" customWidth="1"/>
    <col min="11543" max="11788" width="9.1796875" style="1"/>
    <col min="11789" max="11789" width="5.26953125" style="1" customWidth="1"/>
    <col min="11790" max="11790" width="13.1796875" style="1" customWidth="1"/>
    <col min="11791" max="11792" width="27" style="1" customWidth="1"/>
    <col min="11793" max="11793" width="12.1796875" style="1" customWidth="1"/>
    <col min="11794" max="11794" width="11.81640625" style="1" customWidth="1"/>
    <col min="11795" max="11795" width="12.453125" style="1" customWidth="1"/>
    <col min="11796" max="11796" width="17.81640625" style="1" customWidth="1"/>
    <col min="11797" max="11798" width="9.1796875" style="1" customWidth="1"/>
    <col min="11799" max="12044" width="9.1796875" style="1"/>
    <col min="12045" max="12045" width="5.26953125" style="1" customWidth="1"/>
    <col min="12046" max="12046" width="13.1796875" style="1" customWidth="1"/>
    <col min="12047" max="12048" width="27" style="1" customWidth="1"/>
    <col min="12049" max="12049" width="12.1796875" style="1" customWidth="1"/>
    <col min="12050" max="12050" width="11.81640625" style="1" customWidth="1"/>
    <col min="12051" max="12051" width="12.453125" style="1" customWidth="1"/>
    <col min="12052" max="12052" width="17.81640625" style="1" customWidth="1"/>
    <col min="12053" max="12054" width="9.1796875" style="1" customWidth="1"/>
    <col min="12055" max="12300" width="9.1796875" style="1"/>
    <col min="12301" max="12301" width="5.26953125" style="1" customWidth="1"/>
    <col min="12302" max="12302" width="13.1796875" style="1" customWidth="1"/>
    <col min="12303" max="12304" width="27" style="1" customWidth="1"/>
    <col min="12305" max="12305" width="12.1796875" style="1" customWidth="1"/>
    <col min="12306" max="12306" width="11.81640625" style="1" customWidth="1"/>
    <col min="12307" max="12307" width="12.453125" style="1" customWidth="1"/>
    <col min="12308" max="12308" width="17.81640625" style="1" customWidth="1"/>
    <col min="12309" max="12310" width="9.1796875" style="1" customWidth="1"/>
    <col min="12311" max="12556" width="9.1796875" style="1"/>
    <col min="12557" max="12557" width="5.26953125" style="1" customWidth="1"/>
    <col min="12558" max="12558" width="13.1796875" style="1" customWidth="1"/>
    <col min="12559" max="12560" width="27" style="1" customWidth="1"/>
    <col min="12561" max="12561" width="12.1796875" style="1" customWidth="1"/>
    <col min="12562" max="12562" width="11.81640625" style="1" customWidth="1"/>
    <col min="12563" max="12563" width="12.453125" style="1" customWidth="1"/>
    <col min="12564" max="12564" width="17.81640625" style="1" customWidth="1"/>
    <col min="12565" max="12566" width="9.1796875" style="1" customWidth="1"/>
    <col min="12567" max="12812" width="9.1796875" style="1"/>
    <col min="12813" max="12813" width="5.26953125" style="1" customWidth="1"/>
    <col min="12814" max="12814" width="13.1796875" style="1" customWidth="1"/>
    <col min="12815" max="12816" width="27" style="1" customWidth="1"/>
    <col min="12817" max="12817" width="12.1796875" style="1" customWidth="1"/>
    <col min="12818" max="12818" width="11.81640625" style="1" customWidth="1"/>
    <col min="12819" max="12819" width="12.453125" style="1" customWidth="1"/>
    <col min="12820" max="12820" width="17.81640625" style="1" customWidth="1"/>
    <col min="12821" max="12822" width="9.1796875" style="1" customWidth="1"/>
    <col min="12823" max="13068" width="9.1796875" style="1"/>
    <col min="13069" max="13069" width="5.26953125" style="1" customWidth="1"/>
    <col min="13070" max="13070" width="13.1796875" style="1" customWidth="1"/>
    <col min="13071" max="13072" width="27" style="1" customWidth="1"/>
    <col min="13073" max="13073" width="12.1796875" style="1" customWidth="1"/>
    <col min="13074" max="13074" width="11.81640625" style="1" customWidth="1"/>
    <col min="13075" max="13075" width="12.453125" style="1" customWidth="1"/>
    <col min="13076" max="13076" width="17.81640625" style="1" customWidth="1"/>
    <col min="13077" max="13078" width="9.1796875" style="1" customWidth="1"/>
    <col min="13079" max="13324" width="9.1796875" style="1"/>
    <col min="13325" max="13325" width="5.26953125" style="1" customWidth="1"/>
    <col min="13326" max="13326" width="13.1796875" style="1" customWidth="1"/>
    <col min="13327" max="13328" width="27" style="1" customWidth="1"/>
    <col min="13329" max="13329" width="12.1796875" style="1" customWidth="1"/>
    <col min="13330" max="13330" width="11.81640625" style="1" customWidth="1"/>
    <col min="13331" max="13331" width="12.453125" style="1" customWidth="1"/>
    <col min="13332" max="13332" width="17.81640625" style="1" customWidth="1"/>
    <col min="13333" max="13334" width="9.1796875" style="1" customWidth="1"/>
    <col min="13335" max="13580" width="9.1796875" style="1"/>
    <col min="13581" max="13581" width="5.26953125" style="1" customWidth="1"/>
    <col min="13582" max="13582" width="13.1796875" style="1" customWidth="1"/>
    <col min="13583" max="13584" width="27" style="1" customWidth="1"/>
    <col min="13585" max="13585" width="12.1796875" style="1" customWidth="1"/>
    <col min="13586" max="13586" width="11.81640625" style="1" customWidth="1"/>
    <col min="13587" max="13587" width="12.453125" style="1" customWidth="1"/>
    <col min="13588" max="13588" width="17.81640625" style="1" customWidth="1"/>
    <col min="13589" max="13590" width="9.1796875" style="1" customWidth="1"/>
    <col min="13591" max="13836" width="9.1796875" style="1"/>
    <col min="13837" max="13837" width="5.26953125" style="1" customWidth="1"/>
    <col min="13838" max="13838" width="13.1796875" style="1" customWidth="1"/>
    <col min="13839" max="13840" width="27" style="1" customWidth="1"/>
    <col min="13841" max="13841" width="12.1796875" style="1" customWidth="1"/>
    <col min="13842" max="13842" width="11.81640625" style="1" customWidth="1"/>
    <col min="13843" max="13843" width="12.453125" style="1" customWidth="1"/>
    <col min="13844" max="13844" width="17.81640625" style="1" customWidth="1"/>
    <col min="13845" max="13846" width="9.1796875" style="1" customWidth="1"/>
    <col min="13847" max="14092" width="9.1796875" style="1"/>
    <col min="14093" max="14093" width="5.26953125" style="1" customWidth="1"/>
    <col min="14094" max="14094" width="13.1796875" style="1" customWidth="1"/>
    <col min="14095" max="14096" width="27" style="1" customWidth="1"/>
    <col min="14097" max="14097" width="12.1796875" style="1" customWidth="1"/>
    <col min="14098" max="14098" width="11.81640625" style="1" customWidth="1"/>
    <col min="14099" max="14099" width="12.453125" style="1" customWidth="1"/>
    <col min="14100" max="14100" width="17.81640625" style="1" customWidth="1"/>
    <col min="14101" max="14102" width="9.1796875" style="1" customWidth="1"/>
    <col min="14103" max="14348" width="9.1796875" style="1"/>
    <col min="14349" max="14349" width="5.26953125" style="1" customWidth="1"/>
    <col min="14350" max="14350" width="13.1796875" style="1" customWidth="1"/>
    <col min="14351" max="14352" width="27" style="1" customWidth="1"/>
    <col min="14353" max="14353" width="12.1796875" style="1" customWidth="1"/>
    <col min="14354" max="14354" width="11.81640625" style="1" customWidth="1"/>
    <col min="14355" max="14355" width="12.453125" style="1" customWidth="1"/>
    <col min="14356" max="14356" width="17.81640625" style="1" customWidth="1"/>
    <col min="14357" max="14358" width="9.1796875" style="1" customWidth="1"/>
    <col min="14359" max="14604" width="9.1796875" style="1"/>
    <col min="14605" max="14605" width="5.26953125" style="1" customWidth="1"/>
    <col min="14606" max="14606" width="13.1796875" style="1" customWidth="1"/>
    <col min="14607" max="14608" width="27" style="1" customWidth="1"/>
    <col min="14609" max="14609" width="12.1796875" style="1" customWidth="1"/>
    <col min="14610" max="14610" width="11.81640625" style="1" customWidth="1"/>
    <col min="14611" max="14611" width="12.453125" style="1" customWidth="1"/>
    <col min="14612" max="14612" width="17.81640625" style="1" customWidth="1"/>
    <col min="14613" max="14614" width="9.1796875" style="1" customWidth="1"/>
    <col min="14615" max="14860" width="9.1796875" style="1"/>
    <col min="14861" max="14861" width="5.26953125" style="1" customWidth="1"/>
    <col min="14862" max="14862" width="13.1796875" style="1" customWidth="1"/>
    <col min="14863" max="14864" width="27" style="1" customWidth="1"/>
    <col min="14865" max="14865" width="12.1796875" style="1" customWidth="1"/>
    <col min="14866" max="14866" width="11.81640625" style="1" customWidth="1"/>
    <col min="14867" max="14867" width="12.453125" style="1" customWidth="1"/>
    <col min="14868" max="14868" width="17.81640625" style="1" customWidth="1"/>
    <col min="14869" max="14870" width="9.1796875" style="1" customWidth="1"/>
    <col min="14871" max="15116" width="9.1796875" style="1"/>
    <col min="15117" max="15117" width="5.26953125" style="1" customWidth="1"/>
    <col min="15118" max="15118" width="13.1796875" style="1" customWidth="1"/>
    <col min="15119" max="15120" width="27" style="1" customWidth="1"/>
    <col min="15121" max="15121" width="12.1796875" style="1" customWidth="1"/>
    <col min="15122" max="15122" width="11.81640625" style="1" customWidth="1"/>
    <col min="15123" max="15123" width="12.453125" style="1" customWidth="1"/>
    <col min="15124" max="15124" width="17.81640625" style="1" customWidth="1"/>
    <col min="15125" max="15126" width="9.1796875" style="1" customWidth="1"/>
    <col min="15127" max="15372" width="9.1796875" style="1"/>
    <col min="15373" max="15373" width="5.26953125" style="1" customWidth="1"/>
    <col min="15374" max="15374" width="13.1796875" style="1" customWidth="1"/>
    <col min="15375" max="15376" width="27" style="1" customWidth="1"/>
    <col min="15377" max="15377" width="12.1796875" style="1" customWidth="1"/>
    <col min="15378" max="15378" width="11.81640625" style="1" customWidth="1"/>
    <col min="15379" max="15379" width="12.453125" style="1" customWidth="1"/>
    <col min="15380" max="15380" width="17.81640625" style="1" customWidth="1"/>
    <col min="15381" max="15382" width="9.1796875" style="1" customWidth="1"/>
    <col min="15383" max="15628" width="9.1796875" style="1"/>
    <col min="15629" max="15629" width="5.26953125" style="1" customWidth="1"/>
    <col min="15630" max="15630" width="13.1796875" style="1" customWidth="1"/>
    <col min="15631" max="15632" width="27" style="1" customWidth="1"/>
    <col min="15633" max="15633" width="12.1796875" style="1" customWidth="1"/>
    <col min="15634" max="15634" width="11.81640625" style="1" customWidth="1"/>
    <col min="15635" max="15635" width="12.453125" style="1" customWidth="1"/>
    <col min="15636" max="15636" width="17.81640625" style="1" customWidth="1"/>
    <col min="15637" max="15638" width="9.1796875" style="1" customWidth="1"/>
    <col min="15639" max="16384" width="9.1796875" style="1"/>
  </cols>
  <sheetData>
    <row r="2" spans="1:8" ht="32.25" customHeight="1">
      <c r="A2" s="159" t="s">
        <v>985</v>
      </c>
      <c r="B2" s="160"/>
      <c r="C2" s="160"/>
      <c r="D2" s="160"/>
      <c r="E2" s="160"/>
      <c r="F2" s="160"/>
      <c r="G2" s="160"/>
      <c r="H2" s="160"/>
    </row>
    <row r="3" spans="1:8">
      <c r="A3" s="161" t="s">
        <v>0</v>
      </c>
      <c r="B3" s="161"/>
      <c r="C3" s="161"/>
      <c r="D3" s="161"/>
      <c r="E3" s="161"/>
      <c r="F3" s="161"/>
      <c r="G3" s="161"/>
      <c r="H3" s="161"/>
    </row>
    <row r="4" spans="1:8">
      <c r="A4" s="2"/>
      <c r="B4" s="2"/>
      <c r="C4" s="2"/>
      <c r="D4" s="2"/>
      <c r="E4" s="2"/>
      <c r="F4" s="2"/>
      <c r="G4" s="2"/>
      <c r="H4" s="2"/>
    </row>
    <row r="5" spans="1:8">
      <c r="A5" s="2"/>
      <c r="B5" s="2"/>
      <c r="C5" s="2"/>
      <c r="D5" s="2"/>
      <c r="E5" s="2"/>
      <c r="F5" s="2"/>
      <c r="G5" s="2"/>
      <c r="H5" s="2"/>
    </row>
    <row r="6" spans="1:8" ht="15.5">
      <c r="A6" s="49"/>
      <c r="B6" s="49"/>
      <c r="C6" s="145" t="s">
        <v>536</v>
      </c>
      <c r="D6" s="145"/>
      <c r="E6" s="145"/>
      <c r="F6" s="50" t="s">
        <v>2</v>
      </c>
      <c r="G6" s="49"/>
      <c r="H6" s="49"/>
    </row>
    <row r="7" spans="1:8" ht="12.75" customHeight="1">
      <c r="A7" s="126" t="s">
        <v>546</v>
      </c>
      <c r="B7" s="126"/>
      <c r="C7" s="126"/>
      <c r="D7" s="126"/>
      <c r="E7" s="126"/>
      <c r="F7" s="126"/>
      <c r="G7" s="126"/>
      <c r="H7" s="126"/>
    </row>
    <row r="8" spans="1:8" ht="12.75" customHeight="1">
      <c r="A8" s="146" t="s">
        <v>3</v>
      </c>
      <c r="B8" s="146"/>
      <c r="C8" s="146"/>
      <c r="D8" s="146"/>
      <c r="E8" s="146"/>
      <c r="F8" s="146"/>
      <c r="G8" s="146"/>
      <c r="H8" s="146"/>
    </row>
    <row r="9" spans="1:8">
      <c r="A9" s="51"/>
      <c r="B9" s="51"/>
      <c r="C9" s="51"/>
      <c r="D9" s="51"/>
      <c r="E9" s="51"/>
      <c r="F9" s="51"/>
      <c r="G9" s="51"/>
      <c r="H9" s="51"/>
    </row>
    <row r="10" spans="1:8" ht="25.5" customHeight="1">
      <c r="A10" s="51"/>
      <c r="B10" s="51"/>
      <c r="C10" s="51"/>
      <c r="D10" s="51"/>
      <c r="E10" s="128" t="s">
        <v>537</v>
      </c>
      <c r="F10" s="128"/>
      <c r="G10" s="52" t="s">
        <v>538</v>
      </c>
      <c r="H10" s="53"/>
    </row>
    <row r="11" spans="1:8">
      <c r="A11" s="51"/>
      <c r="B11" s="51"/>
      <c r="C11" s="51"/>
      <c r="D11" s="51"/>
      <c r="E11" s="51"/>
      <c r="F11" s="51"/>
      <c r="G11" s="51"/>
      <c r="H11" s="51"/>
    </row>
    <row r="12" spans="1:8">
      <c r="A12" s="122" t="s">
        <v>5</v>
      </c>
      <c r="B12" s="122" t="s">
        <v>6</v>
      </c>
      <c r="C12" s="122" t="s">
        <v>7</v>
      </c>
      <c r="D12" s="122" t="s">
        <v>8</v>
      </c>
      <c r="E12" s="122" t="s">
        <v>9</v>
      </c>
      <c r="F12" s="122" t="s">
        <v>10</v>
      </c>
      <c r="G12" s="122" t="s">
        <v>1020</v>
      </c>
      <c r="H12" s="122"/>
    </row>
    <row r="13" spans="1:8">
      <c r="A13" s="122"/>
      <c r="B13" s="122"/>
      <c r="C13" s="122"/>
      <c r="D13" s="122"/>
      <c r="E13" s="122"/>
      <c r="F13" s="122"/>
      <c r="G13" s="122"/>
      <c r="H13" s="122"/>
    </row>
    <row r="14" spans="1:8">
      <c r="A14" s="122"/>
      <c r="B14" s="122"/>
      <c r="C14" s="122"/>
      <c r="D14" s="122"/>
      <c r="E14" s="122"/>
      <c r="F14" s="122"/>
      <c r="G14" s="122" t="s">
        <v>11</v>
      </c>
      <c r="H14" s="122" t="s">
        <v>12</v>
      </c>
    </row>
    <row r="15" spans="1:8" ht="63" customHeight="1">
      <c r="A15" s="122"/>
      <c r="B15" s="122"/>
      <c r="C15" s="122"/>
      <c r="D15" s="122"/>
      <c r="E15" s="122"/>
      <c r="F15" s="122"/>
      <c r="G15" s="122"/>
      <c r="H15" s="122"/>
    </row>
    <row r="16" spans="1:8">
      <c r="A16" s="3">
        <v>1</v>
      </c>
      <c r="B16" s="3">
        <v>2</v>
      </c>
      <c r="C16" s="3">
        <v>3</v>
      </c>
      <c r="D16" s="3">
        <v>3</v>
      </c>
      <c r="E16" s="3">
        <v>4</v>
      </c>
      <c r="F16" s="3">
        <v>5</v>
      </c>
      <c r="G16" s="3">
        <v>6</v>
      </c>
      <c r="H16" s="3">
        <v>7</v>
      </c>
    </row>
    <row r="17" spans="1:8">
      <c r="A17" s="4"/>
      <c r="B17" s="4"/>
      <c r="C17" s="5" t="s">
        <v>13</v>
      </c>
      <c r="D17" s="5" t="s">
        <v>14</v>
      </c>
      <c r="E17" s="6"/>
      <c r="F17" s="6"/>
      <c r="G17" s="7"/>
      <c r="H17" s="7"/>
    </row>
    <row r="18" spans="1:8" ht="23">
      <c r="A18" s="8" t="s">
        <v>15</v>
      </c>
      <c r="B18" s="6" t="s">
        <v>16</v>
      </c>
      <c r="C18" s="6" t="s">
        <v>17</v>
      </c>
      <c r="D18" s="6" t="s">
        <v>18</v>
      </c>
      <c r="E18" s="8" t="s">
        <v>19</v>
      </c>
      <c r="F18" s="6" t="s">
        <v>20</v>
      </c>
      <c r="G18" s="7"/>
      <c r="H18" s="7"/>
    </row>
    <row r="19" spans="1:8" ht="23">
      <c r="A19" s="8" t="s">
        <v>21</v>
      </c>
      <c r="B19" s="6" t="s">
        <v>16</v>
      </c>
      <c r="C19" s="6" t="s">
        <v>22</v>
      </c>
      <c r="D19" s="6" t="s">
        <v>23</v>
      </c>
      <c r="E19" s="8" t="s">
        <v>19</v>
      </c>
      <c r="F19" s="6" t="s">
        <v>24</v>
      </c>
      <c r="G19" s="7"/>
      <c r="H19" s="7"/>
    </row>
    <row r="20" spans="1:8" ht="46">
      <c r="A20" s="8" t="s">
        <v>25</v>
      </c>
      <c r="B20" s="6" t="s">
        <v>26</v>
      </c>
      <c r="C20" s="6" t="s">
        <v>27</v>
      </c>
      <c r="D20" s="6" t="s">
        <v>28</v>
      </c>
      <c r="E20" s="8" t="s">
        <v>29</v>
      </c>
      <c r="F20" s="6" t="s">
        <v>30</v>
      </c>
      <c r="G20" s="7"/>
      <c r="H20" s="7"/>
    </row>
    <row r="21" spans="1:8" ht="23">
      <c r="A21" s="8" t="s">
        <v>31</v>
      </c>
      <c r="B21" s="6" t="s">
        <v>32</v>
      </c>
      <c r="C21" s="6" t="s">
        <v>33</v>
      </c>
      <c r="D21" s="6" t="s">
        <v>34</v>
      </c>
      <c r="E21" s="8" t="s">
        <v>19</v>
      </c>
      <c r="F21" s="6" t="s">
        <v>35</v>
      </c>
      <c r="G21" s="7"/>
      <c r="H21" s="7"/>
    </row>
    <row r="22" spans="1:8" ht="34.5">
      <c r="A22" s="8" t="s">
        <v>36</v>
      </c>
      <c r="B22" s="6" t="s">
        <v>37</v>
      </c>
      <c r="C22" s="6" t="s">
        <v>38</v>
      </c>
      <c r="D22" s="6" t="s">
        <v>39</v>
      </c>
      <c r="E22" s="8" t="s">
        <v>19</v>
      </c>
      <c r="F22" s="6" t="s">
        <v>40</v>
      </c>
      <c r="G22" s="7"/>
      <c r="H22" s="7"/>
    </row>
    <row r="23" spans="1:8" ht="34.5">
      <c r="A23" s="8" t="s">
        <v>41</v>
      </c>
      <c r="B23" s="6" t="s">
        <v>42</v>
      </c>
      <c r="C23" s="6" t="s">
        <v>43</v>
      </c>
      <c r="D23" s="6" t="s">
        <v>44</v>
      </c>
      <c r="E23" s="8" t="s">
        <v>19</v>
      </c>
      <c r="F23" s="6" t="s">
        <v>45</v>
      </c>
      <c r="G23" s="7"/>
      <c r="H23" s="7"/>
    </row>
    <row r="24" spans="1:8" ht="23">
      <c r="A24" s="8" t="s">
        <v>46</v>
      </c>
      <c r="B24" s="6" t="s">
        <v>47</v>
      </c>
      <c r="C24" s="6" t="s">
        <v>48</v>
      </c>
      <c r="D24" s="6" t="s">
        <v>49</v>
      </c>
      <c r="E24" s="8" t="s">
        <v>19</v>
      </c>
      <c r="F24" s="6" t="s">
        <v>50</v>
      </c>
      <c r="G24" s="7"/>
      <c r="H24" s="7"/>
    </row>
    <row r="25" spans="1:8" ht="34.5">
      <c r="A25" s="8" t="s">
        <v>51</v>
      </c>
      <c r="B25" s="6" t="s">
        <v>52</v>
      </c>
      <c r="C25" s="6" t="s">
        <v>53</v>
      </c>
      <c r="D25" s="6" t="s">
        <v>54</v>
      </c>
      <c r="E25" s="8" t="s">
        <v>29</v>
      </c>
      <c r="F25" s="6" t="s">
        <v>55</v>
      </c>
      <c r="G25" s="7"/>
      <c r="H25" s="7"/>
    </row>
    <row r="26" spans="1:8" ht="23">
      <c r="A26" s="8" t="s">
        <v>56</v>
      </c>
      <c r="B26" s="6" t="s">
        <v>57</v>
      </c>
      <c r="C26" s="6" t="s">
        <v>58</v>
      </c>
      <c r="D26" s="6" t="s">
        <v>59</v>
      </c>
      <c r="E26" s="8" t="s">
        <v>19</v>
      </c>
      <c r="F26" s="6" t="s">
        <v>60</v>
      </c>
      <c r="G26" s="7"/>
      <c r="H26" s="7"/>
    </row>
    <row r="27" spans="1:8" ht="46">
      <c r="A27" s="8" t="s">
        <v>61</v>
      </c>
      <c r="B27" s="6" t="s">
        <v>62</v>
      </c>
      <c r="C27" s="6" t="s">
        <v>63</v>
      </c>
      <c r="D27" s="6" t="s">
        <v>64</v>
      </c>
      <c r="E27" s="8" t="s">
        <v>19</v>
      </c>
      <c r="F27" s="6" t="s">
        <v>60</v>
      </c>
      <c r="G27" s="7"/>
      <c r="H27" s="7"/>
    </row>
    <row r="28" spans="1:8" ht="23">
      <c r="A28" s="8" t="s">
        <v>65</v>
      </c>
      <c r="B28" s="6" t="s">
        <v>66</v>
      </c>
      <c r="C28" s="6" t="s">
        <v>67</v>
      </c>
      <c r="D28" s="6" t="s">
        <v>68</v>
      </c>
      <c r="E28" s="8" t="s">
        <v>69</v>
      </c>
      <c r="F28" s="6" t="s">
        <v>70</v>
      </c>
      <c r="G28" s="7"/>
      <c r="H28" s="7"/>
    </row>
    <row r="29" spans="1:8" ht="34.5">
      <c r="A29" s="8" t="s">
        <v>71</v>
      </c>
      <c r="B29" s="6" t="s">
        <v>72</v>
      </c>
      <c r="C29" s="6" t="s">
        <v>73</v>
      </c>
      <c r="D29" s="6" t="s">
        <v>74</v>
      </c>
      <c r="E29" s="8" t="s">
        <v>29</v>
      </c>
      <c r="F29" s="6" t="s">
        <v>75</v>
      </c>
      <c r="G29" s="7"/>
      <c r="H29" s="7"/>
    </row>
    <row r="30" spans="1:8" ht="46">
      <c r="A30" s="8" t="s">
        <v>76</v>
      </c>
      <c r="B30" s="6" t="s">
        <v>77</v>
      </c>
      <c r="C30" s="6" t="s">
        <v>78</v>
      </c>
      <c r="D30" s="6" t="s">
        <v>79</v>
      </c>
      <c r="E30" s="8" t="s">
        <v>80</v>
      </c>
      <c r="F30" s="6" t="s">
        <v>81</v>
      </c>
      <c r="G30" s="7"/>
      <c r="H30" s="7"/>
    </row>
    <row r="31" spans="1:8" ht="34.5">
      <c r="A31" s="8" t="s">
        <v>82</v>
      </c>
      <c r="B31" s="6" t="s">
        <v>83</v>
      </c>
      <c r="C31" s="6" t="s">
        <v>84</v>
      </c>
      <c r="D31" s="6" t="s">
        <v>85</v>
      </c>
      <c r="E31" s="8" t="s">
        <v>29</v>
      </c>
      <c r="F31" s="6" t="s">
        <v>86</v>
      </c>
      <c r="G31" s="7"/>
      <c r="H31" s="7"/>
    </row>
    <row r="32" spans="1:8" ht="34.5">
      <c r="A32" s="8" t="s">
        <v>87</v>
      </c>
      <c r="B32" s="6" t="s">
        <v>88</v>
      </c>
      <c r="C32" s="6" t="s">
        <v>89</v>
      </c>
      <c r="D32" s="6" t="s">
        <v>90</v>
      </c>
      <c r="E32" s="8" t="s">
        <v>91</v>
      </c>
      <c r="F32" s="6" t="s">
        <v>92</v>
      </c>
      <c r="G32" s="7"/>
      <c r="H32" s="7"/>
    </row>
    <row r="33" spans="1:8" ht="34.5">
      <c r="A33" s="8" t="s">
        <v>93</v>
      </c>
      <c r="B33" s="6" t="s">
        <v>94</v>
      </c>
      <c r="C33" s="6" t="s">
        <v>95</v>
      </c>
      <c r="D33" s="6" t="s">
        <v>96</v>
      </c>
      <c r="E33" s="8" t="s">
        <v>91</v>
      </c>
      <c r="F33" s="6" t="s">
        <v>92</v>
      </c>
      <c r="G33" s="7"/>
      <c r="H33" s="7"/>
    </row>
    <row r="34" spans="1:8" ht="23">
      <c r="A34" s="8" t="s">
        <v>97</v>
      </c>
      <c r="B34" s="6" t="s">
        <v>98</v>
      </c>
      <c r="C34" s="6" t="s">
        <v>99</v>
      </c>
      <c r="D34" s="6" t="s">
        <v>100</v>
      </c>
      <c r="E34" s="8" t="s">
        <v>101</v>
      </c>
      <c r="F34" s="6" t="s">
        <v>102</v>
      </c>
      <c r="G34" s="7"/>
      <c r="H34" s="7"/>
    </row>
    <row r="35" spans="1:8">
      <c r="A35" s="9"/>
      <c r="B35" s="9"/>
      <c r="C35" s="10" t="s">
        <v>986</v>
      </c>
      <c r="D35" s="10" t="s">
        <v>987</v>
      </c>
      <c r="E35" s="11"/>
      <c r="F35" s="10"/>
      <c r="G35" s="12"/>
      <c r="H35" s="12">
        <f>SUM(H18:H34)</f>
        <v>0</v>
      </c>
    </row>
    <row r="36" spans="1:8" ht="23">
      <c r="A36" s="4"/>
      <c r="B36" s="4"/>
      <c r="C36" s="5" t="s">
        <v>104</v>
      </c>
      <c r="D36" s="5" t="s">
        <v>105</v>
      </c>
      <c r="E36" s="8"/>
      <c r="F36" s="6"/>
      <c r="G36" s="7"/>
      <c r="H36" s="7"/>
    </row>
    <row r="37" spans="1:8" ht="46">
      <c r="A37" s="8" t="s">
        <v>106</v>
      </c>
      <c r="B37" s="6" t="s">
        <v>107</v>
      </c>
      <c r="C37" s="6" t="s">
        <v>108</v>
      </c>
      <c r="D37" s="6" t="s">
        <v>109</v>
      </c>
      <c r="E37" s="8" t="s">
        <v>80</v>
      </c>
      <c r="F37" s="6" t="s">
        <v>110</v>
      </c>
      <c r="G37" s="7"/>
      <c r="H37" s="7"/>
    </row>
    <row r="38" spans="1:8" ht="46">
      <c r="A38" s="8" t="s">
        <v>111</v>
      </c>
      <c r="B38" s="6" t="s">
        <v>112</v>
      </c>
      <c r="C38" s="6" t="s">
        <v>113</v>
      </c>
      <c r="D38" s="6" t="s">
        <v>114</v>
      </c>
      <c r="E38" s="8" t="s">
        <v>115</v>
      </c>
      <c r="F38" s="6" t="s">
        <v>116</v>
      </c>
      <c r="G38" s="7"/>
      <c r="H38" s="7"/>
    </row>
    <row r="39" spans="1:8" ht="34.5">
      <c r="A39" s="8" t="s">
        <v>117</v>
      </c>
      <c r="B39" s="6" t="s">
        <v>118</v>
      </c>
      <c r="C39" s="6" t="s">
        <v>119</v>
      </c>
      <c r="D39" s="6" t="s">
        <v>120</v>
      </c>
      <c r="E39" s="8" t="s">
        <v>69</v>
      </c>
      <c r="F39" s="6" t="s">
        <v>121</v>
      </c>
      <c r="G39" s="7"/>
      <c r="H39" s="7"/>
    </row>
    <row r="40" spans="1:8" ht="57.5">
      <c r="A40" s="8" t="s">
        <v>122</v>
      </c>
      <c r="B40" s="6" t="s">
        <v>123</v>
      </c>
      <c r="C40" s="6" t="s">
        <v>124</v>
      </c>
      <c r="D40" s="6" t="s">
        <v>125</v>
      </c>
      <c r="E40" s="8" t="s">
        <v>91</v>
      </c>
      <c r="F40" s="6" t="s">
        <v>126</v>
      </c>
      <c r="G40" s="7"/>
      <c r="H40" s="7"/>
    </row>
    <row r="41" spans="1:8" ht="92">
      <c r="A41" s="8" t="s">
        <v>127</v>
      </c>
      <c r="B41" s="6" t="s">
        <v>128</v>
      </c>
      <c r="C41" s="6" t="s">
        <v>129</v>
      </c>
      <c r="D41" s="6" t="s">
        <v>130</v>
      </c>
      <c r="E41" s="8" t="s">
        <v>80</v>
      </c>
      <c r="F41" s="6" t="s">
        <v>110</v>
      </c>
      <c r="G41" s="7"/>
      <c r="H41" s="7"/>
    </row>
    <row r="42" spans="1:8" ht="80.5">
      <c r="A42" s="8" t="s">
        <v>131</v>
      </c>
      <c r="B42" s="6" t="s">
        <v>132</v>
      </c>
      <c r="C42" s="6" t="s">
        <v>133</v>
      </c>
      <c r="D42" s="6" t="s">
        <v>134</v>
      </c>
      <c r="E42" s="8" t="s">
        <v>115</v>
      </c>
      <c r="F42" s="6" t="s">
        <v>135</v>
      </c>
      <c r="G42" s="7"/>
      <c r="H42" s="7"/>
    </row>
    <row r="43" spans="1:8" ht="138">
      <c r="A43" s="8" t="s">
        <v>136</v>
      </c>
      <c r="B43" s="6" t="s">
        <v>137</v>
      </c>
      <c r="C43" s="6" t="s">
        <v>138</v>
      </c>
      <c r="D43" s="6" t="s">
        <v>139</v>
      </c>
      <c r="E43" s="8" t="s">
        <v>80</v>
      </c>
      <c r="F43" s="6" t="s">
        <v>140</v>
      </c>
      <c r="G43" s="7"/>
      <c r="H43" s="7"/>
    </row>
    <row r="44" spans="1:8" ht="46">
      <c r="A44" s="8" t="s">
        <v>141</v>
      </c>
      <c r="B44" s="6" t="s">
        <v>142</v>
      </c>
      <c r="C44" s="6" t="s">
        <v>143</v>
      </c>
      <c r="D44" s="6" t="s">
        <v>144</v>
      </c>
      <c r="E44" s="8" t="s">
        <v>19</v>
      </c>
      <c r="F44" s="6" t="s">
        <v>145</v>
      </c>
      <c r="G44" s="7"/>
      <c r="H44" s="7"/>
    </row>
    <row r="45" spans="1:8" ht="57.5">
      <c r="A45" s="8" t="s">
        <v>146</v>
      </c>
      <c r="B45" s="6" t="s">
        <v>147</v>
      </c>
      <c r="C45" s="6" t="s">
        <v>148</v>
      </c>
      <c r="D45" s="6" t="s">
        <v>149</v>
      </c>
      <c r="E45" s="8" t="s">
        <v>19</v>
      </c>
      <c r="F45" s="6" t="s">
        <v>145</v>
      </c>
      <c r="G45" s="7"/>
      <c r="H45" s="7"/>
    </row>
    <row r="46" spans="1:8" ht="23">
      <c r="A46" s="8" t="s">
        <v>150</v>
      </c>
      <c r="B46" s="6" t="s">
        <v>151</v>
      </c>
      <c r="C46" s="6" t="s">
        <v>152</v>
      </c>
      <c r="D46" s="6" t="s">
        <v>153</v>
      </c>
      <c r="E46" s="8" t="s">
        <v>19</v>
      </c>
      <c r="F46" s="6" t="s">
        <v>145</v>
      </c>
      <c r="G46" s="7"/>
      <c r="H46" s="7"/>
    </row>
    <row r="47" spans="1:8" ht="57.5">
      <c r="A47" s="8" t="s">
        <v>154</v>
      </c>
      <c r="B47" s="6" t="s">
        <v>155</v>
      </c>
      <c r="C47" s="6" t="s">
        <v>156</v>
      </c>
      <c r="D47" s="6" t="s">
        <v>157</v>
      </c>
      <c r="E47" s="8" t="s">
        <v>19</v>
      </c>
      <c r="F47" s="6" t="s">
        <v>145</v>
      </c>
      <c r="G47" s="7"/>
      <c r="H47" s="7"/>
    </row>
    <row r="48" spans="1:8">
      <c r="A48" s="9"/>
      <c r="B48" s="9"/>
      <c r="C48" s="10" t="s">
        <v>988</v>
      </c>
      <c r="D48" s="10" t="s">
        <v>988</v>
      </c>
      <c r="E48" s="11"/>
      <c r="F48" s="10"/>
      <c r="G48" s="12"/>
      <c r="H48" s="12">
        <f>SUM(H37:H47)</f>
        <v>0</v>
      </c>
    </row>
    <row r="49" spans="1:8">
      <c r="A49" s="4"/>
      <c r="B49" s="4"/>
      <c r="C49" s="5" t="s">
        <v>158</v>
      </c>
      <c r="D49" s="5" t="s">
        <v>159</v>
      </c>
      <c r="E49" s="8"/>
      <c r="F49" s="6"/>
      <c r="G49" s="7"/>
      <c r="H49" s="7"/>
    </row>
    <row r="50" spans="1:8" ht="69">
      <c r="A50" s="8" t="s">
        <v>160</v>
      </c>
      <c r="B50" s="6" t="s">
        <v>161</v>
      </c>
      <c r="C50" s="6" t="s">
        <v>162</v>
      </c>
      <c r="D50" s="6" t="s">
        <v>163</v>
      </c>
      <c r="E50" s="8" t="s">
        <v>164</v>
      </c>
      <c r="F50" s="6" t="s">
        <v>165</v>
      </c>
      <c r="G50" s="7"/>
      <c r="H50" s="7"/>
    </row>
    <row r="51" spans="1:8" ht="34.5">
      <c r="A51" s="8" t="s">
        <v>166</v>
      </c>
      <c r="B51" s="6" t="s">
        <v>167</v>
      </c>
      <c r="C51" s="6" t="s">
        <v>168</v>
      </c>
      <c r="D51" s="6" t="s">
        <v>169</v>
      </c>
      <c r="E51" s="8" t="s">
        <v>19</v>
      </c>
      <c r="F51" s="6" t="s">
        <v>170</v>
      </c>
      <c r="G51" s="7"/>
      <c r="H51" s="7"/>
    </row>
    <row r="52" spans="1:8" ht="80.5">
      <c r="A52" s="8" t="s">
        <v>171</v>
      </c>
      <c r="B52" s="6" t="s">
        <v>172</v>
      </c>
      <c r="C52" s="6" t="s">
        <v>173</v>
      </c>
      <c r="D52" s="6" t="s">
        <v>174</v>
      </c>
      <c r="E52" s="8" t="s">
        <v>19</v>
      </c>
      <c r="F52" s="6" t="s">
        <v>175</v>
      </c>
      <c r="G52" s="7"/>
      <c r="H52" s="7"/>
    </row>
    <row r="53" spans="1:8" ht="92">
      <c r="A53" s="8" t="s">
        <v>176</v>
      </c>
      <c r="B53" s="6" t="s">
        <v>177</v>
      </c>
      <c r="C53" s="6" t="s">
        <v>178</v>
      </c>
      <c r="D53" s="6" t="s">
        <v>179</v>
      </c>
      <c r="E53" s="8" t="s">
        <v>69</v>
      </c>
      <c r="F53" s="6" t="s">
        <v>180</v>
      </c>
      <c r="G53" s="7"/>
      <c r="H53" s="7"/>
    </row>
    <row r="54" spans="1:8" ht="57.5">
      <c r="A54" s="8" t="s">
        <v>181</v>
      </c>
      <c r="B54" s="6" t="s">
        <v>182</v>
      </c>
      <c r="C54" s="6" t="s">
        <v>183</v>
      </c>
      <c r="D54" s="6" t="s">
        <v>184</v>
      </c>
      <c r="E54" s="8" t="s">
        <v>19</v>
      </c>
      <c r="F54" s="6" t="s">
        <v>185</v>
      </c>
      <c r="G54" s="7"/>
      <c r="H54" s="7"/>
    </row>
    <row r="55" spans="1:8" ht="80.5">
      <c r="A55" s="8" t="s">
        <v>186</v>
      </c>
      <c r="B55" s="6" t="s">
        <v>187</v>
      </c>
      <c r="C55" s="6" t="s">
        <v>188</v>
      </c>
      <c r="D55" s="6" t="s">
        <v>189</v>
      </c>
      <c r="E55" s="8" t="s">
        <v>29</v>
      </c>
      <c r="F55" s="6" t="s">
        <v>190</v>
      </c>
      <c r="G55" s="7"/>
      <c r="H55" s="7"/>
    </row>
    <row r="56" spans="1:8">
      <c r="A56" s="9"/>
      <c r="B56" s="9"/>
      <c r="C56" s="10" t="s">
        <v>989</v>
      </c>
      <c r="D56" s="10" t="s">
        <v>989</v>
      </c>
      <c r="E56" s="11"/>
      <c r="F56" s="10"/>
      <c r="G56" s="12"/>
      <c r="H56" s="12">
        <f>SUM(H50:H55)</f>
        <v>0</v>
      </c>
    </row>
    <row r="57" spans="1:8">
      <c r="A57" s="4"/>
      <c r="B57" s="4"/>
      <c r="C57" s="5" t="s">
        <v>191</v>
      </c>
      <c r="D57" s="5" t="s">
        <v>192</v>
      </c>
      <c r="E57" s="8"/>
      <c r="F57" s="6"/>
      <c r="G57" s="7"/>
      <c r="H57" s="7"/>
    </row>
    <row r="58" spans="1:8" ht="92">
      <c r="A58" s="8" t="s">
        <v>193</v>
      </c>
      <c r="B58" s="6" t="s">
        <v>194</v>
      </c>
      <c r="C58" s="6" t="s">
        <v>195</v>
      </c>
      <c r="D58" s="6" t="s">
        <v>196</v>
      </c>
      <c r="E58" s="8" t="s">
        <v>29</v>
      </c>
      <c r="F58" s="16">
        <v>16.2</v>
      </c>
      <c r="G58" s="7"/>
      <c r="H58" s="7"/>
    </row>
    <row r="59" spans="1:8" ht="69">
      <c r="A59" s="8" t="s">
        <v>197</v>
      </c>
      <c r="B59" s="6" t="s">
        <v>198</v>
      </c>
      <c r="C59" s="6" t="s">
        <v>199</v>
      </c>
      <c r="D59" s="6" t="s">
        <v>200</v>
      </c>
      <c r="E59" s="8" t="s">
        <v>29</v>
      </c>
      <c r="F59" s="6" t="s">
        <v>201</v>
      </c>
      <c r="G59" s="7"/>
      <c r="H59" s="7"/>
    </row>
    <row r="60" spans="1:8" ht="69">
      <c r="A60" s="8" t="s">
        <v>202</v>
      </c>
      <c r="B60" s="6" t="s">
        <v>203</v>
      </c>
      <c r="C60" s="6" t="s">
        <v>204</v>
      </c>
      <c r="D60" s="6" t="s">
        <v>205</v>
      </c>
      <c r="E60" s="8" t="s">
        <v>19</v>
      </c>
      <c r="F60" s="6" t="s">
        <v>206</v>
      </c>
      <c r="G60" s="7"/>
      <c r="H60" s="7"/>
    </row>
    <row r="61" spans="1:8" ht="92">
      <c r="A61" s="8" t="s">
        <v>207</v>
      </c>
      <c r="B61" s="6" t="s">
        <v>208</v>
      </c>
      <c r="C61" s="6" t="s">
        <v>209</v>
      </c>
      <c r="D61" s="6" t="s">
        <v>210</v>
      </c>
      <c r="E61" s="8" t="s">
        <v>69</v>
      </c>
      <c r="F61" s="6" t="s">
        <v>211</v>
      </c>
      <c r="G61" s="7"/>
      <c r="H61" s="7"/>
    </row>
    <row r="62" spans="1:8" ht="92">
      <c r="A62" s="8" t="s">
        <v>212</v>
      </c>
      <c r="B62" s="6" t="s">
        <v>177</v>
      </c>
      <c r="C62" s="6" t="s">
        <v>213</v>
      </c>
      <c r="D62" s="6" t="s">
        <v>214</v>
      </c>
      <c r="E62" s="8" t="s">
        <v>69</v>
      </c>
      <c r="F62" s="6" t="s">
        <v>215</v>
      </c>
      <c r="G62" s="7"/>
      <c r="H62" s="7"/>
    </row>
    <row r="63" spans="1:8" ht="46">
      <c r="A63" s="8" t="s">
        <v>216</v>
      </c>
      <c r="B63" s="6" t="s">
        <v>217</v>
      </c>
      <c r="C63" s="6" t="s">
        <v>218</v>
      </c>
      <c r="D63" s="6" t="s">
        <v>219</v>
      </c>
      <c r="E63" s="8" t="s">
        <v>69</v>
      </c>
      <c r="F63" s="6" t="s">
        <v>220</v>
      </c>
      <c r="G63" s="7"/>
      <c r="H63" s="7"/>
    </row>
    <row r="64" spans="1:8">
      <c r="A64" s="8" t="s">
        <v>221</v>
      </c>
      <c r="B64" s="6" t="s">
        <v>222</v>
      </c>
      <c r="C64" s="6" t="s">
        <v>223</v>
      </c>
      <c r="D64" s="6" t="s">
        <v>224</v>
      </c>
      <c r="E64" s="8" t="s">
        <v>164</v>
      </c>
      <c r="F64" s="6" t="s">
        <v>225</v>
      </c>
      <c r="G64" s="7"/>
      <c r="H64" s="7"/>
    </row>
    <row r="65" spans="1:8" ht="80.5">
      <c r="A65" s="8" t="s">
        <v>226</v>
      </c>
      <c r="B65" s="6" t="s">
        <v>227</v>
      </c>
      <c r="C65" s="6" t="s">
        <v>228</v>
      </c>
      <c r="D65" s="6" t="s">
        <v>229</v>
      </c>
      <c r="E65" s="8" t="s">
        <v>29</v>
      </c>
      <c r="F65" s="6" t="s">
        <v>230</v>
      </c>
      <c r="G65" s="7"/>
      <c r="H65" s="7"/>
    </row>
    <row r="66" spans="1:8" ht="80.5">
      <c r="A66" s="8" t="s">
        <v>231</v>
      </c>
      <c r="B66" s="6" t="s">
        <v>232</v>
      </c>
      <c r="C66" s="6" t="s">
        <v>233</v>
      </c>
      <c r="D66" s="6" t="s">
        <v>234</v>
      </c>
      <c r="E66" s="8" t="s">
        <v>29</v>
      </c>
      <c r="F66" s="6" t="s">
        <v>235</v>
      </c>
      <c r="G66" s="7"/>
      <c r="H66" s="7"/>
    </row>
    <row r="67" spans="1:8" ht="69">
      <c r="A67" s="8" t="s">
        <v>236</v>
      </c>
      <c r="B67" s="6" t="s">
        <v>237</v>
      </c>
      <c r="C67" s="6" t="s">
        <v>238</v>
      </c>
      <c r="D67" s="6" t="s">
        <v>239</v>
      </c>
      <c r="E67" s="8" t="s">
        <v>29</v>
      </c>
      <c r="F67" s="6" t="s">
        <v>240</v>
      </c>
      <c r="G67" s="7"/>
      <c r="H67" s="7"/>
    </row>
    <row r="68" spans="1:8" ht="69">
      <c r="A68" s="8" t="s">
        <v>241</v>
      </c>
      <c r="B68" s="6" t="s">
        <v>242</v>
      </c>
      <c r="C68" s="6" t="s">
        <v>243</v>
      </c>
      <c r="D68" s="6" t="s">
        <v>244</v>
      </c>
      <c r="E68" s="8" t="s">
        <v>101</v>
      </c>
      <c r="F68" s="6" t="s">
        <v>245</v>
      </c>
      <c r="G68" s="7"/>
      <c r="H68" s="7"/>
    </row>
    <row r="69" spans="1:8" ht="23">
      <c r="A69" s="8" t="s">
        <v>246</v>
      </c>
      <c r="B69" s="6" t="s">
        <v>151</v>
      </c>
      <c r="C69" s="6" t="s">
        <v>247</v>
      </c>
      <c r="D69" s="6" t="s">
        <v>248</v>
      </c>
      <c r="E69" s="8" t="s">
        <v>19</v>
      </c>
      <c r="F69" s="6" t="s">
        <v>249</v>
      </c>
      <c r="G69" s="7"/>
      <c r="H69" s="7"/>
    </row>
    <row r="70" spans="1:8" ht="69">
      <c r="A70" s="8" t="s">
        <v>250</v>
      </c>
      <c r="B70" s="6" t="s">
        <v>251</v>
      </c>
      <c r="C70" s="6" t="s">
        <v>252</v>
      </c>
      <c r="D70" s="6" t="s">
        <v>253</v>
      </c>
      <c r="E70" s="8" t="s">
        <v>19</v>
      </c>
      <c r="F70" s="6" t="s">
        <v>249</v>
      </c>
      <c r="G70" s="7"/>
      <c r="H70" s="7"/>
    </row>
    <row r="71" spans="1:8" ht="69">
      <c r="A71" s="8" t="s">
        <v>254</v>
      </c>
      <c r="B71" s="6" t="s">
        <v>255</v>
      </c>
      <c r="C71" s="6" t="s">
        <v>256</v>
      </c>
      <c r="D71" s="6" t="s">
        <v>257</v>
      </c>
      <c r="E71" s="8" t="s">
        <v>19</v>
      </c>
      <c r="F71" s="6" t="s">
        <v>258</v>
      </c>
      <c r="G71" s="7"/>
      <c r="H71" s="7"/>
    </row>
    <row r="72" spans="1:8" ht="46">
      <c r="A72" s="8" t="s">
        <v>259</v>
      </c>
      <c r="B72" s="6" t="s">
        <v>260</v>
      </c>
      <c r="C72" s="6" t="s">
        <v>261</v>
      </c>
      <c r="D72" s="6" t="s">
        <v>262</v>
      </c>
      <c r="E72" s="8" t="s">
        <v>69</v>
      </c>
      <c r="F72" s="6" t="s">
        <v>263</v>
      </c>
      <c r="G72" s="7"/>
      <c r="H72" s="7"/>
    </row>
    <row r="73" spans="1:8" ht="46">
      <c r="A73" s="8" t="s">
        <v>264</v>
      </c>
      <c r="B73" s="6" t="s">
        <v>260</v>
      </c>
      <c r="C73" s="6" t="s">
        <v>265</v>
      </c>
      <c r="D73" s="6" t="s">
        <v>266</v>
      </c>
      <c r="E73" s="8" t="s">
        <v>69</v>
      </c>
      <c r="F73" s="6" t="s">
        <v>267</v>
      </c>
      <c r="G73" s="7"/>
      <c r="H73" s="7"/>
    </row>
    <row r="74" spans="1:8" ht="46">
      <c r="A74" s="8" t="s">
        <v>268</v>
      </c>
      <c r="B74" s="6" t="s">
        <v>260</v>
      </c>
      <c r="C74" s="6" t="s">
        <v>269</v>
      </c>
      <c r="D74" s="6" t="s">
        <v>270</v>
      </c>
      <c r="E74" s="8" t="s">
        <v>69</v>
      </c>
      <c r="F74" s="6" t="s">
        <v>271</v>
      </c>
      <c r="G74" s="7"/>
      <c r="H74" s="7"/>
    </row>
    <row r="75" spans="1:8" ht="46">
      <c r="A75" s="8" t="s">
        <v>272</v>
      </c>
      <c r="B75" s="6" t="s">
        <v>260</v>
      </c>
      <c r="C75" s="6" t="s">
        <v>273</v>
      </c>
      <c r="D75" s="6" t="s">
        <v>274</v>
      </c>
      <c r="E75" s="8" t="s">
        <v>69</v>
      </c>
      <c r="F75" s="6" t="s">
        <v>275</v>
      </c>
      <c r="G75" s="7"/>
      <c r="H75" s="7"/>
    </row>
    <row r="76" spans="1:8" ht="46">
      <c r="A76" s="8" t="s">
        <v>276</v>
      </c>
      <c r="B76" s="6" t="s">
        <v>260</v>
      </c>
      <c r="C76" s="6" t="s">
        <v>277</v>
      </c>
      <c r="D76" s="6" t="s">
        <v>278</v>
      </c>
      <c r="E76" s="8" t="s">
        <v>69</v>
      </c>
      <c r="F76" s="6" t="s">
        <v>279</v>
      </c>
      <c r="G76" s="7"/>
      <c r="H76" s="7"/>
    </row>
    <row r="77" spans="1:8" ht="46">
      <c r="A77" s="8" t="s">
        <v>280</v>
      </c>
      <c r="B77" s="6" t="s">
        <v>260</v>
      </c>
      <c r="C77" s="6" t="s">
        <v>281</v>
      </c>
      <c r="D77" s="6" t="s">
        <v>282</v>
      </c>
      <c r="E77" s="8" t="s">
        <v>69</v>
      </c>
      <c r="F77" s="6" t="s">
        <v>283</v>
      </c>
      <c r="G77" s="7"/>
      <c r="H77" s="7"/>
    </row>
    <row r="78" spans="1:8">
      <c r="A78" s="9"/>
      <c r="B78" s="9"/>
      <c r="C78" s="10" t="s">
        <v>990</v>
      </c>
      <c r="D78" s="10" t="s">
        <v>990</v>
      </c>
      <c r="E78" s="11"/>
      <c r="F78" s="10"/>
      <c r="G78" s="12"/>
      <c r="H78" s="12">
        <f>SUM(H58:H77)</f>
        <v>0</v>
      </c>
    </row>
    <row r="79" spans="1:8">
      <c r="A79" s="4"/>
      <c r="B79" s="4"/>
      <c r="C79" s="5" t="s">
        <v>284</v>
      </c>
      <c r="D79" s="5" t="s">
        <v>285</v>
      </c>
      <c r="E79" s="8"/>
      <c r="F79" s="6"/>
      <c r="G79" s="7"/>
      <c r="H79" s="7"/>
    </row>
    <row r="80" spans="1:8" ht="57.5">
      <c r="A80" s="8" t="s">
        <v>286</v>
      </c>
      <c r="B80" s="6" t="s">
        <v>287</v>
      </c>
      <c r="C80" s="6" t="s">
        <v>288</v>
      </c>
      <c r="D80" s="6" t="s">
        <v>289</v>
      </c>
      <c r="E80" s="8" t="s">
        <v>91</v>
      </c>
      <c r="F80" s="6" t="s">
        <v>290</v>
      </c>
      <c r="G80" s="7"/>
      <c r="H80" s="7"/>
    </row>
    <row r="81" spans="1:8" ht="115">
      <c r="A81" s="8" t="s">
        <v>291</v>
      </c>
      <c r="B81" s="6" t="s">
        <v>292</v>
      </c>
      <c r="C81" s="6" t="s">
        <v>293</v>
      </c>
      <c r="D81" s="6" t="s">
        <v>294</v>
      </c>
      <c r="E81" s="8" t="s">
        <v>91</v>
      </c>
      <c r="F81" s="6" t="s">
        <v>295</v>
      </c>
      <c r="G81" s="7"/>
      <c r="H81" s="7"/>
    </row>
    <row r="82" spans="1:8" ht="92">
      <c r="A82" s="8" t="s">
        <v>296</v>
      </c>
      <c r="B82" s="6" t="s">
        <v>297</v>
      </c>
      <c r="C82" s="6" t="s">
        <v>298</v>
      </c>
      <c r="D82" s="6" t="s">
        <v>299</v>
      </c>
      <c r="E82" s="8" t="s">
        <v>91</v>
      </c>
      <c r="F82" s="6" t="s">
        <v>300</v>
      </c>
      <c r="G82" s="7"/>
      <c r="H82" s="7"/>
    </row>
    <row r="83" spans="1:8" ht="138">
      <c r="A83" s="8" t="s">
        <v>301</v>
      </c>
      <c r="B83" s="6" t="s">
        <v>302</v>
      </c>
      <c r="C83" s="6" t="s">
        <v>303</v>
      </c>
      <c r="D83" s="6" t="s">
        <v>304</v>
      </c>
      <c r="E83" s="8" t="s">
        <v>19</v>
      </c>
      <c r="F83" s="6" t="s">
        <v>305</v>
      </c>
      <c r="G83" s="7"/>
      <c r="H83" s="7"/>
    </row>
    <row r="84" spans="1:8" ht="80.5">
      <c r="A84" s="8" t="s">
        <v>306</v>
      </c>
      <c r="B84" s="6" t="s">
        <v>307</v>
      </c>
      <c r="C84" s="6" t="s">
        <v>308</v>
      </c>
      <c r="D84" s="6" t="s">
        <v>309</v>
      </c>
      <c r="E84" s="8" t="s">
        <v>19</v>
      </c>
      <c r="F84" s="6" t="s">
        <v>310</v>
      </c>
      <c r="G84" s="7"/>
      <c r="H84" s="7"/>
    </row>
    <row r="85" spans="1:8">
      <c r="A85" s="9"/>
      <c r="B85" s="9"/>
      <c r="C85" s="10" t="s">
        <v>991</v>
      </c>
      <c r="D85" s="10" t="s">
        <v>991</v>
      </c>
      <c r="E85" s="11"/>
      <c r="F85" s="10"/>
      <c r="G85" s="12"/>
      <c r="H85" s="12">
        <f>SUM(H80:H84)</f>
        <v>0</v>
      </c>
    </row>
    <row r="86" spans="1:8">
      <c r="A86" s="4"/>
      <c r="B86" s="4"/>
      <c r="C86" s="5" t="s">
        <v>311</v>
      </c>
      <c r="D86" s="5" t="s">
        <v>312</v>
      </c>
      <c r="E86" s="8"/>
      <c r="F86" s="6"/>
      <c r="G86" s="7"/>
      <c r="H86" s="7"/>
    </row>
    <row r="87" spans="1:8">
      <c r="A87" s="4"/>
      <c r="B87" s="4"/>
      <c r="C87" s="5" t="s">
        <v>313</v>
      </c>
      <c r="D87" s="5" t="s">
        <v>314</v>
      </c>
      <c r="E87" s="8"/>
      <c r="F87" s="6"/>
      <c r="G87" s="7"/>
      <c r="H87" s="7"/>
    </row>
    <row r="88" spans="1:8">
      <c r="A88" s="4"/>
      <c r="B88" s="4"/>
      <c r="C88" s="5" t="s">
        <v>315</v>
      </c>
      <c r="D88" s="5" t="s">
        <v>315</v>
      </c>
      <c r="E88" s="8"/>
      <c r="F88" s="6"/>
      <c r="G88" s="7"/>
      <c r="H88" s="7"/>
    </row>
    <row r="89" spans="1:8" ht="23">
      <c r="A89" s="8" t="s">
        <v>316</v>
      </c>
      <c r="B89" s="6" t="s">
        <v>151</v>
      </c>
      <c r="C89" s="6" t="s">
        <v>152</v>
      </c>
      <c r="D89" s="6" t="s">
        <v>153</v>
      </c>
      <c r="E89" s="8" t="s">
        <v>19</v>
      </c>
      <c r="F89" s="6" t="s">
        <v>317</v>
      </c>
      <c r="G89" s="7"/>
      <c r="H89" s="7"/>
    </row>
    <row r="90" spans="1:8" ht="92">
      <c r="A90" s="8" t="s">
        <v>318</v>
      </c>
      <c r="B90" s="6" t="s">
        <v>319</v>
      </c>
      <c r="C90" s="6" t="s">
        <v>320</v>
      </c>
      <c r="D90" s="6" t="s">
        <v>321</v>
      </c>
      <c r="E90" s="8" t="s">
        <v>19</v>
      </c>
      <c r="F90" s="6" t="s">
        <v>317</v>
      </c>
      <c r="G90" s="7"/>
      <c r="H90" s="7"/>
    </row>
    <row r="91" spans="1:8" ht="23">
      <c r="A91" s="8" t="s">
        <v>322</v>
      </c>
      <c r="B91" s="6" t="s">
        <v>151</v>
      </c>
      <c r="C91" s="6" t="s">
        <v>247</v>
      </c>
      <c r="D91" s="6" t="s">
        <v>248</v>
      </c>
      <c r="E91" s="8" t="s">
        <v>19</v>
      </c>
      <c r="F91" s="6" t="s">
        <v>317</v>
      </c>
      <c r="G91" s="7"/>
      <c r="H91" s="7"/>
    </row>
    <row r="92" spans="1:8" ht="57.5">
      <c r="A92" s="8" t="s">
        <v>323</v>
      </c>
      <c r="B92" s="6" t="s">
        <v>324</v>
      </c>
      <c r="C92" s="6" t="s">
        <v>325</v>
      </c>
      <c r="D92" s="6" t="s">
        <v>326</v>
      </c>
      <c r="E92" s="8" t="s">
        <v>19</v>
      </c>
      <c r="F92" s="6" t="s">
        <v>317</v>
      </c>
      <c r="G92" s="7"/>
      <c r="H92" s="7"/>
    </row>
    <row r="93" spans="1:8">
      <c r="A93" s="9"/>
      <c r="B93" s="9"/>
      <c r="C93" s="10" t="s">
        <v>992</v>
      </c>
      <c r="D93" s="10" t="s">
        <v>993</v>
      </c>
      <c r="E93" s="11"/>
      <c r="F93" s="10"/>
      <c r="G93" s="12"/>
      <c r="H93" s="12">
        <f>SUM(H89:H92)</f>
        <v>0</v>
      </c>
    </row>
    <row r="94" spans="1:8">
      <c r="A94" s="4"/>
      <c r="B94" s="4"/>
      <c r="C94" s="5" t="s">
        <v>327</v>
      </c>
      <c r="D94" s="5" t="s">
        <v>327</v>
      </c>
      <c r="E94" s="8"/>
      <c r="F94" s="6"/>
      <c r="G94" s="7"/>
      <c r="H94" s="7"/>
    </row>
    <row r="95" spans="1:8" ht="23">
      <c r="A95" s="8" t="s">
        <v>328</v>
      </c>
      <c r="B95" s="6" t="s">
        <v>151</v>
      </c>
      <c r="C95" s="6" t="s">
        <v>152</v>
      </c>
      <c r="D95" s="6" t="s">
        <v>153</v>
      </c>
      <c r="E95" s="8" t="s">
        <v>19</v>
      </c>
      <c r="F95" s="6" t="s">
        <v>329</v>
      </c>
      <c r="G95" s="7"/>
      <c r="H95" s="7"/>
    </row>
    <row r="96" spans="1:8" ht="92">
      <c r="A96" s="8" t="s">
        <v>330</v>
      </c>
      <c r="B96" s="6" t="s">
        <v>319</v>
      </c>
      <c r="C96" s="6" t="s">
        <v>320</v>
      </c>
      <c r="D96" s="6" t="s">
        <v>321</v>
      </c>
      <c r="E96" s="8" t="s">
        <v>19</v>
      </c>
      <c r="F96" s="6" t="s">
        <v>329</v>
      </c>
      <c r="G96" s="7"/>
      <c r="H96" s="7"/>
    </row>
    <row r="97" spans="1:8" ht="23">
      <c r="A97" s="8" t="s">
        <v>331</v>
      </c>
      <c r="B97" s="6" t="s">
        <v>151</v>
      </c>
      <c r="C97" s="6" t="s">
        <v>247</v>
      </c>
      <c r="D97" s="6" t="s">
        <v>248</v>
      </c>
      <c r="E97" s="8" t="s">
        <v>19</v>
      </c>
      <c r="F97" s="6" t="s">
        <v>329</v>
      </c>
      <c r="G97" s="7"/>
      <c r="H97" s="7"/>
    </row>
    <row r="98" spans="1:8" ht="57.5">
      <c r="A98" s="8" t="s">
        <v>332</v>
      </c>
      <c r="B98" s="6" t="s">
        <v>333</v>
      </c>
      <c r="C98" s="6" t="s">
        <v>334</v>
      </c>
      <c r="D98" s="6" t="s">
        <v>335</v>
      </c>
      <c r="E98" s="8" t="s">
        <v>19</v>
      </c>
      <c r="F98" s="6" t="s">
        <v>336</v>
      </c>
      <c r="G98" s="7"/>
      <c r="H98" s="7"/>
    </row>
    <row r="99" spans="1:8" ht="57.5">
      <c r="A99" s="8" t="s">
        <v>337</v>
      </c>
      <c r="B99" s="6" t="s">
        <v>147</v>
      </c>
      <c r="C99" s="6" t="s">
        <v>148</v>
      </c>
      <c r="D99" s="6" t="s">
        <v>149</v>
      </c>
      <c r="E99" s="8" t="s">
        <v>19</v>
      </c>
      <c r="F99" s="6" t="s">
        <v>336</v>
      </c>
      <c r="G99" s="7"/>
      <c r="H99" s="7"/>
    </row>
    <row r="100" spans="1:8" ht="23">
      <c r="A100" s="8" t="s">
        <v>338</v>
      </c>
      <c r="B100" s="6" t="s">
        <v>151</v>
      </c>
      <c r="C100" s="6" t="s">
        <v>152</v>
      </c>
      <c r="D100" s="6" t="s">
        <v>153</v>
      </c>
      <c r="E100" s="8" t="s">
        <v>19</v>
      </c>
      <c r="F100" s="6" t="s">
        <v>336</v>
      </c>
      <c r="G100" s="7"/>
      <c r="H100" s="7"/>
    </row>
    <row r="101" spans="1:8" ht="57.5">
      <c r="A101" s="8" t="s">
        <v>339</v>
      </c>
      <c r="B101" s="6" t="s">
        <v>155</v>
      </c>
      <c r="C101" s="6" t="s">
        <v>156</v>
      </c>
      <c r="D101" s="6" t="s">
        <v>157</v>
      </c>
      <c r="E101" s="8" t="s">
        <v>19</v>
      </c>
      <c r="F101" s="6" t="s">
        <v>336</v>
      </c>
      <c r="G101" s="7"/>
      <c r="H101" s="7"/>
    </row>
    <row r="102" spans="1:8" ht="57.5">
      <c r="A102" s="8" t="s">
        <v>340</v>
      </c>
      <c r="B102" s="6" t="s">
        <v>324</v>
      </c>
      <c r="C102" s="6" t="s">
        <v>325</v>
      </c>
      <c r="D102" s="6" t="s">
        <v>326</v>
      </c>
      <c r="E102" s="8" t="s">
        <v>19</v>
      </c>
      <c r="F102" s="6" t="s">
        <v>341</v>
      </c>
      <c r="G102" s="7"/>
      <c r="H102" s="7"/>
    </row>
    <row r="103" spans="1:8">
      <c r="A103" s="9"/>
      <c r="B103" s="9"/>
      <c r="C103" s="10" t="s">
        <v>994</v>
      </c>
      <c r="D103" s="10" t="s">
        <v>994</v>
      </c>
      <c r="E103" s="11"/>
      <c r="F103" s="10"/>
      <c r="G103" s="12"/>
      <c r="H103" s="12">
        <f>SUM(H95:H102)</f>
        <v>0</v>
      </c>
    </row>
    <row r="104" spans="1:8">
      <c r="A104" s="4"/>
      <c r="B104" s="4"/>
      <c r="C104" s="5" t="s">
        <v>342</v>
      </c>
      <c r="D104" s="5" t="s">
        <v>342</v>
      </c>
      <c r="E104" s="8"/>
      <c r="F104" s="6"/>
      <c r="G104" s="7"/>
      <c r="H104" s="7"/>
    </row>
    <row r="105" spans="1:8" ht="23">
      <c r="A105" s="8" t="s">
        <v>343</v>
      </c>
      <c r="B105" s="6" t="s">
        <v>151</v>
      </c>
      <c r="C105" s="6" t="s">
        <v>152</v>
      </c>
      <c r="D105" s="6" t="s">
        <v>153</v>
      </c>
      <c r="E105" s="8" t="s">
        <v>19</v>
      </c>
      <c r="F105" s="6" t="s">
        <v>344</v>
      </c>
      <c r="G105" s="7"/>
      <c r="H105" s="7"/>
    </row>
    <row r="106" spans="1:8" ht="57.5">
      <c r="A106" s="8" t="s">
        <v>345</v>
      </c>
      <c r="B106" s="6" t="s">
        <v>155</v>
      </c>
      <c r="C106" s="6" t="s">
        <v>156</v>
      </c>
      <c r="D106" s="6" t="s">
        <v>157</v>
      </c>
      <c r="E106" s="8" t="s">
        <v>19</v>
      </c>
      <c r="F106" s="6" t="s">
        <v>344</v>
      </c>
      <c r="G106" s="7"/>
      <c r="H106" s="7"/>
    </row>
    <row r="107" spans="1:8">
      <c r="A107" s="9"/>
      <c r="B107" s="9"/>
      <c r="C107" s="10" t="s">
        <v>995</v>
      </c>
      <c r="D107" s="10" t="s">
        <v>995</v>
      </c>
      <c r="E107" s="11"/>
      <c r="F107" s="10"/>
      <c r="G107" s="12"/>
      <c r="H107" s="12">
        <f>SUM(H105:H106)</f>
        <v>0</v>
      </c>
    </row>
    <row r="108" spans="1:8">
      <c r="A108" s="4"/>
      <c r="B108" s="4"/>
      <c r="C108" s="5" t="s">
        <v>346</v>
      </c>
      <c r="D108" s="5" t="s">
        <v>346</v>
      </c>
      <c r="E108" s="8"/>
      <c r="F108" s="6"/>
      <c r="G108" s="7"/>
      <c r="H108" s="7"/>
    </row>
    <row r="109" spans="1:8" ht="23">
      <c r="A109" s="8" t="s">
        <v>347</v>
      </c>
      <c r="B109" s="6" t="s">
        <v>151</v>
      </c>
      <c r="C109" s="6" t="s">
        <v>152</v>
      </c>
      <c r="D109" s="6" t="s">
        <v>153</v>
      </c>
      <c r="E109" s="8" t="s">
        <v>19</v>
      </c>
      <c r="F109" s="6" t="s">
        <v>240</v>
      </c>
      <c r="G109" s="7"/>
      <c r="H109" s="7"/>
    </row>
    <row r="110" spans="1:8" ht="92">
      <c r="A110" s="8" t="s">
        <v>348</v>
      </c>
      <c r="B110" s="6" t="s">
        <v>319</v>
      </c>
      <c r="C110" s="6" t="s">
        <v>320</v>
      </c>
      <c r="D110" s="6" t="s">
        <v>321</v>
      </c>
      <c r="E110" s="8" t="s">
        <v>19</v>
      </c>
      <c r="F110" s="6" t="s">
        <v>240</v>
      </c>
      <c r="G110" s="7"/>
      <c r="H110" s="7"/>
    </row>
    <row r="111" spans="1:8" ht="23">
      <c r="A111" s="8" t="s">
        <v>349</v>
      </c>
      <c r="B111" s="6" t="s">
        <v>151</v>
      </c>
      <c r="C111" s="6" t="s">
        <v>247</v>
      </c>
      <c r="D111" s="6" t="s">
        <v>248</v>
      </c>
      <c r="E111" s="8" t="s">
        <v>19</v>
      </c>
      <c r="F111" s="6" t="s">
        <v>240</v>
      </c>
      <c r="G111" s="7"/>
      <c r="H111" s="7"/>
    </row>
    <row r="112" spans="1:8" ht="46">
      <c r="A112" s="8" t="s">
        <v>350</v>
      </c>
      <c r="B112" s="6" t="s">
        <v>324</v>
      </c>
      <c r="C112" s="6" t="s">
        <v>351</v>
      </c>
      <c r="D112" s="6" t="s">
        <v>352</v>
      </c>
      <c r="E112" s="8" t="s">
        <v>19</v>
      </c>
      <c r="F112" s="6" t="s">
        <v>240</v>
      </c>
      <c r="G112" s="7"/>
      <c r="H112" s="7"/>
    </row>
    <row r="113" spans="1:8">
      <c r="A113" s="9"/>
      <c r="B113" s="9"/>
      <c r="C113" s="10" t="s">
        <v>996</v>
      </c>
      <c r="D113" s="10" t="s">
        <v>996</v>
      </c>
      <c r="E113" s="11"/>
      <c r="F113" s="10"/>
      <c r="G113" s="12"/>
      <c r="H113" s="12">
        <f>SUM(H109:H112)</f>
        <v>0</v>
      </c>
    </row>
    <row r="114" spans="1:8" ht="23">
      <c r="A114" s="4"/>
      <c r="B114" s="4"/>
      <c r="C114" s="5" t="s">
        <v>353</v>
      </c>
      <c r="D114" s="5" t="s">
        <v>354</v>
      </c>
      <c r="E114" s="8"/>
      <c r="F114" s="6"/>
      <c r="G114" s="7"/>
      <c r="H114" s="7"/>
    </row>
    <row r="115" spans="1:8" ht="103.5">
      <c r="A115" s="8" t="s">
        <v>355</v>
      </c>
      <c r="B115" s="6" t="s">
        <v>356</v>
      </c>
      <c r="C115" s="6" t="s">
        <v>357</v>
      </c>
      <c r="D115" s="6" t="s">
        <v>358</v>
      </c>
      <c r="E115" s="8" t="s">
        <v>19</v>
      </c>
      <c r="F115" s="6" t="s">
        <v>359</v>
      </c>
      <c r="G115" s="7"/>
      <c r="H115" s="7"/>
    </row>
    <row r="116" spans="1:8" ht="103.5">
      <c r="A116" s="8" t="s">
        <v>360</v>
      </c>
      <c r="B116" s="6" t="s">
        <v>356</v>
      </c>
      <c r="C116" s="6" t="s">
        <v>361</v>
      </c>
      <c r="D116" s="6" t="s">
        <v>362</v>
      </c>
      <c r="E116" s="8" t="s">
        <v>19</v>
      </c>
      <c r="F116" s="6" t="s">
        <v>363</v>
      </c>
      <c r="G116" s="7"/>
      <c r="H116" s="7"/>
    </row>
    <row r="117" spans="1:8">
      <c r="A117" s="9"/>
      <c r="B117" s="9"/>
      <c r="C117" s="10" t="s">
        <v>997</v>
      </c>
      <c r="D117" s="10" t="s">
        <v>997</v>
      </c>
      <c r="E117" s="11"/>
      <c r="F117" s="10"/>
      <c r="G117" s="12"/>
      <c r="H117" s="12">
        <f>SUM(H115:H116)</f>
        <v>0</v>
      </c>
    </row>
    <row r="118" spans="1:8" ht="23">
      <c r="A118" s="4"/>
      <c r="B118" s="4"/>
      <c r="C118" s="5" t="s">
        <v>364</v>
      </c>
      <c r="D118" s="5" t="s">
        <v>365</v>
      </c>
      <c r="E118" s="8"/>
      <c r="F118" s="6"/>
      <c r="G118" s="7"/>
      <c r="H118" s="7"/>
    </row>
    <row r="119" spans="1:8" ht="23">
      <c r="A119" s="8" t="s">
        <v>366</v>
      </c>
      <c r="B119" s="6" t="s">
        <v>151</v>
      </c>
      <c r="C119" s="6" t="s">
        <v>152</v>
      </c>
      <c r="D119" s="6" t="s">
        <v>153</v>
      </c>
      <c r="E119" s="8" t="s">
        <v>19</v>
      </c>
      <c r="F119" s="6" t="s">
        <v>367</v>
      </c>
      <c r="G119" s="7"/>
      <c r="H119" s="7"/>
    </row>
    <row r="120" spans="1:8" ht="92">
      <c r="A120" s="8" t="s">
        <v>368</v>
      </c>
      <c r="B120" s="6" t="s">
        <v>319</v>
      </c>
      <c r="C120" s="6" t="s">
        <v>320</v>
      </c>
      <c r="D120" s="6" t="s">
        <v>321</v>
      </c>
      <c r="E120" s="8" t="s">
        <v>19</v>
      </c>
      <c r="F120" s="6" t="s">
        <v>367</v>
      </c>
      <c r="G120" s="7"/>
      <c r="H120" s="7"/>
    </row>
    <row r="121" spans="1:8" ht="23">
      <c r="A121" s="8" t="s">
        <v>369</v>
      </c>
      <c r="B121" s="6" t="s">
        <v>151</v>
      </c>
      <c r="C121" s="6" t="s">
        <v>247</v>
      </c>
      <c r="D121" s="6" t="s">
        <v>248</v>
      </c>
      <c r="E121" s="8" t="s">
        <v>19</v>
      </c>
      <c r="F121" s="6" t="s">
        <v>367</v>
      </c>
      <c r="G121" s="7"/>
      <c r="H121" s="7"/>
    </row>
    <row r="122" spans="1:8" ht="57.5">
      <c r="A122" s="8" t="s">
        <v>370</v>
      </c>
      <c r="B122" s="6" t="s">
        <v>324</v>
      </c>
      <c r="C122" s="6" t="s">
        <v>371</v>
      </c>
      <c r="D122" s="6" t="s">
        <v>372</v>
      </c>
      <c r="E122" s="8" t="s">
        <v>19</v>
      </c>
      <c r="F122" s="6" t="s">
        <v>367</v>
      </c>
      <c r="G122" s="7"/>
      <c r="H122" s="7"/>
    </row>
    <row r="123" spans="1:8">
      <c r="A123" s="9"/>
      <c r="B123" s="9"/>
      <c r="C123" s="10" t="s">
        <v>998</v>
      </c>
      <c r="D123" s="10" t="s">
        <v>998</v>
      </c>
      <c r="E123" s="11"/>
      <c r="F123" s="10"/>
      <c r="G123" s="12"/>
      <c r="H123" s="12">
        <f>SUM(H119:H122)</f>
        <v>0</v>
      </c>
    </row>
    <row r="124" spans="1:8" ht="23">
      <c r="A124" s="4"/>
      <c r="B124" s="4"/>
      <c r="C124" s="5" t="s">
        <v>373</v>
      </c>
      <c r="D124" s="5" t="s">
        <v>374</v>
      </c>
      <c r="E124" s="8"/>
      <c r="F124" s="6"/>
      <c r="G124" s="7"/>
      <c r="H124" s="7"/>
    </row>
    <row r="125" spans="1:8" ht="80.5">
      <c r="A125" s="8" t="s">
        <v>375</v>
      </c>
      <c r="B125" s="6" t="s">
        <v>376</v>
      </c>
      <c r="C125" s="6" t="s">
        <v>377</v>
      </c>
      <c r="D125" s="6" t="s">
        <v>378</v>
      </c>
      <c r="E125" s="8" t="s">
        <v>115</v>
      </c>
      <c r="F125" s="6" t="s">
        <v>379</v>
      </c>
      <c r="G125" s="7"/>
      <c r="H125" s="7"/>
    </row>
    <row r="126" spans="1:8" ht="57.5">
      <c r="A126" s="8" t="s">
        <v>380</v>
      </c>
      <c r="B126" s="6" t="s">
        <v>376</v>
      </c>
      <c r="C126" s="6" t="s">
        <v>381</v>
      </c>
      <c r="D126" s="6" t="s">
        <v>382</v>
      </c>
      <c r="E126" s="8" t="s">
        <v>115</v>
      </c>
      <c r="F126" s="6" t="s">
        <v>379</v>
      </c>
      <c r="G126" s="7"/>
      <c r="H126" s="7"/>
    </row>
    <row r="127" spans="1:8" ht="69">
      <c r="A127" s="8" t="s">
        <v>383</v>
      </c>
      <c r="B127" s="6" t="s">
        <v>376</v>
      </c>
      <c r="C127" s="6" t="s">
        <v>384</v>
      </c>
      <c r="D127" s="6" t="s">
        <v>385</v>
      </c>
      <c r="E127" s="8" t="s">
        <v>115</v>
      </c>
      <c r="F127" s="6" t="s">
        <v>379</v>
      </c>
      <c r="G127" s="7"/>
      <c r="H127" s="7"/>
    </row>
    <row r="128" spans="1:8" ht="57.5">
      <c r="A128" s="8" t="s">
        <v>386</v>
      </c>
      <c r="B128" s="6" t="s">
        <v>387</v>
      </c>
      <c r="C128" s="6" t="s">
        <v>388</v>
      </c>
      <c r="D128" s="6" t="s">
        <v>389</v>
      </c>
      <c r="E128" s="8" t="s">
        <v>115</v>
      </c>
      <c r="F128" s="6" t="s">
        <v>379</v>
      </c>
      <c r="G128" s="7"/>
      <c r="H128" s="7"/>
    </row>
    <row r="129" spans="1:8" ht="46">
      <c r="A129" s="8" t="s">
        <v>390</v>
      </c>
      <c r="B129" s="6" t="s">
        <v>391</v>
      </c>
      <c r="C129" s="6" t="s">
        <v>392</v>
      </c>
      <c r="D129" s="6" t="s">
        <v>393</v>
      </c>
      <c r="E129" s="8" t="s">
        <v>115</v>
      </c>
      <c r="F129" s="6" t="s">
        <v>379</v>
      </c>
      <c r="G129" s="7"/>
      <c r="H129" s="7"/>
    </row>
    <row r="130" spans="1:8">
      <c r="A130" s="9"/>
      <c r="B130" s="9"/>
      <c r="C130" s="10" t="s">
        <v>999</v>
      </c>
      <c r="D130" s="10" t="s">
        <v>999</v>
      </c>
      <c r="E130" s="11"/>
      <c r="F130" s="10"/>
      <c r="G130" s="12"/>
      <c r="H130" s="12">
        <f>SUM(H125:H129)</f>
        <v>0</v>
      </c>
    </row>
    <row r="131" spans="1:8">
      <c r="A131" s="17"/>
      <c r="B131" s="17"/>
      <c r="C131" s="18" t="s">
        <v>540</v>
      </c>
      <c r="D131" s="18" t="s">
        <v>539</v>
      </c>
      <c r="E131" s="19"/>
      <c r="F131" s="18"/>
      <c r="G131" s="20"/>
      <c r="H131" s="20">
        <f>H130+H123+H117+H113+H107+H103+H93</f>
        <v>0</v>
      </c>
    </row>
    <row r="132" spans="1:8">
      <c r="A132" s="4"/>
      <c r="B132" s="4"/>
      <c r="C132" s="5" t="s">
        <v>394</v>
      </c>
      <c r="D132" s="5" t="s">
        <v>395</v>
      </c>
      <c r="E132" s="8"/>
      <c r="F132" s="6"/>
      <c r="G132" s="7"/>
      <c r="H132" s="7"/>
    </row>
    <row r="133" spans="1:8">
      <c r="A133" s="4"/>
      <c r="B133" s="4"/>
      <c r="C133" s="5" t="s">
        <v>396</v>
      </c>
      <c r="D133" s="5" t="s">
        <v>396</v>
      </c>
      <c r="E133" s="8"/>
      <c r="F133" s="6"/>
      <c r="G133" s="7"/>
      <c r="H133" s="7"/>
    </row>
    <row r="134" spans="1:8" ht="46">
      <c r="A134" s="8" t="s">
        <v>397</v>
      </c>
      <c r="B134" s="6" t="s">
        <v>398</v>
      </c>
      <c r="C134" s="6" t="s">
        <v>399</v>
      </c>
      <c r="D134" s="6" t="s">
        <v>400</v>
      </c>
      <c r="E134" s="8" t="s">
        <v>19</v>
      </c>
      <c r="F134" s="6" t="s">
        <v>401</v>
      </c>
      <c r="G134" s="7"/>
      <c r="H134" s="7"/>
    </row>
    <row r="135" spans="1:8" ht="69">
      <c r="A135" s="8" t="s">
        <v>402</v>
      </c>
      <c r="B135" s="6" t="s">
        <v>403</v>
      </c>
      <c r="C135" s="6" t="s">
        <v>404</v>
      </c>
      <c r="D135" s="6" t="s">
        <v>405</v>
      </c>
      <c r="E135" s="8" t="s">
        <v>19</v>
      </c>
      <c r="F135" s="6" t="s">
        <v>401</v>
      </c>
      <c r="G135" s="7"/>
      <c r="H135" s="7"/>
    </row>
    <row r="136" spans="1:8" ht="69">
      <c r="A136" s="8" t="s">
        <v>406</v>
      </c>
      <c r="B136" s="6" t="s">
        <v>407</v>
      </c>
      <c r="C136" s="6" t="s">
        <v>408</v>
      </c>
      <c r="D136" s="6" t="s">
        <v>409</v>
      </c>
      <c r="E136" s="8" t="s">
        <v>19</v>
      </c>
      <c r="F136" s="6" t="s">
        <v>401</v>
      </c>
      <c r="G136" s="7"/>
      <c r="H136" s="7"/>
    </row>
    <row r="137" spans="1:8" ht="46">
      <c r="A137" s="8" t="s">
        <v>410</v>
      </c>
      <c r="B137" s="6" t="s">
        <v>411</v>
      </c>
      <c r="C137" s="6" t="s">
        <v>412</v>
      </c>
      <c r="D137" s="6" t="s">
        <v>413</v>
      </c>
      <c r="E137" s="8" t="s">
        <v>19</v>
      </c>
      <c r="F137" s="6" t="s">
        <v>401</v>
      </c>
      <c r="G137" s="7"/>
      <c r="H137" s="7"/>
    </row>
    <row r="138" spans="1:8" ht="80.5">
      <c r="A138" s="8" t="s">
        <v>414</v>
      </c>
      <c r="B138" s="6" t="s">
        <v>415</v>
      </c>
      <c r="C138" s="6" t="s">
        <v>416</v>
      </c>
      <c r="D138" s="6" t="s">
        <v>417</v>
      </c>
      <c r="E138" s="8" t="s">
        <v>19</v>
      </c>
      <c r="F138" s="6" t="s">
        <v>401</v>
      </c>
      <c r="G138" s="7"/>
      <c r="H138" s="7"/>
    </row>
    <row r="139" spans="1:8" ht="23">
      <c r="A139" s="8" t="s">
        <v>418</v>
      </c>
      <c r="B139" s="6" t="s">
        <v>151</v>
      </c>
      <c r="C139" s="6" t="s">
        <v>247</v>
      </c>
      <c r="D139" s="6" t="s">
        <v>248</v>
      </c>
      <c r="E139" s="8" t="s">
        <v>19</v>
      </c>
      <c r="F139" s="6" t="s">
        <v>401</v>
      </c>
      <c r="G139" s="7"/>
      <c r="H139" s="7"/>
    </row>
    <row r="140" spans="1:8" ht="46">
      <c r="A140" s="8" t="s">
        <v>419</v>
      </c>
      <c r="B140" s="6" t="s">
        <v>420</v>
      </c>
      <c r="C140" s="6" t="s">
        <v>421</v>
      </c>
      <c r="D140" s="6" t="s">
        <v>422</v>
      </c>
      <c r="E140" s="8" t="s">
        <v>19</v>
      </c>
      <c r="F140" s="6" t="s">
        <v>423</v>
      </c>
      <c r="G140" s="7"/>
      <c r="H140" s="7"/>
    </row>
    <row r="141" spans="1:8" ht="57.5">
      <c r="A141" s="8" t="s">
        <v>424</v>
      </c>
      <c r="B141" s="6" t="s">
        <v>425</v>
      </c>
      <c r="C141" s="6" t="s">
        <v>426</v>
      </c>
      <c r="D141" s="6" t="s">
        <v>427</v>
      </c>
      <c r="E141" s="8" t="s">
        <v>19</v>
      </c>
      <c r="F141" s="6" t="s">
        <v>428</v>
      </c>
      <c r="G141" s="7"/>
      <c r="H141" s="7"/>
    </row>
    <row r="142" spans="1:8" ht="23">
      <c r="A142" s="8" t="s">
        <v>429</v>
      </c>
      <c r="B142" s="6" t="s">
        <v>430</v>
      </c>
      <c r="C142" s="6" t="s">
        <v>431</v>
      </c>
      <c r="D142" s="6" t="s">
        <v>432</v>
      </c>
      <c r="E142" s="8" t="s">
        <v>80</v>
      </c>
      <c r="F142" s="6" t="s">
        <v>433</v>
      </c>
      <c r="G142" s="7"/>
      <c r="H142" s="7"/>
    </row>
    <row r="143" spans="1:8">
      <c r="A143" s="9"/>
      <c r="B143" s="9"/>
      <c r="C143" s="10" t="s">
        <v>1000</v>
      </c>
      <c r="D143" s="10" t="s">
        <v>1001</v>
      </c>
      <c r="E143" s="11"/>
      <c r="F143" s="10"/>
      <c r="G143" s="12"/>
      <c r="H143" s="12">
        <f>SUM(H134:H142)</f>
        <v>0</v>
      </c>
    </row>
    <row r="144" spans="1:8">
      <c r="A144" s="4"/>
      <c r="B144" s="4"/>
      <c r="C144" s="5" t="s">
        <v>434</v>
      </c>
      <c r="D144" s="5" t="s">
        <v>434</v>
      </c>
      <c r="E144" s="8"/>
      <c r="F144" s="6"/>
      <c r="G144" s="7"/>
      <c r="H144" s="7"/>
    </row>
    <row r="145" spans="1:8" ht="46">
      <c r="A145" s="8" t="s">
        <v>435</v>
      </c>
      <c r="B145" s="6" t="s">
        <v>398</v>
      </c>
      <c r="C145" s="6" t="s">
        <v>399</v>
      </c>
      <c r="D145" s="6" t="s">
        <v>400</v>
      </c>
      <c r="E145" s="8" t="s">
        <v>19</v>
      </c>
      <c r="F145" s="6" t="s">
        <v>436</v>
      </c>
      <c r="G145" s="7"/>
      <c r="H145" s="7"/>
    </row>
    <row r="146" spans="1:8" ht="69">
      <c r="A146" s="8" t="s">
        <v>437</v>
      </c>
      <c r="B146" s="6" t="s">
        <v>403</v>
      </c>
      <c r="C146" s="6" t="s">
        <v>404</v>
      </c>
      <c r="D146" s="6" t="s">
        <v>405</v>
      </c>
      <c r="E146" s="8" t="s">
        <v>19</v>
      </c>
      <c r="F146" s="6" t="s">
        <v>436</v>
      </c>
      <c r="G146" s="7"/>
      <c r="H146" s="7"/>
    </row>
    <row r="147" spans="1:8" ht="46">
      <c r="A147" s="8" t="s">
        <v>438</v>
      </c>
      <c r="B147" s="6" t="s">
        <v>411</v>
      </c>
      <c r="C147" s="6" t="s">
        <v>412</v>
      </c>
      <c r="D147" s="6" t="s">
        <v>413</v>
      </c>
      <c r="E147" s="8" t="s">
        <v>19</v>
      </c>
      <c r="F147" s="6" t="s">
        <v>436</v>
      </c>
      <c r="G147" s="7"/>
      <c r="H147" s="7"/>
    </row>
    <row r="148" spans="1:8" ht="80.5">
      <c r="A148" s="8" t="s">
        <v>439</v>
      </c>
      <c r="B148" s="6" t="s">
        <v>415</v>
      </c>
      <c r="C148" s="6" t="s">
        <v>416</v>
      </c>
      <c r="D148" s="6" t="s">
        <v>417</v>
      </c>
      <c r="E148" s="8" t="s">
        <v>19</v>
      </c>
      <c r="F148" s="6" t="s">
        <v>436</v>
      </c>
      <c r="G148" s="7"/>
      <c r="H148" s="7"/>
    </row>
    <row r="149" spans="1:8" ht="69">
      <c r="A149" s="8" t="s">
        <v>440</v>
      </c>
      <c r="B149" s="6" t="s">
        <v>441</v>
      </c>
      <c r="C149" s="6" t="s">
        <v>442</v>
      </c>
      <c r="D149" s="6" t="s">
        <v>443</v>
      </c>
      <c r="E149" s="8" t="s">
        <v>19</v>
      </c>
      <c r="F149" s="6" t="s">
        <v>436</v>
      </c>
      <c r="G149" s="7"/>
      <c r="H149" s="7"/>
    </row>
    <row r="150" spans="1:8">
      <c r="A150" s="9"/>
      <c r="B150" s="9"/>
      <c r="C150" s="10" t="s">
        <v>1002</v>
      </c>
      <c r="D150" s="10" t="s">
        <v>1003</v>
      </c>
      <c r="E150" s="11"/>
      <c r="F150" s="10"/>
      <c r="G150" s="12"/>
      <c r="H150" s="12">
        <f>SUM(H145:H149)</f>
        <v>0</v>
      </c>
    </row>
    <row r="151" spans="1:8">
      <c r="A151" s="4"/>
      <c r="B151" s="4"/>
      <c r="C151" s="5" t="s">
        <v>444</v>
      </c>
      <c r="D151" s="5" t="s">
        <v>445</v>
      </c>
      <c r="E151" s="8"/>
      <c r="F151" s="6"/>
      <c r="G151" s="7"/>
      <c r="H151" s="7"/>
    </row>
    <row r="152" spans="1:8" ht="34.5">
      <c r="A152" s="8" t="s">
        <v>446</v>
      </c>
      <c r="B152" s="6" t="s">
        <v>447</v>
      </c>
      <c r="C152" s="6" t="s">
        <v>448</v>
      </c>
      <c r="D152" s="6" t="s">
        <v>449</v>
      </c>
      <c r="E152" s="8" t="s">
        <v>19</v>
      </c>
      <c r="F152" s="6" t="s">
        <v>450</v>
      </c>
      <c r="G152" s="7"/>
      <c r="H152" s="7"/>
    </row>
    <row r="153" spans="1:8" ht="57.5">
      <c r="A153" s="8" t="s">
        <v>451</v>
      </c>
      <c r="B153" s="6" t="s">
        <v>441</v>
      </c>
      <c r="C153" s="6" t="s">
        <v>452</v>
      </c>
      <c r="D153" s="6" t="s">
        <v>453</v>
      </c>
      <c r="E153" s="8" t="s">
        <v>19</v>
      </c>
      <c r="F153" s="6" t="s">
        <v>454</v>
      </c>
      <c r="G153" s="7"/>
      <c r="H153" s="7"/>
    </row>
    <row r="154" spans="1:8" ht="57.5">
      <c r="A154" s="8" t="s">
        <v>455</v>
      </c>
      <c r="B154" s="6" t="s">
        <v>441</v>
      </c>
      <c r="C154" s="6" t="s">
        <v>456</v>
      </c>
      <c r="D154" s="6" t="s">
        <v>457</v>
      </c>
      <c r="E154" s="8" t="s">
        <v>19</v>
      </c>
      <c r="F154" s="6" t="s">
        <v>458</v>
      </c>
      <c r="G154" s="7"/>
      <c r="H154" s="7"/>
    </row>
    <row r="155" spans="1:8" ht="57.5">
      <c r="A155" s="8" t="s">
        <v>459</v>
      </c>
      <c r="B155" s="6" t="s">
        <v>441</v>
      </c>
      <c r="C155" s="6" t="s">
        <v>460</v>
      </c>
      <c r="D155" s="6" t="s">
        <v>461</v>
      </c>
      <c r="E155" s="8" t="s">
        <v>19</v>
      </c>
      <c r="F155" s="6" t="s">
        <v>462</v>
      </c>
      <c r="G155" s="7"/>
      <c r="H155" s="7"/>
    </row>
    <row r="156" spans="1:8" ht="57.5">
      <c r="A156" s="8" t="s">
        <v>463</v>
      </c>
      <c r="B156" s="6" t="s">
        <v>441</v>
      </c>
      <c r="C156" s="6" t="s">
        <v>464</v>
      </c>
      <c r="D156" s="6" t="s">
        <v>465</v>
      </c>
      <c r="E156" s="8" t="s">
        <v>19</v>
      </c>
      <c r="F156" s="6" t="s">
        <v>363</v>
      </c>
      <c r="G156" s="7"/>
      <c r="H156" s="7"/>
    </row>
    <row r="157" spans="1:8" ht="57.5">
      <c r="A157" s="8" t="s">
        <v>466</v>
      </c>
      <c r="B157" s="6" t="s">
        <v>441</v>
      </c>
      <c r="C157" s="6" t="s">
        <v>467</v>
      </c>
      <c r="D157" s="6" t="s">
        <v>468</v>
      </c>
      <c r="E157" s="8" t="s">
        <v>19</v>
      </c>
      <c r="F157" s="6" t="s">
        <v>469</v>
      </c>
      <c r="G157" s="7"/>
      <c r="H157" s="7"/>
    </row>
    <row r="158" spans="1:8" ht="46">
      <c r="A158" s="8" t="s">
        <v>470</v>
      </c>
      <c r="B158" s="6" t="s">
        <v>471</v>
      </c>
      <c r="C158" s="6" t="s">
        <v>472</v>
      </c>
      <c r="D158" s="6" t="s">
        <v>473</v>
      </c>
      <c r="E158" s="8" t="s">
        <v>80</v>
      </c>
      <c r="F158" s="6" t="s">
        <v>474</v>
      </c>
      <c r="G158" s="7"/>
      <c r="H158" s="7"/>
    </row>
    <row r="159" spans="1:8">
      <c r="A159" s="9"/>
      <c r="B159" s="9"/>
      <c r="C159" s="10" t="s">
        <v>1005</v>
      </c>
      <c r="D159" s="10" t="s">
        <v>1004</v>
      </c>
      <c r="E159" s="11"/>
      <c r="F159" s="10"/>
      <c r="G159" s="12"/>
      <c r="H159" s="12">
        <f>SUM(H152:H158)</f>
        <v>0</v>
      </c>
    </row>
    <row r="160" spans="1:8">
      <c r="A160" s="17"/>
      <c r="B160" s="17"/>
      <c r="C160" s="18" t="s">
        <v>541</v>
      </c>
      <c r="D160" s="18" t="s">
        <v>542</v>
      </c>
      <c r="E160" s="19"/>
      <c r="F160" s="18"/>
      <c r="G160" s="20"/>
      <c r="H160" s="20">
        <f>H159+H150+H143</f>
        <v>0</v>
      </c>
    </row>
    <row r="161" spans="1:8">
      <c r="A161" s="4"/>
      <c r="B161" s="4"/>
      <c r="C161" s="5" t="s">
        <v>475</v>
      </c>
      <c r="D161" s="5" t="s">
        <v>476</v>
      </c>
      <c r="E161" s="8"/>
      <c r="F161" s="6"/>
      <c r="G161" s="7"/>
      <c r="H161" s="7"/>
    </row>
    <row r="162" spans="1:8" ht="23">
      <c r="A162" s="8" t="s">
        <v>477</v>
      </c>
      <c r="B162" s="6" t="s">
        <v>151</v>
      </c>
      <c r="C162" s="6" t="s">
        <v>152</v>
      </c>
      <c r="D162" s="6" t="s">
        <v>153</v>
      </c>
      <c r="E162" s="8" t="s">
        <v>19</v>
      </c>
      <c r="F162" s="6" t="s">
        <v>478</v>
      </c>
      <c r="G162" s="7"/>
      <c r="H162" s="7"/>
    </row>
    <row r="163" spans="1:8" ht="57.5">
      <c r="A163" s="8" t="s">
        <v>479</v>
      </c>
      <c r="B163" s="6" t="s">
        <v>147</v>
      </c>
      <c r="C163" s="6" t="s">
        <v>148</v>
      </c>
      <c r="D163" s="6" t="s">
        <v>149</v>
      </c>
      <c r="E163" s="8" t="s">
        <v>19</v>
      </c>
      <c r="F163" s="6" t="s">
        <v>478</v>
      </c>
      <c r="G163" s="7"/>
      <c r="H163" s="7"/>
    </row>
    <row r="164" spans="1:8" ht="23">
      <c r="A164" s="8" t="s">
        <v>480</v>
      </c>
      <c r="B164" s="6" t="s">
        <v>151</v>
      </c>
      <c r="C164" s="6" t="s">
        <v>152</v>
      </c>
      <c r="D164" s="6" t="s">
        <v>153</v>
      </c>
      <c r="E164" s="8" t="s">
        <v>19</v>
      </c>
      <c r="F164" s="6" t="s">
        <v>478</v>
      </c>
      <c r="G164" s="7"/>
      <c r="H164" s="7"/>
    </row>
    <row r="165" spans="1:8" ht="57.5">
      <c r="A165" s="8" t="s">
        <v>481</v>
      </c>
      <c r="B165" s="6" t="s">
        <v>155</v>
      </c>
      <c r="C165" s="6" t="s">
        <v>156</v>
      </c>
      <c r="D165" s="6" t="s">
        <v>157</v>
      </c>
      <c r="E165" s="8" t="s">
        <v>19</v>
      </c>
      <c r="F165" s="6" t="s">
        <v>478</v>
      </c>
      <c r="G165" s="7"/>
      <c r="H165" s="7"/>
    </row>
    <row r="166" spans="1:8">
      <c r="A166" s="9"/>
      <c r="B166" s="9"/>
      <c r="C166" s="10" t="s">
        <v>1006</v>
      </c>
      <c r="D166" s="10" t="s">
        <v>1006</v>
      </c>
      <c r="E166" s="11"/>
      <c r="F166" s="10"/>
      <c r="G166" s="12"/>
      <c r="H166" s="12">
        <f>SUM(H162:H165)</f>
        <v>0</v>
      </c>
    </row>
    <row r="167" spans="1:8">
      <c r="A167" s="9"/>
      <c r="B167" s="9"/>
      <c r="C167" s="10" t="s">
        <v>1007</v>
      </c>
      <c r="D167" s="10" t="s">
        <v>1007</v>
      </c>
      <c r="E167" s="11"/>
      <c r="F167" s="10"/>
      <c r="G167" s="12"/>
      <c r="H167" s="12">
        <f>H166+H160+H31</f>
        <v>0</v>
      </c>
    </row>
    <row r="168" spans="1:8">
      <c r="A168" s="4"/>
      <c r="B168" s="4"/>
      <c r="C168" s="5" t="s">
        <v>482</v>
      </c>
      <c r="D168" s="5" t="s">
        <v>483</v>
      </c>
      <c r="E168" s="8"/>
      <c r="F168" s="6"/>
      <c r="G168" s="7"/>
      <c r="H168" s="7"/>
    </row>
    <row r="169" spans="1:8" ht="126.5">
      <c r="A169" s="8" t="s">
        <v>484</v>
      </c>
      <c r="B169" s="6" t="s">
        <v>485</v>
      </c>
      <c r="C169" s="6" t="s">
        <v>486</v>
      </c>
      <c r="D169" s="6" t="s">
        <v>487</v>
      </c>
      <c r="E169" s="8" t="s">
        <v>19</v>
      </c>
      <c r="F169" s="6" t="s">
        <v>20</v>
      </c>
      <c r="G169" s="7"/>
      <c r="H169" s="7"/>
    </row>
    <row r="170" spans="1:8" ht="115">
      <c r="A170" s="8" t="s">
        <v>488</v>
      </c>
      <c r="B170" s="6" t="s">
        <v>489</v>
      </c>
      <c r="C170" s="6" t="s">
        <v>490</v>
      </c>
      <c r="D170" s="6" t="s">
        <v>491</v>
      </c>
      <c r="E170" s="8" t="s">
        <v>19</v>
      </c>
      <c r="F170" s="6" t="s">
        <v>492</v>
      </c>
      <c r="G170" s="7"/>
      <c r="H170" s="7"/>
    </row>
    <row r="171" spans="1:8" ht="115">
      <c r="A171" s="8" t="s">
        <v>493</v>
      </c>
      <c r="B171" s="6" t="s">
        <v>494</v>
      </c>
      <c r="C171" s="6" t="s">
        <v>495</v>
      </c>
      <c r="D171" s="6" t="s">
        <v>496</v>
      </c>
      <c r="E171" s="8" t="s">
        <v>19</v>
      </c>
      <c r="F171" s="6" t="s">
        <v>497</v>
      </c>
      <c r="G171" s="7"/>
      <c r="H171" s="7"/>
    </row>
    <row r="172" spans="1:8" ht="115">
      <c r="A172" s="8" t="s">
        <v>498</v>
      </c>
      <c r="B172" s="6" t="s">
        <v>494</v>
      </c>
      <c r="C172" s="6" t="s">
        <v>499</v>
      </c>
      <c r="D172" s="6" t="s">
        <v>500</v>
      </c>
      <c r="E172" s="8" t="s">
        <v>19</v>
      </c>
      <c r="F172" s="6" t="s">
        <v>501</v>
      </c>
      <c r="G172" s="7"/>
      <c r="H172" s="7"/>
    </row>
    <row r="173" spans="1:8" ht="115">
      <c r="A173" s="8" t="s">
        <v>502</v>
      </c>
      <c r="B173" s="6" t="s">
        <v>494</v>
      </c>
      <c r="C173" s="6" t="s">
        <v>503</v>
      </c>
      <c r="D173" s="6" t="s">
        <v>504</v>
      </c>
      <c r="E173" s="8" t="s">
        <v>19</v>
      </c>
      <c r="F173" s="6" t="s">
        <v>505</v>
      </c>
      <c r="G173" s="7"/>
      <c r="H173" s="7"/>
    </row>
    <row r="174" spans="1:8" ht="115">
      <c r="A174" s="8" t="s">
        <v>506</v>
      </c>
      <c r="B174" s="6" t="s">
        <v>494</v>
      </c>
      <c r="C174" s="6" t="s">
        <v>507</v>
      </c>
      <c r="D174" s="6" t="s">
        <v>508</v>
      </c>
      <c r="E174" s="8" t="s">
        <v>19</v>
      </c>
      <c r="F174" s="6" t="s">
        <v>30</v>
      </c>
      <c r="G174" s="7"/>
      <c r="H174" s="7"/>
    </row>
    <row r="175" spans="1:8" ht="103.5">
      <c r="A175" s="8" t="s">
        <v>509</v>
      </c>
      <c r="B175" s="6" t="s">
        <v>494</v>
      </c>
      <c r="C175" s="6" t="s">
        <v>510</v>
      </c>
      <c r="D175" s="6" t="s">
        <v>511</v>
      </c>
      <c r="E175" s="8" t="s">
        <v>19</v>
      </c>
      <c r="F175" s="6" t="s">
        <v>512</v>
      </c>
      <c r="G175" s="7"/>
      <c r="H175" s="7"/>
    </row>
    <row r="176" spans="1:8" ht="103.5">
      <c r="A176" s="8" t="s">
        <v>513</v>
      </c>
      <c r="B176" s="6" t="s">
        <v>494</v>
      </c>
      <c r="C176" s="6" t="s">
        <v>514</v>
      </c>
      <c r="D176" s="6" t="s">
        <v>515</v>
      </c>
      <c r="E176" s="8" t="s">
        <v>19</v>
      </c>
      <c r="F176" s="6" t="s">
        <v>516</v>
      </c>
      <c r="G176" s="7"/>
      <c r="H176" s="7"/>
    </row>
    <row r="177" spans="1:8" ht="103.5">
      <c r="A177" s="8" t="s">
        <v>517</v>
      </c>
      <c r="B177" s="6" t="s">
        <v>494</v>
      </c>
      <c r="C177" s="6" t="s">
        <v>518</v>
      </c>
      <c r="D177" s="6" t="s">
        <v>519</v>
      </c>
      <c r="E177" s="8" t="s">
        <v>19</v>
      </c>
      <c r="F177" s="6" t="s">
        <v>520</v>
      </c>
      <c r="G177" s="7"/>
      <c r="H177" s="7"/>
    </row>
    <row r="178" spans="1:8" ht="34.5">
      <c r="A178" s="8" t="s">
        <v>521</v>
      </c>
      <c r="B178" s="6" t="s">
        <v>522</v>
      </c>
      <c r="C178" s="6" t="s">
        <v>523</v>
      </c>
      <c r="D178" s="6" t="s">
        <v>524</v>
      </c>
      <c r="E178" s="8" t="s">
        <v>115</v>
      </c>
      <c r="F178" s="6" t="s">
        <v>525</v>
      </c>
      <c r="G178" s="7"/>
      <c r="H178" s="7"/>
    </row>
    <row r="179" spans="1:8">
      <c r="A179" s="9"/>
      <c r="B179" s="9"/>
      <c r="C179" s="10" t="s">
        <v>543</v>
      </c>
      <c r="D179" s="10" t="s">
        <v>544</v>
      </c>
      <c r="E179" s="11"/>
      <c r="F179" s="10"/>
      <c r="G179" s="12"/>
      <c r="H179" s="12">
        <f>SUM(H169:H178)</f>
        <v>0</v>
      </c>
    </row>
    <row r="180" spans="1:8" ht="23">
      <c r="A180" s="21"/>
      <c r="B180" s="21"/>
      <c r="C180" s="22" t="s">
        <v>973</v>
      </c>
      <c r="D180" s="22" t="s">
        <v>974</v>
      </c>
      <c r="E180" s="151" t="s">
        <v>654</v>
      </c>
      <c r="F180" s="152"/>
      <c r="G180" s="153"/>
      <c r="H180" s="23">
        <f>H35+H48+H56+H78+H85+H167+H179</f>
        <v>0</v>
      </c>
    </row>
    <row r="181" spans="1:8">
      <c r="A181" s="13"/>
      <c r="B181" s="13"/>
      <c r="C181" s="79" t="s">
        <v>526</v>
      </c>
      <c r="D181" s="79" t="s">
        <v>527</v>
      </c>
      <c r="E181" s="80"/>
      <c r="F181" s="79" t="s">
        <v>971</v>
      </c>
      <c r="G181" s="15"/>
      <c r="H181" s="15"/>
    </row>
    <row r="182" spans="1:8">
      <c r="A182" s="13"/>
      <c r="B182" s="13"/>
      <c r="C182" s="79" t="s">
        <v>528</v>
      </c>
      <c r="D182" s="79" t="s">
        <v>529</v>
      </c>
      <c r="E182" s="80"/>
      <c r="F182" s="79" t="s">
        <v>971</v>
      </c>
      <c r="G182" s="15"/>
      <c r="H182" s="15"/>
    </row>
    <row r="183" spans="1:8" ht="23">
      <c r="A183" s="13"/>
      <c r="B183" s="13"/>
      <c r="C183" s="79" t="s">
        <v>530</v>
      </c>
      <c r="D183" s="79" t="s">
        <v>531</v>
      </c>
      <c r="E183" s="80"/>
      <c r="F183" s="79" t="s">
        <v>971</v>
      </c>
      <c r="G183" s="15"/>
      <c r="H183" s="15"/>
    </row>
    <row r="184" spans="1:8">
      <c r="A184" s="13"/>
      <c r="B184" s="13"/>
      <c r="C184" s="79" t="s">
        <v>103</v>
      </c>
      <c r="D184" s="79" t="s">
        <v>103</v>
      </c>
      <c r="E184" s="80"/>
      <c r="F184" s="79"/>
      <c r="G184" s="15"/>
      <c r="H184" s="15"/>
    </row>
    <row r="185" spans="1:8">
      <c r="A185" s="13"/>
      <c r="B185" s="13"/>
      <c r="C185" s="79" t="s">
        <v>532</v>
      </c>
      <c r="D185" s="79" t="s">
        <v>533</v>
      </c>
      <c r="E185" s="80"/>
      <c r="F185" s="79" t="s">
        <v>971</v>
      </c>
      <c r="G185" s="15"/>
      <c r="H185" s="15"/>
    </row>
    <row r="186" spans="1:8">
      <c r="A186" s="13"/>
      <c r="B186" s="13"/>
      <c r="C186" s="79" t="s">
        <v>103</v>
      </c>
      <c r="D186" s="79" t="s">
        <v>103</v>
      </c>
      <c r="E186" s="80"/>
      <c r="F186" s="79"/>
      <c r="G186" s="15"/>
      <c r="H186" s="15"/>
    </row>
    <row r="187" spans="1:8">
      <c r="A187" s="13"/>
      <c r="B187" s="13"/>
      <c r="C187" s="79" t="s">
        <v>534</v>
      </c>
      <c r="D187" s="79" t="s">
        <v>535</v>
      </c>
      <c r="E187" s="80"/>
      <c r="F187" s="79" t="s">
        <v>971</v>
      </c>
      <c r="G187" s="15"/>
      <c r="H187" s="15"/>
    </row>
    <row r="188" spans="1:8">
      <c r="A188" s="21"/>
      <c r="B188" s="21"/>
      <c r="C188" s="83" t="s">
        <v>653</v>
      </c>
      <c r="D188" s="84"/>
      <c r="E188" s="85"/>
      <c r="F188" s="86"/>
      <c r="G188" s="87"/>
      <c r="H188" s="23"/>
    </row>
    <row r="189" spans="1:8">
      <c r="A189" s="46"/>
      <c r="B189" s="46"/>
      <c r="C189" s="149" t="s">
        <v>972</v>
      </c>
      <c r="D189" s="150"/>
      <c r="E189" s="151" t="s">
        <v>654</v>
      </c>
      <c r="F189" s="152"/>
      <c r="G189" s="153"/>
      <c r="H189" s="47"/>
    </row>
    <row r="190" spans="1:8">
      <c r="A190" s="81"/>
      <c r="B190" s="81"/>
      <c r="C190" s="81"/>
      <c r="D190" s="81"/>
      <c r="E190" s="81"/>
      <c r="F190" s="81"/>
      <c r="G190" s="81"/>
      <c r="H190" s="81"/>
    </row>
    <row r="191" spans="1:8" ht="26.25" customHeight="1">
      <c r="A191" s="117" t="s">
        <v>975</v>
      </c>
      <c r="B191" s="117"/>
      <c r="C191" s="117"/>
      <c r="D191" s="117"/>
      <c r="E191" s="117"/>
      <c r="F191" s="117"/>
      <c r="G191" s="117"/>
      <c r="H191" s="117"/>
    </row>
    <row r="192" spans="1:8">
      <c r="A192" s="120" t="s">
        <v>976</v>
      </c>
      <c r="B192" s="120"/>
      <c r="C192" s="120"/>
      <c r="D192" s="120"/>
      <c r="E192" s="120"/>
      <c r="F192" s="120"/>
      <c r="G192" s="120"/>
      <c r="H192" s="120"/>
    </row>
    <row r="193" spans="1:8">
      <c r="A193" s="121" t="s">
        <v>977</v>
      </c>
      <c r="B193" s="121"/>
      <c r="C193" s="121"/>
      <c r="D193" s="121"/>
      <c r="E193" s="121"/>
      <c r="F193" s="121"/>
      <c r="G193" s="121"/>
      <c r="H193" s="121"/>
    </row>
    <row r="197" spans="1:8" ht="15.5">
      <c r="A197" s="54"/>
      <c r="B197" s="54"/>
      <c r="C197" s="157" t="s">
        <v>1</v>
      </c>
      <c r="D197" s="157"/>
      <c r="E197" s="157"/>
      <c r="F197" s="55" t="s">
        <v>547</v>
      </c>
      <c r="G197" s="54"/>
      <c r="H197" s="54"/>
    </row>
    <row r="198" spans="1:8">
      <c r="A198" s="158" t="s">
        <v>548</v>
      </c>
      <c r="B198" s="158"/>
      <c r="C198" s="158"/>
      <c r="D198" s="158"/>
      <c r="E198" s="158"/>
      <c r="F198" s="158"/>
      <c r="G198" s="158"/>
      <c r="H198" s="158"/>
    </row>
    <row r="199" spans="1:8">
      <c r="A199" s="156" t="s">
        <v>3</v>
      </c>
      <c r="B199" s="156"/>
      <c r="C199" s="156"/>
      <c r="D199" s="156"/>
      <c r="E199" s="156"/>
      <c r="F199" s="156"/>
      <c r="G199" s="156"/>
      <c r="H199" s="156"/>
    </row>
    <row r="200" spans="1:8">
      <c r="A200" s="56"/>
      <c r="B200" s="56"/>
      <c r="C200" s="154" t="s">
        <v>549</v>
      </c>
      <c r="D200" s="154"/>
      <c r="E200" s="154"/>
      <c r="F200" s="56"/>
      <c r="G200" s="56"/>
      <c r="H200" s="56"/>
    </row>
    <row r="201" spans="1:8">
      <c r="A201" s="56"/>
      <c r="B201" s="56"/>
      <c r="C201" s="56"/>
      <c r="D201" s="56"/>
      <c r="E201" s="144" t="s">
        <v>4</v>
      </c>
      <c r="F201" s="144"/>
      <c r="G201" s="57"/>
      <c r="H201" s="53" t="s">
        <v>818</v>
      </c>
    </row>
    <row r="202" spans="1:8">
      <c r="A202" s="56"/>
      <c r="B202" s="56"/>
      <c r="C202" s="56"/>
      <c r="D202" s="56"/>
      <c r="E202" s="56"/>
      <c r="F202" s="56"/>
      <c r="G202" s="56"/>
      <c r="H202" s="56"/>
    </row>
    <row r="203" spans="1:8" ht="15" customHeight="1">
      <c r="A203" s="155" t="s">
        <v>5</v>
      </c>
      <c r="B203" s="122" t="s">
        <v>6</v>
      </c>
      <c r="C203" s="155" t="s">
        <v>7</v>
      </c>
      <c r="D203" s="155" t="s">
        <v>8</v>
      </c>
      <c r="E203" s="122" t="s">
        <v>9</v>
      </c>
      <c r="F203" s="122" t="s">
        <v>10</v>
      </c>
      <c r="G203" s="122" t="s">
        <v>1020</v>
      </c>
      <c r="H203" s="122"/>
    </row>
    <row r="204" spans="1:8">
      <c r="A204" s="155"/>
      <c r="B204" s="122"/>
      <c r="C204" s="155"/>
      <c r="D204" s="155"/>
      <c r="E204" s="122"/>
      <c r="F204" s="122"/>
      <c r="G204" s="122"/>
      <c r="H204" s="122"/>
    </row>
    <row r="205" spans="1:8">
      <c r="A205" s="155"/>
      <c r="B205" s="122"/>
      <c r="C205" s="155"/>
      <c r="D205" s="155"/>
      <c r="E205" s="122"/>
      <c r="F205" s="122"/>
      <c r="G205" s="122" t="s">
        <v>11</v>
      </c>
      <c r="H205" s="122" t="s">
        <v>12</v>
      </c>
    </row>
    <row r="206" spans="1:8" ht="36.75" customHeight="1">
      <c r="A206" s="155"/>
      <c r="B206" s="122"/>
      <c r="C206" s="155"/>
      <c r="D206" s="155"/>
      <c r="E206" s="122"/>
      <c r="F206" s="122"/>
      <c r="G206" s="122"/>
      <c r="H206" s="122"/>
    </row>
    <row r="207" spans="1:8">
      <c r="A207" s="32">
        <v>1</v>
      </c>
      <c r="B207" s="32">
        <v>2</v>
      </c>
      <c r="C207" s="32">
        <v>3</v>
      </c>
      <c r="D207" s="32">
        <v>3</v>
      </c>
      <c r="E207" s="32">
        <v>4</v>
      </c>
      <c r="F207" s="32">
        <v>5</v>
      </c>
      <c r="G207" s="32">
        <v>6</v>
      </c>
      <c r="H207" s="32">
        <v>7</v>
      </c>
    </row>
    <row r="208" spans="1:8">
      <c r="A208" s="33"/>
      <c r="B208" s="33"/>
      <c r="C208" s="34" t="s">
        <v>550</v>
      </c>
      <c r="D208" s="34" t="s">
        <v>551</v>
      </c>
      <c r="E208" s="16"/>
      <c r="F208" s="16"/>
      <c r="G208" s="35"/>
      <c r="H208" s="35"/>
    </row>
    <row r="209" spans="1:8" ht="69">
      <c r="A209" s="36" t="s">
        <v>15</v>
      </c>
      <c r="B209" s="16" t="s">
        <v>552</v>
      </c>
      <c r="C209" s="16" t="s">
        <v>553</v>
      </c>
      <c r="D209" s="16" t="s">
        <v>554</v>
      </c>
      <c r="E209" s="16" t="s">
        <v>80</v>
      </c>
      <c r="F209" s="16" t="s">
        <v>555</v>
      </c>
      <c r="G209" s="35"/>
      <c r="H209" s="35"/>
    </row>
    <row r="210" spans="1:8" ht="34.5">
      <c r="A210" s="36" t="s">
        <v>21</v>
      </c>
      <c r="B210" s="16" t="s">
        <v>556</v>
      </c>
      <c r="C210" s="16" t="s">
        <v>557</v>
      </c>
      <c r="D210" s="16" t="s">
        <v>558</v>
      </c>
      <c r="E210" s="16" t="s">
        <v>80</v>
      </c>
      <c r="F210" s="16" t="s">
        <v>559</v>
      </c>
      <c r="G210" s="35"/>
      <c r="H210" s="35"/>
    </row>
    <row r="211" spans="1:8" ht="34.5">
      <c r="A211" s="36" t="s">
        <v>25</v>
      </c>
      <c r="B211" s="16" t="s">
        <v>560</v>
      </c>
      <c r="C211" s="16" t="s">
        <v>561</v>
      </c>
      <c r="D211" s="16" t="s">
        <v>562</v>
      </c>
      <c r="E211" s="16" t="s">
        <v>80</v>
      </c>
      <c r="F211" s="16" t="s">
        <v>563</v>
      </c>
      <c r="G211" s="35"/>
      <c r="H211" s="35"/>
    </row>
    <row r="212" spans="1:8" ht="23">
      <c r="A212" s="36" t="s">
        <v>31</v>
      </c>
      <c r="B212" s="16" t="s">
        <v>564</v>
      </c>
      <c r="C212" s="16" t="s">
        <v>565</v>
      </c>
      <c r="D212" s="16" t="s">
        <v>566</v>
      </c>
      <c r="E212" s="16" t="s">
        <v>115</v>
      </c>
      <c r="F212" s="16" t="s">
        <v>567</v>
      </c>
      <c r="G212" s="35"/>
      <c r="H212" s="35"/>
    </row>
    <row r="213" spans="1:8" ht="23">
      <c r="A213" s="36" t="s">
        <v>36</v>
      </c>
      <c r="B213" s="16" t="s">
        <v>568</v>
      </c>
      <c r="C213" s="16" t="s">
        <v>569</v>
      </c>
      <c r="D213" s="16" t="s">
        <v>570</v>
      </c>
      <c r="E213" s="16" t="s">
        <v>115</v>
      </c>
      <c r="F213" s="16" t="s">
        <v>567</v>
      </c>
      <c r="G213" s="35"/>
      <c r="H213" s="35"/>
    </row>
    <row r="214" spans="1:8" ht="23">
      <c r="A214" s="36" t="s">
        <v>41</v>
      </c>
      <c r="B214" s="16" t="s">
        <v>571</v>
      </c>
      <c r="C214" s="16" t="s">
        <v>572</v>
      </c>
      <c r="D214" s="16" t="s">
        <v>573</v>
      </c>
      <c r="E214" s="16" t="s">
        <v>115</v>
      </c>
      <c r="F214" s="16" t="s">
        <v>574</v>
      </c>
      <c r="G214" s="35"/>
      <c r="H214" s="35"/>
    </row>
    <row r="215" spans="1:8" ht="34.5">
      <c r="A215" s="36" t="s">
        <v>46</v>
      </c>
      <c r="B215" s="16" t="s">
        <v>575</v>
      </c>
      <c r="C215" s="16" t="s">
        <v>576</v>
      </c>
      <c r="D215" s="16" t="s">
        <v>577</v>
      </c>
      <c r="E215" s="16" t="s">
        <v>115</v>
      </c>
      <c r="F215" s="16" t="s">
        <v>578</v>
      </c>
      <c r="G215" s="35"/>
      <c r="H215" s="35"/>
    </row>
    <row r="216" spans="1:8">
      <c r="A216" s="37"/>
      <c r="B216" s="37"/>
      <c r="C216" s="38" t="s">
        <v>987</v>
      </c>
      <c r="D216" s="38" t="s">
        <v>987</v>
      </c>
      <c r="E216" s="38"/>
      <c r="F216" s="38"/>
      <c r="G216" s="39"/>
      <c r="H216" s="39">
        <f>SUM(H209:H215)</f>
        <v>0</v>
      </c>
    </row>
    <row r="217" spans="1:8">
      <c r="A217" s="33"/>
      <c r="B217" s="33"/>
      <c r="C217" s="34" t="s">
        <v>579</v>
      </c>
      <c r="D217" s="34" t="s">
        <v>580</v>
      </c>
      <c r="E217" s="16"/>
      <c r="F217" s="16"/>
      <c r="G217" s="35"/>
      <c r="H217" s="35"/>
    </row>
    <row r="218" spans="1:8" ht="80.5">
      <c r="A218" s="36" t="s">
        <v>51</v>
      </c>
      <c r="B218" s="16" t="s">
        <v>581</v>
      </c>
      <c r="C218" s="16" t="s">
        <v>582</v>
      </c>
      <c r="D218" s="16" t="s">
        <v>583</v>
      </c>
      <c r="E218" s="16" t="s">
        <v>80</v>
      </c>
      <c r="F218" s="16" t="s">
        <v>563</v>
      </c>
      <c r="G218" s="35"/>
      <c r="H218" s="35"/>
    </row>
    <row r="219" spans="1:8" ht="57.5">
      <c r="A219" s="36" t="s">
        <v>56</v>
      </c>
      <c r="B219" s="16" t="s">
        <v>584</v>
      </c>
      <c r="C219" s="16" t="s">
        <v>585</v>
      </c>
      <c r="D219" s="16" t="s">
        <v>586</v>
      </c>
      <c r="E219" s="16" t="s">
        <v>80</v>
      </c>
      <c r="F219" s="16" t="s">
        <v>574</v>
      </c>
      <c r="G219" s="35"/>
      <c r="H219" s="35"/>
    </row>
    <row r="220" spans="1:8" ht="69">
      <c r="A220" s="36" t="s">
        <v>61</v>
      </c>
      <c r="B220" s="16" t="s">
        <v>587</v>
      </c>
      <c r="C220" s="16" t="s">
        <v>588</v>
      </c>
      <c r="D220" s="16" t="s">
        <v>589</v>
      </c>
      <c r="E220" s="16" t="s">
        <v>80</v>
      </c>
      <c r="F220" s="16" t="s">
        <v>555</v>
      </c>
      <c r="G220" s="35"/>
      <c r="H220" s="35"/>
    </row>
    <row r="221" spans="1:8" ht="57.5">
      <c r="A221" s="36" t="s">
        <v>65</v>
      </c>
      <c r="B221" s="16" t="s">
        <v>590</v>
      </c>
      <c r="C221" s="16" t="s">
        <v>591</v>
      </c>
      <c r="D221" s="16" t="s">
        <v>592</v>
      </c>
      <c r="E221" s="16" t="s">
        <v>593</v>
      </c>
      <c r="F221" s="16" t="s">
        <v>594</v>
      </c>
      <c r="G221" s="35"/>
      <c r="H221" s="35"/>
    </row>
    <row r="222" spans="1:8" ht="46">
      <c r="A222" s="36" t="s">
        <v>71</v>
      </c>
      <c r="B222" s="16" t="s">
        <v>595</v>
      </c>
      <c r="C222" s="16" t="s">
        <v>596</v>
      </c>
      <c r="D222" s="16" t="s">
        <v>597</v>
      </c>
      <c r="E222" s="16" t="s">
        <v>80</v>
      </c>
      <c r="F222" s="16" t="s">
        <v>555</v>
      </c>
      <c r="G222" s="35"/>
      <c r="H222" s="35"/>
    </row>
    <row r="223" spans="1:8" ht="46">
      <c r="A223" s="36" t="s">
        <v>76</v>
      </c>
      <c r="B223" s="16" t="s">
        <v>598</v>
      </c>
      <c r="C223" s="16" t="s">
        <v>599</v>
      </c>
      <c r="D223" s="16" t="s">
        <v>600</v>
      </c>
      <c r="E223" s="16" t="s">
        <v>80</v>
      </c>
      <c r="F223" s="16" t="s">
        <v>563</v>
      </c>
      <c r="G223" s="35"/>
      <c r="H223" s="35"/>
    </row>
    <row r="224" spans="1:8" ht="46">
      <c r="A224" s="36" t="s">
        <v>82</v>
      </c>
      <c r="B224" s="16" t="s">
        <v>598</v>
      </c>
      <c r="C224" s="16" t="s">
        <v>601</v>
      </c>
      <c r="D224" s="16" t="s">
        <v>602</v>
      </c>
      <c r="E224" s="16" t="s">
        <v>80</v>
      </c>
      <c r="F224" s="16" t="s">
        <v>574</v>
      </c>
      <c r="G224" s="35"/>
      <c r="H224" s="35"/>
    </row>
    <row r="225" spans="1:8" ht="34.5">
      <c r="A225" s="36" t="s">
        <v>87</v>
      </c>
      <c r="B225" s="16" t="s">
        <v>603</v>
      </c>
      <c r="C225" s="16" t="s">
        <v>604</v>
      </c>
      <c r="D225" s="16" t="s">
        <v>605</v>
      </c>
      <c r="E225" s="16" t="s">
        <v>115</v>
      </c>
      <c r="F225" s="16" t="s">
        <v>578</v>
      </c>
      <c r="G225" s="35"/>
      <c r="H225" s="35"/>
    </row>
    <row r="226" spans="1:8">
      <c r="A226" s="37"/>
      <c r="B226" s="37"/>
      <c r="C226" s="38" t="s">
        <v>988</v>
      </c>
      <c r="D226" s="38" t="s">
        <v>988</v>
      </c>
      <c r="E226" s="38"/>
      <c r="F226" s="38"/>
      <c r="G226" s="39"/>
      <c r="H226" s="39">
        <f>SUM(H218:H225)</f>
        <v>0</v>
      </c>
    </row>
    <row r="227" spans="1:8">
      <c r="A227" s="33"/>
      <c r="B227" s="33"/>
      <c r="C227" s="34" t="s">
        <v>606</v>
      </c>
      <c r="D227" s="34" t="s">
        <v>607</v>
      </c>
      <c r="E227" s="16"/>
      <c r="F227" s="16"/>
      <c r="G227" s="35"/>
      <c r="H227" s="35"/>
    </row>
    <row r="228" spans="1:8" ht="60" customHeight="1">
      <c r="A228" s="36" t="s">
        <v>93</v>
      </c>
      <c r="B228" s="16" t="s">
        <v>608</v>
      </c>
      <c r="C228" s="16" t="s">
        <v>609</v>
      </c>
      <c r="D228" s="16" t="s">
        <v>610</v>
      </c>
      <c r="E228" s="16" t="s">
        <v>80</v>
      </c>
      <c r="F228" s="16" t="s">
        <v>563</v>
      </c>
      <c r="G228" s="35"/>
      <c r="H228" s="35"/>
    </row>
    <row r="229" spans="1:8" ht="57.5">
      <c r="A229" s="36" t="s">
        <v>97</v>
      </c>
      <c r="B229" s="16" t="s">
        <v>611</v>
      </c>
      <c r="C229" s="16" t="s">
        <v>612</v>
      </c>
      <c r="D229" s="16" t="s">
        <v>613</v>
      </c>
      <c r="E229" s="16" t="s">
        <v>80</v>
      </c>
      <c r="F229" s="16" t="s">
        <v>559</v>
      </c>
      <c r="G229" s="35"/>
      <c r="H229" s="35"/>
    </row>
    <row r="230" spans="1:8" ht="60" customHeight="1">
      <c r="A230" s="36" t="s">
        <v>106</v>
      </c>
      <c r="B230" s="16" t="s">
        <v>614</v>
      </c>
      <c r="C230" s="16" t="s">
        <v>615</v>
      </c>
      <c r="D230" s="16" t="s">
        <v>616</v>
      </c>
      <c r="E230" s="16" t="s">
        <v>115</v>
      </c>
      <c r="F230" s="16" t="s">
        <v>379</v>
      </c>
      <c r="G230" s="35"/>
      <c r="H230" s="35"/>
    </row>
    <row r="231" spans="1:8" ht="60" customHeight="1">
      <c r="A231" s="36" t="s">
        <v>111</v>
      </c>
      <c r="B231" s="16" t="s">
        <v>617</v>
      </c>
      <c r="C231" s="16" t="s">
        <v>618</v>
      </c>
      <c r="D231" s="16" t="s">
        <v>619</v>
      </c>
      <c r="E231" s="16" t="s">
        <v>115</v>
      </c>
      <c r="F231" s="16" t="s">
        <v>559</v>
      </c>
      <c r="G231" s="35"/>
      <c r="H231" s="35"/>
    </row>
    <row r="232" spans="1:8" ht="60" customHeight="1">
      <c r="A232" s="36" t="s">
        <v>117</v>
      </c>
      <c r="B232" s="16" t="s">
        <v>620</v>
      </c>
      <c r="C232" s="16" t="s">
        <v>621</v>
      </c>
      <c r="D232" s="16" t="s">
        <v>622</v>
      </c>
      <c r="E232" s="16" t="s">
        <v>115</v>
      </c>
      <c r="F232" s="16" t="s">
        <v>574</v>
      </c>
      <c r="G232" s="35"/>
      <c r="H232" s="35"/>
    </row>
    <row r="233" spans="1:8" ht="46">
      <c r="A233" s="36" t="s">
        <v>122</v>
      </c>
      <c r="B233" s="16" t="s">
        <v>623</v>
      </c>
      <c r="C233" s="16" t="s">
        <v>624</v>
      </c>
      <c r="D233" s="16" t="s">
        <v>625</v>
      </c>
      <c r="E233" s="16" t="s">
        <v>115</v>
      </c>
      <c r="F233" s="16" t="s">
        <v>626</v>
      </c>
      <c r="G233" s="35"/>
      <c r="H233" s="35"/>
    </row>
    <row r="234" spans="1:8" ht="46">
      <c r="A234" s="36" t="s">
        <v>127</v>
      </c>
      <c r="B234" s="16" t="s">
        <v>614</v>
      </c>
      <c r="C234" s="16" t="s">
        <v>627</v>
      </c>
      <c r="D234" s="16" t="s">
        <v>628</v>
      </c>
      <c r="E234" s="16" t="s">
        <v>115</v>
      </c>
      <c r="F234" s="16" t="s">
        <v>629</v>
      </c>
      <c r="G234" s="35"/>
      <c r="H234" s="35"/>
    </row>
    <row r="235" spans="1:8" ht="46">
      <c r="A235" s="36" t="s">
        <v>131</v>
      </c>
      <c r="B235" s="16" t="s">
        <v>623</v>
      </c>
      <c r="C235" s="16" t="s">
        <v>630</v>
      </c>
      <c r="D235" s="16" t="s">
        <v>631</v>
      </c>
      <c r="E235" s="16" t="s">
        <v>115</v>
      </c>
      <c r="F235" s="16" t="s">
        <v>379</v>
      </c>
      <c r="G235" s="35"/>
      <c r="H235" s="35"/>
    </row>
    <row r="236" spans="1:8" ht="57.5">
      <c r="A236" s="36" t="s">
        <v>136</v>
      </c>
      <c r="B236" s="16" t="s">
        <v>614</v>
      </c>
      <c r="C236" s="16" t="s">
        <v>632</v>
      </c>
      <c r="D236" s="16" t="s">
        <v>633</v>
      </c>
      <c r="E236" s="16" t="s">
        <v>115</v>
      </c>
      <c r="F236" s="16" t="s">
        <v>379</v>
      </c>
      <c r="G236" s="35"/>
      <c r="H236" s="35"/>
    </row>
    <row r="237" spans="1:8" ht="57.5">
      <c r="A237" s="36" t="s">
        <v>141</v>
      </c>
      <c r="B237" s="16" t="s">
        <v>634</v>
      </c>
      <c r="C237" s="16" t="s">
        <v>635</v>
      </c>
      <c r="D237" s="16" t="s">
        <v>636</v>
      </c>
      <c r="E237" s="16" t="s">
        <v>115</v>
      </c>
      <c r="F237" s="16" t="s">
        <v>379</v>
      </c>
      <c r="G237" s="35"/>
      <c r="H237" s="35"/>
    </row>
    <row r="238" spans="1:8" ht="92">
      <c r="A238" s="36" t="s">
        <v>146</v>
      </c>
      <c r="B238" s="16" t="s">
        <v>637</v>
      </c>
      <c r="C238" s="16" t="s">
        <v>638</v>
      </c>
      <c r="D238" s="16" t="s">
        <v>639</v>
      </c>
      <c r="E238" s="16" t="s">
        <v>593</v>
      </c>
      <c r="F238" s="16" t="s">
        <v>640</v>
      </c>
      <c r="G238" s="35"/>
      <c r="H238" s="35"/>
    </row>
    <row r="239" spans="1:8">
      <c r="A239" s="37"/>
      <c r="B239" s="37"/>
      <c r="C239" s="38" t="s">
        <v>989</v>
      </c>
      <c r="D239" s="38" t="s">
        <v>989</v>
      </c>
      <c r="E239" s="38"/>
      <c r="F239" s="38"/>
      <c r="G239" s="39"/>
      <c r="H239" s="39">
        <f>SUM(H228:H238)</f>
        <v>0</v>
      </c>
    </row>
    <row r="240" spans="1:8">
      <c r="A240" s="33"/>
      <c r="B240" s="33"/>
      <c r="C240" s="34" t="s">
        <v>641</v>
      </c>
      <c r="D240" s="34" t="s">
        <v>642</v>
      </c>
      <c r="E240" s="16"/>
      <c r="F240" s="16"/>
      <c r="G240" s="35"/>
      <c r="H240" s="35"/>
    </row>
    <row r="241" spans="1:8" ht="57.5">
      <c r="A241" s="36" t="s">
        <v>150</v>
      </c>
      <c r="B241" s="16" t="s">
        <v>643</v>
      </c>
      <c r="C241" s="16" t="s">
        <v>644</v>
      </c>
      <c r="D241" s="16" t="s">
        <v>645</v>
      </c>
      <c r="E241" s="16" t="s">
        <v>115</v>
      </c>
      <c r="F241" s="16" t="s">
        <v>567</v>
      </c>
      <c r="G241" s="35"/>
      <c r="H241" s="35"/>
    </row>
    <row r="242" spans="1:8" ht="46">
      <c r="A242" s="36" t="s">
        <v>154</v>
      </c>
      <c r="B242" s="16" t="s">
        <v>646</v>
      </c>
      <c r="C242" s="16" t="s">
        <v>647</v>
      </c>
      <c r="D242" s="16" t="s">
        <v>648</v>
      </c>
      <c r="E242" s="16" t="s">
        <v>115</v>
      </c>
      <c r="F242" s="16" t="s">
        <v>567</v>
      </c>
      <c r="G242" s="35"/>
      <c r="H242" s="35"/>
    </row>
    <row r="243" spans="1:8" ht="80.5">
      <c r="A243" s="36" t="s">
        <v>160</v>
      </c>
      <c r="B243" s="16" t="s">
        <v>649</v>
      </c>
      <c r="C243" s="16" t="s">
        <v>650</v>
      </c>
      <c r="D243" s="16" t="s">
        <v>651</v>
      </c>
      <c r="E243" s="16" t="s">
        <v>115</v>
      </c>
      <c r="F243" s="16" t="s">
        <v>574</v>
      </c>
      <c r="G243" s="35"/>
      <c r="H243" s="35"/>
    </row>
    <row r="244" spans="1:8">
      <c r="A244" s="37"/>
      <c r="B244" s="37"/>
      <c r="C244" s="38" t="s">
        <v>1008</v>
      </c>
      <c r="D244" s="38" t="s">
        <v>990</v>
      </c>
      <c r="E244" s="38"/>
      <c r="F244" s="38"/>
      <c r="G244" s="39"/>
      <c r="H244" s="39">
        <f>SUM(H241:H243)</f>
        <v>0</v>
      </c>
    </row>
    <row r="245" spans="1:8" ht="23">
      <c r="A245" s="40"/>
      <c r="B245" s="40"/>
      <c r="C245" s="41" t="s">
        <v>978</v>
      </c>
      <c r="D245" s="41" t="s">
        <v>979</v>
      </c>
      <c r="E245" s="41"/>
      <c r="F245" s="41"/>
      <c r="G245" s="42"/>
      <c r="H245" s="43">
        <f>H244+H239+H226+H216</f>
        <v>0</v>
      </c>
    </row>
    <row r="246" spans="1:8" s="44" customFormat="1">
      <c r="A246" s="88"/>
      <c r="B246" s="88"/>
      <c r="C246" s="89" t="s">
        <v>526</v>
      </c>
      <c r="D246" s="89" t="s">
        <v>527</v>
      </c>
      <c r="E246" s="90"/>
      <c r="F246" s="90" t="s">
        <v>971</v>
      </c>
      <c r="G246" s="91"/>
      <c r="H246" s="91"/>
    </row>
    <row r="247" spans="1:8">
      <c r="A247" s="88"/>
      <c r="B247" s="88"/>
      <c r="C247" s="89" t="s">
        <v>528</v>
      </c>
      <c r="D247" s="89" t="s">
        <v>652</v>
      </c>
      <c r="E247" s="90"/>
      <c r="F247" s="90" t="s">
        <v>971</v>
      </c>
      <c r="G247" s="91"/>
      <c r="H247" s="91"/>
    </row>
    <row r="248" spans="1:8" ht="23">
      <c r="A248" s="88"/>
      <c r="B248" s="88"/>
      <c r="C248" s="89" t="s">
        <v>530</v>
      </c>
      <c r="D248" s="89" t="s">
        <v>531</v>
      </c>
      <c r="E248" s="90"/>
      <c r="F248" s="90"/>
      <c r="G248" s="91"/>
      <c r="H248" s="91"/>
    </row>
    <row r="249" spans="1:8">
      <c r="A249" s="88"/>
      <c r="B249" s="88"/>
      <c r="C249" s="89" t="s">
        <v>103</v>
      </c>
      <c r="D249" s="89" t="s">
        <v>103</v>
      </c>
      <c r="E249" s="90"/>
      <c r="F249" s="90"/>
      <c r="G249" s="91"/>
      <c r="H249" s="91"/>
    </row>
    <row r="250" spans="1:8">
      <c r="A250" s="88"/>
      <c r="B250" s="88"/>
      <c r="C250" s="89" t="s">
        <v>532</v>
      </c>
      <c r="D250" s="89" t="s">
        <v>533</v>
      </c>
      <c r="E250" s="90"/>
      <c r="F250" s="90" t="s">
        <v>971</v>
      </c>
      <c r="G250" s="91"/>
      <c r="H250" s="91"/>
    </row>
    <row r="251" spans="1:8">
      <c r="A251" s="88"/>
      <c r="B251" s="88"/>
      <c r="C251" s="89" t="s">
        <v>103</v>
      </c>
      <c r="D251" s="89" t="s">
        <v>103</v>
      </c>
      <c r="E251" s="90"/>
      <c r="F251" s="90"/>
      <c r="G251" s="91"/>
      <c r="H251" s="91"/>
    </row>
    <row r="252" spans="1:8">
      <c r="A252" s="88"/>
      <c r="B252" s="88"/>
      <c r="C252" s="89" t="s">
        <v>534</v>
      </c>
      <c r="D252" s="89" t="s">
        <v>535</v>
      </c>
      <c r="E252" s="90"/>
      <c r="F252" s="90" t="s">
        <v>971</v>
      </c>
      <c r="G252" s="91"/>
      <c r="H252" s="91"/>
    </row>
    <row r="253" spans="1:8" ht="15" customHeight="1">
      <c r="A253" s="21"/>
      <c r="B253" s="21"/>
      <c r="C253" s="83" t="s">
        <v>653</v>
      </c>
      <c r="D253" s="84"/>
      <c r="E253" s="85"/>
      <c r="F253" s="86"/>
      <c r="G253" s="87"/>
      <c r="H253" s="23"/>
    </row>
    <row r="254" spans="1:8" ht="15" customHeight="1">
      <c r="A254" s="46"/>
      <c r="B254" s="46"/>
      <c r="C254" s="149" t="s">
        <v>972</v>
      </c>
      <c r="D254" s="150"/>
      <c r="E254" s="151" t="s">
        <v>654</v>
      </c>
      <c r="F254" s="152"/>
      <c r="G254" s="153"/>
      <c r="H254" s="47"/>
    </row>
    <row r="255" spans="1:8" ht="15.75" customHeight="1">
      <c r="A255" s="81"/>
      <c r="B255" s="81"/>
      <c r="C255" s="81"/>
      <c r="D255" s="81"/>
      <c r="E255" s="81"/>
      <c r="F255" s="81"/>
      <c r="G255" s="81"/>
      <c r="H255" s="81"/>
    </row>
    <row r="256" spans="1:8" ht="15" customHeight="1">
      <c r="A256" s="135" t="s">
        <v>975</v>
      </c>
      <c r="B256" s="136"/>
      <c r="C256" s="136"/>
      <c r="D256" s="136"/>
      <c r="E256" s="136"/>
      <c r="F256" s="136"/>
      <c r="G256" s="136"/>
      <c r="H256" s="137"/>
    </row>
    <row r="257" spans="1:8" ht="15" customHeight="1">
      <c r="A257" s="138" t="s">
        <v>976</v>
      </c>
      <c r="B257" s="139"/>
      <c r="C257" s="139"/>
      <c r="D257" s="139"/>
      <c r="E257" s="139"/>
      <c r="F257" s="139"/>
      <c r="G257" s="139"/>
      <c r="H257" s="140"/>
    </row>
    <row r="258" spans="1:8" ht="15" customHeight="1">
      <c r="A258" s="121" t="s">
        <v>977</v>
      </c>
      <c r="B258" s="121"/>
      <c r="C258" s="121"/>
      <c r="D258" s="121"/>
      <c r="E258" s="121"/>
      <c r="F258" s="121"/>
      <c r="G258" s="121"/>
      <c r="H258" s="121"/>
    </row>
    <row r="259" spans="1:8" ht="15" customHeight="1">
      <c r="A259" s="28"/>
      <c r="B259" s="28"/>
      <c r="C259" s="28"/>
      <c r="D259" s="28"/>
      <c r="E259" s="29"/>
      <c r="F259" s="28"/>
      <c r="G259" s="30"/>
      <c r="H259" s="31"/>
    </row>
    <row r="260" spans="1:8" ht="15" customHeight="1">
      <c r="A260" s="26"/>
      <c r="B260" s="26"/>
      <c r="C260" s="25"/>
      <c r="D260" s="25"/>
      <c r="E260" s="25"/>
      <c r="F260" s="25"/>
      <c r="G260" s="27"/>
      <c r="H260" s="27"/>
    </row>
    <row r="261" spans="1:8" ht="15" customHeight="1">
      <c r="A261" s="49"/>
      <c r="B261" s="49"/>
      <c r="C261" s="147" t="s">
        <v>1</v>
      </c>
      <c r="D261" s="147"/>
      <c r="E261" s="147"/>
      <c r="F261" s="50" t="s">
        <v>655</v>
      </c>
      <c r="G261" s="49"/>
      <c r="H261" s="49"/>
    </row>
    <row r="262" spans="1:8" ht="15" customHeight="1">
      <c r="A262" s="126" t="s">
        <v>656</v>
      </c>
      <c r="B262" s="126"/>
      <c r="C262" s="126"/>
      <c r="D262" s="126"/>
      <c r="E262" s="126"/>
      <c r="F262" s="126"/>
      <c r="G262" s="126"/>
      <c r="H262" s="126"/>
    </row>
    <row r="263" spans="1:8">
      <c r="A263" s="148" t="s">
        <v>657</v>
      </c>
      <c r="B263" s="148"/>
      <c r="C263" s="148"/>
      <c r="D263" s="148"/>
      <c r="E263" s="148"/>
      <c r="F263" s="148"/>
      <c r="G263" s="148"/>
      <c r="H263" s="148"/>
    </row>
    <row r="264" spans="1:8">
      <c r="A264" s="51"/>
      <c r="B264" s="51"/>
      <c r="C264" s="51"/>
      <c r="D264" s="51"/>
      <c r="E264" s="51"/>
      <c r="F264" s="51"/>
      <c r="G264" s="51"/>
      <c r="H264" s="51"/>
    </row>
    <row r="265" spans="1:8">
      <c r="A265" s="51"/>
      <c r="B265" s="51"/>
      <c r="C265" s="51"/>
      <c r="D265" s="51"/>
      <c r="E265" s="144" t="s">
        <v>4</v>
      </c>
      <c r="F265" s="144"/>
      <c r="G265" s="57"/>
      <c r="H265" s="53" t="s">
        <v>818</v>
      </c>
    </row>
    <row r="266" spans="1:8">
      <c r="A266" s="51"/>
      <c r="B266" s="51"/>
      <c r="C266" s="51"/>
      <c r="D266" s="51"/>
      <c r="E266" s="51"/>
      <c r="F266" s="51"/>
      <c r="G266" s="51"/>
      <c r="H266" s="51"/>
    </row>
    <row r="267" spans="1:8" ht="15" customHeight="1">
      <c r="A267" s="122" t="s">
        <v>5</v>
      </c>
      <c r="B267" s="122" t="s">
        <v>6</v>
      </c>
      <c r="C267" s="122" t="s">
        <v>7</v>
      </c>
      <c r="D267" s="122" t="s">
        <v>8</v>
      </c>
      <c r="E267" s="122" t="s">
        <v>9</v>
      </c>
      <c r="F267" s="122" t="s">
        <v>10</v>
      </c>
      <c r="G267" s="122" t="s">
        <v>1020</v>
      </c>
      <c r="H267" s="122"/>
    </row>
    <row r="268" spans="1:8">
      <c r="A268" s="122"/>
      <c r="B268" s="122"/>
      <c r="C268" s="122"/>
      <c r="D268" s="122"/>
      <c r="E268" s="122"/>
      <c r="F268" s="122"/>
      <c r="G268" s="122"/>
      <c r="H268" s="122"/>
    </row>
    <row r="269" spans="1:8">
      <c r="A269" s="122"/>
      <c r="B269" s="122"/>
      <c r="C269" s="122"/>
      <c r="D269" s="122"/>
      <c r="E269" s="122"/>
      <c r="F269" s="122"/>
      <c r="G269" s="122" t="s">
        <v>11</v>
      </c>
      <c r="H269" s="122" t="s">
        <v>12</v>
      </c>
    </row>
    <row r="270" spans="1:8">
      <c r="A270" s="122"/>
      <c r="B270" s="122"/>
      <c r="C270" s="122"/>
      <c r="D270" s="122"/>
      <c r="E270" s="122"/>
      <c r="F270" s="122"/>
      <c r="G270" s="122"/>
      <c r="H270" s="122"/>
    </row>
    <row r="271" spans="1:8">
      <c r="A271" s="45">
        <v>1</v>
      </c>
      <c r="B271" s="45">
        <v>2</v>
      </c>
      <c r="C271" s="45">
        <v>3</v>
      </c>
      <c r="D271" s="45">
        <v>3</v>
      </c>
      <c r="E271" s="45">
        <v>4</v>
      </c>
      <c r="F271" s="45">
        <v>5</v>
      </c>
      <c r="G271" s="45">
        <v>6</v>
      </c>
      <c r="H271" s="45">
        <v>7</v>
      </c>
    </row>
    <row r="272" spans="1:8">
      <c r="A272" s="4"/>
      <c r="B272" s="4"/>
      <c r="C272" s="5" t="s">
        <v>658</v>
      </c>
      <c r="D272" s="5" t="s">
        <v>659</v>
      </c>
      <c r="E272" s="6"/>
      <c r="F272" s="6"/>
      <c r="G272" s="7"/>
      <c r="H272" s="7"/>
    </row>
    <row r="273" spans="1:8" ht="46">
      <c r="A273" s="8" t="s">
        <v>15</v>
      </c>
      <c r="B273" s="6" t="s">
        <v>660</v>
      </c>
      <c r="C273" s="6" t="s">
        <v>661</v>
      </c>
      <c r="D273" s="6" t="s">
        <v>662</v>
      </c>
      <c r="E273" s="6" t="s">
        <v>80</v>
      </c>
      <c r="F273" s="6" t="s">
        <v>663</v>
      </c>
      <c r="G273" s="7"/>
      <c r="H273" s="7"/>
    </row>
    <row r="274" spans="1:8" ht="34.5">
      <c r="A274" s="8" t="s">
        <v>21</v>
      </c>
      <c r="B274" s="6" t="s">
        <v>664</v>
      </c>
      <c r="C274" s="6" t="s">
        <v>665</v>
      </c>
      <c r="D274" s="6" t="s">
        <v>666</v>
      </c>
      <c r="E274" s="6" t="s">
        <v>80</v>
      </c>
      <c r="F274" s="6" t="s">
        <v>663</v>
      </c>
      <c r="G274" s="7"/>
      <c r="H274" s="7"/>
    </row>
    <row r="275" spans="1:8" ht="57.5">
      <c r="A275" s="8" t="s">
        <v>25</v>
      </c>
      <c r="B275" s="6" t="s">
        <v>667</v>
      </c>
      <c r="C275" s="6" t="s">
        <v>668</v>
      </c>
      <c r="D275" s="6" t="s">
        <v>669</v>
      </c>
      <c r="E275" s="6" t="s">
        <v>115</v>
      </c>
      <c r="F275" s="6" t="s">
        <v>670</v>
      </c>
      <c r="G275" s="7"/>
      <c r="H275" s="7"/>
    </row>
    <row r="276" spans="1:8" ht="57.5">
      <c r="A276" s="8" t="s">
        <v>31</v>
      </c>
      <c r="B276" s="6" t="s">
        <v>671</v>
      </c>
      <c r="C276" s="6" t="s">
        <v>672</v>
      </c>
      <c r="D276" s="6" t="s">
        <v>673</v>
      </c>
      <c r="E276" s="6" t="s">
        <v>115</v>
      </c>
      <c r="F276" s="6" t="s">
        <v>670</v>
      </c>
      <c r="G276" s="7"/>
      <c r="H276" s="7"/>
    </row>
    <row r="277" spans="1:8" ht="34.5">
      <c r="A277" s="8" t="s">
        <v>36</v>
      </c>
      <c r="B277" s="6" t="s">
        <v>674</v>
      </c>
      <c r="C277" s="6" t="s">
        <v>675</v>
      </c>
      <c r="D277" s="6" t="s">
        <v>676</v>
      </c>
      <c r="E277" s="6" t="s">
        <v>115</v>
      </c>
      <c r="F277" s="6" t="s">
        <v>677</v>
      </c>
      <c r="G277" s="7"/>
      <c r="H277" s="7"/>
    </row>
    <row r="278" spans="1:8" ht="46">
      <c r="A278" s="8" t="s">
        <v>41</v>
      </c>
      <c r="B278" s="6" t="s">
        <v>678</v>
      </c>
      <c r="C278" s="6" t="s">
        <v>679</v>
      </c>
      <c r="D278" s="6" t="s">
        <v>680</v>
      </c>
      <c r="E278" s="6" t="s">
        <v>115</v>
      </c>
      <c r="F278" s="6" t="s">
        <v>555</v>
      </c>
      <c r="G278" s="7"/>
      <c r="H278" s="7"/>
    </row>
    <row r="279" spans="1:8">
      <c r="A279" s="8" t="s">
        <v>46</v>
      </c>
      <c r="B279" s="6" t="s">
        <v>681</v>
      </c>
      <c r="C279" s="6" t="s">
        <v>682</v>
      </c>
      <c r="D279" s="6" t="s">
        <v>683</v>
      </c>
      <c r="E279" s="6" t="s">
        <v>115</v>
      </c>
      <c r="F279" s="6" t="s">
        <v>578</v>
      </c>
      <c r="G279" s="7"/>
      <c r="H279" s="7"/>
    </row>
    <row r="280" spans="1:8" ht="23">
      <c r="A280" s="8" t="s">
        <v>51</v>
      </c>
      <c r="B280" s="6" t="s">
        <v>681</v>
      </c>
      <c r="C280" s="6" t="s">
        <v>684</v>
      </c>
      <c r="D280" s="6" t="s">
        <v>685</v>
      </c>
      <c r="E280" s="6" t="s">
        <v>115</v>
      </c>
      <c r="F280" s="6" t="s">
        <v>474</v>
      </c>
      <c r="G280" s="7"/>
      <c r="H280" s="7"/>
    </row>
    <row r="281" spans="1:8" ht="69">
      <c r="A281" s="8" t="s">
        <v>56</v>
      </c>
      <c r="B281" s="6" t="s">
        <v>686</v>
      </c>
      <c r="C281" s="6" t="s">
        <v>687</v>
      </c>
      <c r="D281" s="6" t="s">
        <v>688</v>
      </c>
      <c r="E281" s="6" t="s">
        <v>115</v>
      </c>
      <c r="F281" s="6" t="s">
        <v>689</v>
      </c>
      <c r="G281" s="7"/>
      <c r="H281" s="7"/>
    </row>
    <row r="282" spans="1:8" ht="34.5">
      <c r="A282" s="8" t="s">
        <v>61</v>
      </c>
      <c r="B282" s="6" t="s">
        <v>690</v>
      </c>
      <c r="C282" s="6" t="s">
        <v>691</v>
      </c>
      <c r="D282" s="6" t="s">
        <v>692</v>
      </c>
      <c r="E282" s="6" t="s">
        <v>80</v>
      </c>
      <c r="F282" s="6" t="s">
        <v>693</v>
      </c>
      <c r="G282" s="7"/>
      <c r="H282" s="7"/>
    </row>
    <row r="283" spans="1:8" ht="23">
      <c r="A283" s="8" t="s">
        <v>65</v>
      </c>
      <c r="B283" s="6" t="s">
        <v>694</v>
      </c>
      <c r="C283" s="6" t="s">
        <v>695</v>
      </c>
      <c r="D283" s="6" t="s">
        <v>696</v>
      </c>
      <c r="E283" s="6" t="s">
        <v>115</v>
      </c>
      <c r="F283" s="6" t="s">
        <v>629</v>
      </c>
      <c r="G283" s="7"/>
      <c r="H283" s="7"/>
    </row>
    <row r="284" spans="1:8">
      <c r="A284" s="8" t="s">
        <v>71</v>
      </c>
      <c r="B284" s="6" t="s">
        <v>697</v>
      </c>
      <c r="C284" s="6" t="s">
        <v>698</v>
      </c>
      <c r="D284" s="6" t="s">
        <v>699</v>
      </c>
      <c r="E284" s="6" t="s">
        <v>115</v>
      </c>
      <c r="F284" s="6" t="s">
        <v>629</v>
      </c>
      <c r="G284" s="7"/>
      <c r="H284" s="7"/>
    </row>
    <row r="285" spans="1:8">
      <c r="A285" s="92"/>
      <c r="B285" s="92"/>
      <c r="C285" s="93" t="s">
        <v>987</v>
      </c>
      <c r="D285" s="93" t="s">
        <v>987</v>
      </c>
      <c r="E285" s="93"/>
      <c r="F285" s="93"/>
      <c r="G285" s="94"/>
      <c r="H285" s="94">
        <f>SUM(H273:H284)</f>
        <v>0</v>
      </c>
    </row>
    <row r="286" spans="1:8" s="102" customFormat="1">
      <c r="A286" s="13"/>
      <c r="B286" s="13"/>
      <c r="C286" s="79" t="s">
        <v>526</v>
      </c>
      <c r="D286" s="79" t="s">
        <v>527</v>
      </c>
      <c r="E286" s="14"/>
      <c r="F286" s="14" t="s">
        <v>971</v>
      </c>
      <c r="G286" s="15"/>
      <c r="H286" s="15"/>
    </row>
    <row r="287" spans="1:8" s="102" customFormat="1">
      <c r="A287" s="13"/>
      <c r="B287" s="13"/>
      <c r="C287" s="79" t="s">
        <v>528</v>
      </c>
      <c r="D287" s="79" t="s">
        <v>652</v>
      </c>
      <c r="E287" s="14"/>
      <c r="F287" s="14" t="s">
        <v>971</v>
      </c>
      <c r="G287" s="15"/>
      <c r="H287" s="15"/>
    </row>
    <row r="288" spans="1:8" s="102" customFormat="1" ht="23">
      <c r="A288" s="13"/>
      <c r="B288" s="13"/>
      <c r="C288" s="79" t="s">
        <v>530</v>
      </c>
      <c r="D288" s="79" t="s">
        <v>531</v>
      </c>
      <c r="E288" s="14"/>
      <c r="F288" s="14"/>
      <c r="G288" s="15"/>
      <c r="H288" s="15"/>
    </row>
    <row r="289" spans="1:8" s="102" customFormat="1">
      <c r="A289" s="13"/>
      <c r="B289" s="13"/>
      <c r="C289" s="79" t="s">
        <v>103</v>
      </c>
      <c r="D289" s="79" t="s">
        <v>103</v>
      </c>
      <c r="E289" s="14"/>
      <c r="F289" s="14"/>
      <c r="G289" s="15"/>
      <c r="H289" s="15"/>
    </row>
    <row r="290" spans="1:8" s="102" customFormat="1">
      <c r="A290" s="13"/>
      <c r="B290" s="13"/>
      <c r="C290" s="79" t="s">
        <v>532</v>
      </c>
      <c r="D290" s="79" t="s">
        <v>533</v>
      </c>
      <c r="E290" s="14"/>
      <c r="F290" s="14" t="s">
        <v>971</v>
      </c>
      <c r="G290" s="15"/>
      <c r="H290" s="15"/>
    </row>
    <row r="291" spans="1:8" s="102" customFormat="1">
      <c r="A291" s="13"/>
      <c r="B291" s="13"/>
      <c r="C291" s="79" t="s">
        <v>103</v>
      </c>
      <c r="D291" s="79" t="s">
        <v>103</v>
      </c>
      <c r="E291" s="14"/>
      <c r="F291" s="14"/>
      <c r="G291" s="15"/>
      <c r="H291" s="15"/>
    </row>
    <row r="292" spans="1:8" s="102" customFormat="1">
      <c r="A292" s="13"/>
      <c r="B292" s="13"/>
      <c r="C292" s="79" t="s">
        <v>534</v>
      </c>
      <c r="D292" s="79" t="s">
        <v>535</v>
      </c>
      <c r="E292" s="14"/>
      <c r="F292" s="14" t="s">
        <v>971</v>
      </c>
      <c r="G292" s="15"/>
      <c r="H292" s="15"/>
    </row>
    <row r="293" spans="1:8" s="102" customFormat="1">
      <c r="A293" s="21"/>
      <c r="B293" s="21"/>
      <c r="C293" s="83" t="s">
        <v>653</v>
      </c>
      <c r="D293" s="84"/>
      <c r="E293" s="141" t="s">
        <v>654</v>
      </c>
      <c r="F293" s="142"/>
      <c r="G293" s="143"/>
      <c r="H293" s="23"/>
    </row>
    <row r="294" spans="1:8" s="102" customFormat="1">
      <c r="A294" s="99"/>
      <c r="B294" s="99"/>
      <c r="C294" s="100"/>
      <c r="D294" s="100"/>
      <c r="E294" s="100"/>
      <c r="F294" s="100"/>
      <c r="G294" s="101"/>
      <c r="H294" s="101"/>
    </row>
    <row r="295" spans="1:8">
      <c r="A295" s="95"/>
      <c r="B295" s="95"/>
      <c r="C295" s="96" t="s">
        <v>700</v>
      </c>
      <c r="D295" s="96" t="s">
        <v>701</v>
      </c>
      <c r="E295" s="97"/>
      <c r="F295" s="97"/>
      <c r="G295" s="98"/>
      <c r="H295" s="98"/>
    </row>
    <row r="296" spans="1:8" ht="46">
      <c r="A296" s="8" t="s">
        <v>76</v>
      </c>
      <c r="B296" s="6" t="s">
        <v>702</v>
      </c>
      <c r="C296" s="6" t="s">
        <v>703</v>
      </c>
      <c r="D296" s="6" t="s">
        <v>704</v>
      </c>
      <c r="E296" s="6" t="s">
        <v>115</v>
      </c>
      <c r="F296" s="6" t="s">
        <v>379</v>
      </c>
      <c r="G296" s="7"/>
      <c r="H296" s="7"/>
    </row>
    <row r="297" spans="1:8" ht="34.5">
      <c r="A297" s="8" t="s">
        <v>82</v>
      </c>
      <c r="B297" s="6" t="s">
        <v>705</v>
      </c>
      <c r="C297" s="6" t="s">
        <v>706</v>
      </c>
      <c r="D297" s="6" t="s">
        <v>707</v>
      </c>
      <c r="E297" s="6" t="s">
        <v>115</v>
      </c>
      <c r="F297" s="6" t="s">
        <v>574</v>
      </c>
      <c r="G297" s="7"/>
      <c r="H297" s="7"/>
    </row>
    <row r="298" spans="1:8" ht="34.5">
      <c r="A298" s="8" t="s">
        <v>87</v>
      </c>
      <c r="B298" s="6" t="s">
        <v>705</v>
      </c>
      <c r="C298" s="6" t="s">
        <v>708</v>
      </c>
      <c r="D298" s="6" t="s">
        <v>709</v>
      </c>
      <c r="E298" s="6" t="s">
        <v>115</v>
      </c>
      <c r="F298" s="6" t="s">
        <v>574</v>
      </c>
      <c r="G298" s="7"/>
      <c r="H298" s="7"/>
    </row>
    <row r="299" spans="1:8">
      <c r="A299" s="8" t="s">
        <v>93</v>
      </c>
      <c r="B299" s="6" t="s">
        <v>705</v>
      </c>
      <c r="C299" s="6" t="s">
        <v>710</v>
      </c>
      <c r="D299" s="6" t="s">
        <v>711</v>
      </c>
      <c r="E299" s="6" t="s">
        <v>115</v>
      </c>
      <c r="F299" s="6" t="s">
        <v>379</v>
      </c>
      <c r="G299" s="7"/>
      <c r="H299" s="7"/>
    </row>
    <row r="300" spans="1:8" ht="23">
      <c r="A300" s="8" t="s">
        <v>97</v>
      </c>
      <c r="B300" s="6" t="s">
        <v>712</v>
      </c>
      <c r="C300" s="6" t="s">
        <v>713</v>
      </c>
      <c r="D300" s="6" t="s">
        <v>714</v>
      </c>
      <c r="E300" s="6" t="s">
        <v>115</v>
      </c>
      <c r="F300" s="6" t="s">
        <v>525</v>
      </c>
      <c r="G300" s="7"/>
      <c r="H300" s="7"/>
    </row>
    <row r="301" spans="1:8" ht="34.5">
      <c r="A301" s="8" t="s">
        <v>106</v>
      </c>
      <c r="B301" s="6" t="s">
        <v>715</v>
      </c>
      <c r="C301" s="6" t="s">
        <v>716</v>
      </c>
      <c r="D301" s="6" t="s">
        <v>717</v>
      </c>
      <c r="E301" s="6" t="s">
        <v>115</v>
      </c>
      <c r="F301" s="6" t="s">
        <v>379</v>
      </c>
      <c r="G301" s="7"/>
      <c r="H301" s="7"/>
    </row>
    <row r="302" spans="1:8" ht="23">
      <c r="A302" s="8" t="s">
        <v>111</v>
      </c>
      <c r="B302" s="6" t="s">
        <v>712</v>
      </c>
      <c r="C302" s="6" t="s">
        <v>713</v>
      </c>
      <c r="D302" s="6" t="s">
        <v>714</v>
      </c>
      <c r="E302" s="6" t="s">
        <v>115</v>
      </c>
      <c r="F302" s="6" t="s">
        <v>379</v>
      </c>
      <c r="G302" s="7"/>
      <c r="H302" s="7"/>
    </row>
    <row r="303" spans="1:8" ht="69">
      <c r="A303" s="8" t="s">
        <v>117</v>
      </c>
      <c r="B303" s="6" t="s">
        <v>718</v>
      </c>
      <c r="C303" s="6" t="s">
        <v>719</v>
      </c>
      <c r="D303" s="6" t="s">
        <v>720</v>
      </c>
      <c r="E303" s="6" t="s">
        <v>721</v>
      </c>
      <c r="F303" s="6" t="s">
        <v>722</v>
      </c>
      <c r="G303" s="7"/>
      <c r="H303" s="7"/>
    </row>
    <row r="304" spans="1:8" ht="69">
      <c r="A304" s="8" t="s">
        <v>122</v>
      </c>
      <c r="B304" s="6" t="s">
        <v>723</v>
      </c>
      <c r="C304" s="6" t="s">
        <v>724</v>
      </c>
      <c r="D304" s="6" t="s">
        <v>725</v>
      </c>
      <c r="E304" s="6" t="s">
        <v>721</v>
      </c>
      <c r="F304" s="6" t="s">
        <v>594</v>
      </c>
      <c r="G304" s="7"/>
      <c r="H304" s="7"/>
    </row>
    <row r="305" spans="1:8" ht="46">
      <c r="A305" s="8" t="s">
        <v>127</v>
      </c>
      <c r="B305" s="6" t="s">
        <v>726</v>
      </c>
      <c r="C305" s="6" t="s">
        <v>727</v>
      </c>
      <c r="D305" s="6" t="s">
        <v>728</v>
      </c>
      <c r="E305" s="6" t="s">
        <v>721</v>
      </c>
      <c r="F305" s="6" t="s">
        <v>729</v>
      </c>
      <c r="G305" s="7"/>
      <c r="H305" s="7"/>
    </row>
    <row r="306" spans="1:8" ht="23">
      <c r="A306" s="8" t="s">
        <v>131</v>
      </c>
      <c r="B306" s="6" t="s">
        <v>705</v>
      </c>
      <c r="C306" s="6" t="s">
        <v>730</v>
      </c>
      <c r="D306" s="6" t="s">
        <v>731</v>
      </c>
      <c r="E306" s="6" t="s">
        <v>732</v>
      </c>
      <c r="F306" s="6" t="s">
        <v>733</v>
      </c>
      <c r="G306" s="7"/>
      <c r="H306" s="7"/>
    </row>
    <row r="307" spans="1:8" ht="34.5">
      <c r="A307" s="8" t="s">
        <v>136</v>
      </c>
      <c r="B307" s="6" t="s">
        <v>734</v>
      </c>
      <c r="C307" s="6" t="s">
        <v>735</v>
      </c>
      <c r="D307" s="6" t="s">
        <v>736</v>
      </c>
      <c r="E307" s="6" t="s">
        <v>721</v>
      </c>
      <c r="F307" s="6" t="s">
        <v>737</v>
      </c>
      <c r="G307" s="7"/>
      <c r="H307" s="7"/>
    </row>
    <row r="308" spans="1:8" ht="92">
      <c r="A308" s="8" t="s">
        <v>141</v>
      </c>
      <c r="B308" s="6" t="s">
        <v>705</v>
      </c>
      <c r="C308" s="6" t="s">
        <v>738</v>
      </c>
      <c r="D308" s="6" t="s">
        <v>739</v>
      </c>
      <c r="E308" s="6" t="s">
        <v>732</v>
      </c>
      <c r="F308" s="6" t="s">
        <v>70</v>
      </c>
      <c r="G308" s="7"/>
      <c r="H308" s="7"/>
    </row>
    <row r="309" spans="1:8" ht="92">
      <c r="A309" s="8" t="s">
        <v>146</v>
      </c>
      <c r="B309" s="6" t="s">
        <v>705</v>
      </c>
      <c r="C309" s="6" t="s">
        <v>740</v>
      </c>
      <c r="D309" s="6" t="s">
        <v>741</v>
      </c>
      <c r="E309" s="6" t="s">
        <v>732</v>
      </c>
      <c r="F309" s="6" t="s">
        <v>742</v>
      </c>
      <c r="G309" s="7"/>
      <c r="H309" s="7"/>
    </row>
    <row r="310" spans="1:8" ht="92">
      <c r="A310" s="8" t="s">
        <v>150</v>
      </c>
      <c r="B310" s="6" t="s">
        <v>705</v>
      </c>
      <c r="C310" s="6" t="s">
        <v>743</v>
      </c>
      <c r="D310" s="6" t="s">
        <v>744</v>
      </c>
      <c r="E310" s="6" t="s">
        <v>732</v>
      </c>
      <c r="F310" s="6" t="s">
        <v>745</v>
      </c>
      <c r="G310" s="7"/>
      <c r="H310" s="7"/>
    </row>
    <row r="311" spans="1:8" ht="92">
      <c r="A311" s="8" t="s">
        <v>154</v>
      </c>
      <c r="B311" s="6" t="s">
        <v>705</v>
      </c>
      <c r="C311" s="6" t="s">
        <v>746</v>
      </c>
      <c r="D311" s="6" t="s">
        <v>747</v>
      </c>
      <c r="E311" s="6" t="s">
        <v>732</v>
      </c>
      <c r="F311" s="6" t="s">
        <v>748</v>
      </c>
      <c r="G311" s="7"/>
      <c r="H311" s="7"/>
    </row>
    <row r="312" spans="1:8" ht="92">
      <c r="A312" s="8" t="s">
        <v>160</v>
      </c>
      <c r="B312" s="6" t="s">
        <v>705</v>
      </c>
      <c r="C312" s="6" t="s">
        <v>749</v>
      </c>
      <c r="D312" s="6" t="s">
        <v>750</v>
      </c>
      <c r="E312" s="6" t="s">
        <v>732</v>
      </c>
      <c r="F312" s="6" t="s">
        <v>574</v>
      </c>
      <c r="G312" s="7"/>
      <c r="H312" s="7"/>
    </row>
    <row r="313" spans="1:8" ht="23">
      <c r="A313" s="8" t="s">
        <v>166</v>
      </c>
      <c r="B313" s="6" t="s">
        <v>705</v>
      </c>
      <c r="C313" s="6" t="s">
        <v>751</v>
      </c>
      <c r="D313" s="6" t="s">
        <v>752</v>
      </c>
      <c r="E313" s="6" t="s">
        <v>732</v>
      </c>
      <c r="F313" s="6" t="s">
        <v>753</v>
      </c>
      <c r="G313" s="7"/>
      <c r="H313" s="7"/>
    </row>
    <row r="314" spans="1:8" ht="34.5">
      <c r="A314" s="8" t="s">
        <v>171</v>
      </c>
      <c r="B314" s="6" t="s">
        <v>754</v>
      </c>
      <c r="C314" s="6" t="s">
        <v>755</v>
      </c>
      <c r="D314" s="6" t="s">
        <v>756</v>
      </c>
      <c r="E314" s="6" t="s">
        <v>757</v>
      </c>
      <c r="F314" s="6" t="s">
        <v>758</v>
      </c>
      <c r="G314" s="7"/>
      <c r="H314" s="7"/>
    </row>
    <row r="315" spans="1:8" ht="23">
      <c r="A315" s="8" t="s">
        <v>176</v>
      </c>
      <c r="B315" s="6" t="s">
        <v>759</v>
      </c>
      <c r="C315" s="6" t="s">
        <v>760</v>
      </c>
      <c r="D315" s="6" t="s">
        <v>761</v>
      </c>
      <c r="E315" s="6" t="s">
        <v>757</v>
      </c>
      <c r="F315" s="6" t="s">
        <v>762</v>
      </c>
      <c r="G315" s="7"/>
      <c r="H315" s="7"/>
    </row>
    <row r="316" spans="1:8" ht="34.5">
      <c r="A316" s="8" t="s">
        <v>181</v>
      </c>
      <c r="B316" s="6" t="s">
        <v>763</v>
      </c>
      <c r="C316" s="6" t="s">
        <v>764</v>
      </c>
      <c r="D316" s="6" t="s">
        <v>765</v>
      </c>
      <c r="E316" s="6" t="s">
        <v>757</v>
      </c>
      <c r="F316" s="6" t="s">
        <v>766</v>
      </c>
      <c r="G316" s="7"/>
      <c r="H316" s="7"/>
    </row>
    <row r="317" spans="1:8" ht="34.5">
      <c r="A317" s="8" t="s">
        <v>186</v>
      </c>
      <c r="B317" s="6" t="s">
        <v>705</v>
      </c>
      <c r="C317" s="6" t="s">
        <v>767</v>
      </c>
      <c r="D317" s="6" t="s">
        <v>768</v>
      </c>
      <c r="E317" s="6" t="s">
        <v>115</v>
      </c>
      <c r="F317" s="6" t="s">
        <v>563</v>
      </c>
      <c r="G317" s="7"/>
      <c r="H317" s="7"/>
    </row>
    <row r="318" spans="1:8" ht="46">
      <c r="A318" s="8" t="s">
        <v>193</v>
      </c>
      <c r="B318" s="6" t="s">
        <v>769</v>
      </c>
      <c r="C318" s="6" t="s">
        <v>770</v>
      </c>
      <c r="D318" s="6" t="s">
        <v>771</v>
      </c>
      <c r="E318" s="6" t="s">
        <v>757</v>
      </c>
      <c r="F318" s="6" t="s">
        <v>295</v>
      </c>
      <c r="G318" s="7"/>
      <c r="H318" s="7"/>
    </row>
    <row r="319" spans="1:8" ht="34.5">
      <c r="A319" s="8" t="s">
        <v>197</v>
      </c>
      <c r="B319" s="6" t="s">
        <v>705</v>
      </c>
      <c r="C319" s="6" t="s">
        <v>772</v>
      </c>
      <c r="D319" s="6" t="s">
        <v>773</v>
      </c>
      <c r="E319" s="6" t="s">
        <v>115</v>
      </c>
      <c r="F319" s="6" t="s">
        <v>629</v>
      </c>
      <c r="G319" s="7"/>
      <c r="H319" s="7"/>
    </row>
    <row r="320" spans="1:8" ht="34.5">
      <c r="A320" s="8" t="s">
        <v>202</v>
      </c>
      <c r="B320" s="6" t="s">
        <v>774</v>
      </c>
      <c r="C320" s="6" t="s">
        <v>775</v>
      </c>
      <c r="D320" s="6" t="s">
        <v>776</v>
      </c>
      <c r="E320" s="6" t="s">
        <v>757</v>
      </c>
      <c r="F320" s="6" t="s">
        <v>777</v>
      </c>
      <c r="G320" s="7"/>
      <c r="H320" s="7"/>
    </row>
    <row r="321" spans="1:8" ht="34.5">
      <c r="A321" s="8" t="s">
        <v>207</v>
      </c>
      <c r="B321" s="6" t="s">
        <v>705</v>
      </c>
      <c r="C321" s="6" t="s">
        <v>778</v>
      </c>
      <c r="D321" s="6" t="s">
        <v>779</v>
      </c>
      <c r="E321" s="6" t="s">
        <v>115</v>
      </c>
      <c r="F321" s="6" t="s">
        <v>780</v>
      </c>
      <c r="G321" s="7"/>
      <c r="H321" s="7"/>
    </row>
    <row r="322" spans="1:8" ht="23">
      <c r="A322" s="8" t="s">
        <v>212</v>
      </c>
      <c r="B322" s="6" t="s">
        <v>781</v>
      </c>
      <c r="C322" s="6" t="s">
        <v>782</v>
      </c>
      <c r="D322" s="6" t="s">
        <v>783</v>
      </c>
      <c r="E322" s="6" t="s">
        <v>757</v>
      </c>
      <c r="F322" s="6" t="s">
        <v>762</v>
      </c>
      <c r="G322" s="7"/>
      <c r="H322" s="7"/>
    </row>
    <row r="323" spans="1:8" ht="46">
      <c r="A323" s="8" t="s">
        <v>216</v>
      </c>
      <c r="B323" s="6" t="s">
        <v>705</v>
      </c>
      <c r="C323" s="6" t="s">
        <v>784</v>
      </c>
      <c r="D323" s="6" t="s">
        <v>785</v>
      </c>
      <c r="E323" s="6" t="s">
        <v>115</v>
      </c>
      <c r="F323" s="6" t="s">
        <v>574</v>
      </c>
      <c r="G323" s="7"/>
      <c r="H323" s="7"/>
    </row>
    <row r="324" spans="1:8">
      <c r="A324" s="8" t="s">
        <v>221</v>
      </c>
      <c r="B324" s="6" t="s">
        <v>705</v>
      </c>
      <c r="C324" s="6" t="s">
        <v>786</v>
      </c>
      <c r="D324" s="6" t="s">
        <v>787</v>
      </c>
      <c r="E324" s="6" t="s">
        <v>788</v>
      </c>
      <c r="F324" s="6" t="s">
        <v>629</v>
      </c>
      <c r="G324" s="7"/>
      <c r="H324" s="7"/>
    </row>
    <row r="325" spans="1:8">
      <c r="A325" s="8" t="s">
        <v>226</v>
      </c>
      <c r="B325" s="6" t="s">
        <v>705</v>
      </c>
      <c r="C325" s="6" t="s">
        <v>789</v>
      </c>
      <c r="D325" s="6" t="s">
        <v>790</v>
      </c>
      <c r="E325" s="6" t="s">
        <v>788</v>
      </c>
      <c r="F325" s="6" t="s">
        <v>574</v>
      </c>
      <c r="G325" s="7"/>
      <c r="H325" s="7"/>
    </row>
    <row r="326" spans="1:8">
      <c r="A326" s="9"/>
      <c r="B326" s="9"/>
      <c r="C326" s="10" t="s">
        <v>988</v>
      </c>
      <c r="D326" s="10" t="s">
        <v>988</v>
      </c>
      <c r="E326" s="10"/>
      <c r="F326" s="10"/>
      <c r="G326" s="12"/>
      <c r="H326" s="12">
        <f>SUM(H296:H325)</f>
        <v>0</v>
      </c>
    </row>
    <row r="327" spans="1:8">
      <c r="A327" s="13"/>
      <c r="B327" s="13"/>
      <c r="C327" s="79" t="s">
        <v>526</v>
      </c>
      <c r="D327" s="79" t="s">
        <v>527</v>
      </c>
      <c r="E327" s="14"/>
      <c r="F327" s="14" t="s">
        <v>971</v>
      </c>
      <c r="G327" s="15"/>
      <c r="H327" s="15"/>
    </row>
    <row r="328" spans="1:8">
      <c r="A328" s="13"/>
      <c r="B328" s="13"/>
      <c r="C328" s="79" t="s">
        <v>528</v>
      </c>
      <c r="D328" s="79" t="s">
        <v>652</v>
      </c>
      <c r="E328" s="14"/>
      <c r="F328" s="14" t="s">
        <v>971</v>
      </c>
      <c r="G328" s="15"/>
      <c r="H328" s="15"/>
    </row>
    <row r="329" spans="1:8" ht="23">
      <c r="A329" s="13"/>
      <c r="B329" s="13"/>
      <c r="C329" s="79" t="s">
        <v>530</v>
      </c>
      <c r="D329" s="79" t="s">
        <v>531</v>
      </c>
      <c r="E329" s="14"/>
      <c r="F329" s="14" t="s">
        <v>971</v>
      </c>
      <c r="G329" s="15"/>
      <c r="H329" s="15"/>
    </row>
    <row r="330" spans="1:8">
      <c r="A330" s="13"/>
      <c r="B330" s="13"/>
      <c r="C330" s="79" t="s">
        <v>103</v>
      </c>
      <c r="D330" s="79" t="s">
        <v>103</v>
      </c>
      <c r="E330" s="14"/>
      <c r="F330" s="14"/>
      <c r="G330" s="15"/>
      <c r="H330" s="15"/>
    </row>
    <row r="331" spans="1:8">
      <c r="A331" s="13"/>
      <c r="B331" s="13"/>
      <c r="C331" s="79" t="s">
        <v>532</v>
      </c>
      <c r="D331" s="79" t="s">
        <v>533</v>
      </c>
      <c r="E331" s="14"/>
      <c r="F331" s="14" t="s">
        <v>971</v>
      </c>
      <c r="G331" s="15"/>
      <c r="H331" s="15"/>
    </row>
    <row r="332" spans="1:8">
      <c r="A332" s="99"/>
      <c r="B332" s="99"/>
      <c r="C332" s="115" t="s">
        <v>103</v>
      </c>
      <c r="D332" s="115" t="s">
        <v>103</v>
      </c>
      <c r="E332" s="100"/>
      <c r="F332" s="100"/>
      <c r="G332" s="101"/>
      <c r="H332" s="101"/>
    </row>
    <row r="333" spans="1:8">
      <c r="A333" s="99"/>
      <c r="B333" s="99"/>
      <c r="C333" s="115" t="s">
        <v>534</v>
      </c>
      <c r="D333" s="115" t="s">
        <v>791</v>
      </c>
      <c r="E333" s="100"/>
      <c r="F333" s="100" t="s">
        <v>971</v>
      </c>
      <c r="G333" s="101"/>
      <c r="H333" s="101"/>
    </row>
    <row r="334" spans="1:8">
      <c r="A334" s="21"/>
      <c r="B334" s="21"/>
      <c r="C334" s="83" t="s">
        <v>653</v>
      </c>
      <c r="D334" s="84"/>
      <c r="E334" s="141" t="s">
        <v>654</v>
      </c>
      <c r="F334" s="142"/>
      <c r="G334" s="143"/>
      <c r="H334" s="23"/>
    </row>
    <row r="335" spans="1:8">
      <c r="A335" s="13"/>
      <c r="B335" s="13"/>
      <c r="C335" s="14"/>
      <c r="D335" s="14"/>
      <c r="E335" s="14"/>
      <c r="F335" s="14"/>
      <c r="G335" s="15"/>
      <c r="H335" s="15"/>
    </row>
    <row r="336" spans="1:8" ht="23">
      <c r="A336" s="4"/>
      <c r="B336" s="4"/>
      <c r="C336" s="5" t="s">
        <v>792</v>
      </c>
      <c r="D336" s="5" t="s">
        <v>793</v>
      </c>
      <c r="E336" s="6"/>
      <c r="F336" s="6"/>
      <c r="G336" s="7"/>
      <c r="H336" s="7"/>
    </row>
    <row r="337" spans="1:8" ht="23">
      <c r="A337" s="8" t="s">
        <v>231</v>
      </c>
      <c r="B337" s="6" t="s">
        <v>705</v>
      </c>
      <c r="C337" s="6" t="s">
        <v>794</v>
      </c>
      <c r="D337" s="6" t="s">
        <v>795</v>
      </c>
      <c r="E337" s="6" t="s">
        <v>115</v>
      </c>
      <c r="F337" s="6" t="s">
        <v>379</v>
      </c>
      <c r="G337" s="7"/>
      <c r="H337" s="7"/>
    </row>
    <row r="338" spans="1:8" ht="23">
      <c r="A338" s="8" t="s">
        <v>236</v>
      </c>
      <c r="B338" s="6" t="s">
        <v>705</v>
      </c>
      <c r="C338" s="6" t="s">
        <v>796</v>
      </c>
      <c r="D338" s="6" t="s">
        <v>797</v>
      </c>
      <c r="E338" s="6" t="s">
        <v>115</v>
      </c>
      <c r="F338" s="6" t="s">
        <v>379</v>
      </c>
      <c r="G338" s="7"/>
      <c r="H338" s="7"/>
    </row>
    <row r="339" spans="1:8" ht="23">
      <c r="A339" s="8" t="s">
        <v>241</v>
      </c>
      <c r="B339" s="6" t="s">
        <v>705</v>
      </c>
      <c r="C339" s="6" t="s">
        <v>798</v>
      </c>
      <c r="D339" s="6" t="s">
        <v>799</v>
      </c>
      <c r="E339" s="6" t="s">
        <v>115</v>
      </c>
      <c r="F339" s="6" t="s">
        <v>629</v>
      </c>
      <c r="G339" s="7"/>
      <c r="H339" s="7"/>
    </row>
    <row r="340" spans="1:8" ht="23">
      <c r="A340" s="8" t="s">
        <v>246</v>
      </c>
      <c r="B340" s="6" t="s">
        <v>705</v>
      </c>
      <c r="C340" s="6" t="s">
        <v>800</v>
      </c>
      <c r="D340" s="6" t="s">
        <v>801</v>
      </c>
      <c r="E340" s="6" t="s">
        <v>115</v>
      </c>
      <c r="F340" s="6" t="s">
        <v>574</v>
      </c>
      <c r="G340" s="7"/>
      <c r="H340" s="7"/>
    </row>
    <row r="341" spans="1:8" ht="34.5">
      <c r="A341" s="8" t="s">
        <v>250</v>
      </c>
      <c r="B341" s="6" t="s">
        <v>705</v>
      </c>
      <c r="C341" s="6" t="s">
        <v>802</v>
      </c>
      <c r="D341" s="6" t="s">
        <v>803</v>
      </c>
      <c r="E341" s="6" t="s">
        <v>115</v>
      </c>
      <c r="F341" s="6" t="s">
        <v>474</v>
      </c>
      <c r="G341" s="7"/>
      <c r="H341" s="7"/>
    </row>
    <row r="342" spans="1:8" ht="23">
      <c r="A342" s="8" t="s">
        <v>254</v>
      </c>
      <c r="B342" s="6" t="s">
        <v>705</v>
      </c>
      <c r="C342" s="6" t="s">
        <v>804</v>
      </c>
      <c r="D342" s="6" t="s">
        <v>805</v>
      </c>
      <c r="E342" s="6" t="s">
        <v>115</v>
      </c>
      <c r="F342" s="6" t="s">
        <v>379</v>
      </c>
      <c r="G342" s="7"/>
      <c r="H342" s="7"/>
    </row>
    <row r="343" spans="1:8" ht="23">
      <c r="A343" s="8" t="s">
        <v>259</v>
      </c>
      <c r="B343" s="6" t="s">
        <v>705</v>
      </c>
      <c r="C343" s="6" t="s">
        <v>806</v>
      </c>
      <c r="D343" s="6" t="s">
        <v>807</v>
      </c>
      <c r="E343" s="6" t="s">
        <v>115</v>
      </c>
      <c r="F343" s="6" t="s">
        <v>379</v>
      </c>
      <c r="G343" s="7"/>
      <c r="H343" s="7"/>
    </row>
    <row r="344" spans="1:8" ht="23">
      <c r="A344" s="8" t="s">
        <v>264</v>
      </c>
      <c r="B344" s="6" t="s">
        <v>705</v>
      </c>
      <c r="C344" s="6" t="s">
        <v>798</v>
      </c>
      <c r="D344" s="6" t="s">
        <v>799</v>
      </c>
      <c r="E344" s="6" t="s">
        <v>115</v>
      </c>
      <c r="F344" s="6" t="s">
        <v>379</v>
      </c>
      <c r="G344" s="7"/>
      <c r="H344" s="7"/>
    </row>
    <row r="345" spans="1:8" ht="46">
      <c r="A345" s="8" t="s">
        <v>268</v>
      </c>
      <c r="B345" s="6" t="s">
        <v>705</v>
      </c>
      <c r="C345" s="6" t="s">
        <v>808</v>
      </c>
      <c r="D345" s="6" t="s">
        <v>809</v>
      </c>
      <c r="E345" s="6" t="s">
        <v>115</v>
      </c>
      <c r="F345" s="6" t="s">
        <v>810</v>
      </c>
      <c r="G345" s="7"/>
      <c r="H345" s="7"/>
    </row>
    <row r="346" spans="1:8" ht="46">
      <c r="A346" s="8" t="s">
        <v>272</v>
      </c>
      <c r="B346" s="6" t="s">
        <v>705</v>
      </c>
      <c r="C346" s="6" t="s">
        <v>811</v>
      </c>
      <c r="D346" s="6" t="s">
        <v>812</v>
      </c>
      <c r="E346" s="6" t="s">
        <v>115</v>
      </c>
      <c r="F346" s="6" t="s">
        <v>813</v>
      </c>
      <c r="G346" s="7"/>
      <c r="H346" s="7"/>
    </row>
    <row r="347" spans="1:8" ht="69">
      <c r="A347" s="8" t="s">
        <v>276</v>
      </c>
      <c r="B347" s="6" t="s">
        <v>705</v>
      </c>
      <c r="C347" s="6" t="s">
        <v>814</v>
      </c>
      <c r="D347" s="6" t="s">
        <v>815</v>
      </c>
      <c r="E347" s="6" t="s">
        <v>115</v>
      </c>
      <c r="F347" s="6" t="s">
        <v>574</v>
      </c>
      <c r="G347" s="7"/>
      <c r="H347" s="7"/>
    </row>
    <row r="348" spans="1:8" ht="69">
      <c r="A348" s="8" t="s">
        <v>280</v>
      </c>
      <c r="B348" s="6" t="s">
        <v>705</v>
      </c>
      <c r="C348" s="6" t="s">
        <v>816</v>
      </c>
      <c r="D348" s="6" t="s">
        <v>817</v>
      </c>
      <c r="E348" s="6" t="s">
        <v>115</v>
      </c>
      <c r="F348" s="6" t="s">
        <v>574</v>
      </c>
      <c r="G348" s="7"/>
      <c r="H348" s="7"/>
    </row>
    <row r="349" spans="1:8">
      <c r="A349" s="9"/>
      <c r="B349" s="9"/>
      <c r="C349" s="10" t="s">
        <v>1009</v>
      </c>
      <c r="D349" s="10" t="s">
        <v>1009</v>
      </c>
      <c r="E349" s="10"/>
      <c r="F349" s="10"/>
      <c r="G349" s="12"/>
      <c r="H349" s="12">
        <f>SUM(H337:H348)</f>
        <v>0</v>
      </c>
    </row>
    <row r="350" spans="1:8" ht="23">
      <c r="A350" s="13"/>
      <c r="B350" s="13"/>
      <c r="C350" s="103" t="s">
        <v>530</v>
      </c>
      <c r="D350" s="103" t="s">
        <v>531</v>
      </c>
      <c r="E350" s="14"/>
      <c r="F350" s="14" t="s">
        <v>980</v>
      </c>
      <c r="G350" s="15"/>
      <c r="H350" s="15"/>
    </row>
    <row r="351" spans="1:8" ht="23">
      <c r="A351" s="21"/>
      <c r="B351" s="21"/>
      <c r="C351" s="22" t="s">
        <v>819</v>
      </c>
      <c r="D351" s="132" t="s">
        <v>981</v>
      </c>
      <c r="E351" s="133"/>
      <c r="F351" s="133"/>
      <c r="G351" s="134"/>
      <c r="H351" s="23">
        <f>H349+H334+H293</f>
        <v>0</v>
      </c>
    </row>
    <row r="352" spans="1:8">
      <c r="A352" s="46"/>
      <c r="B352" s="46"/>
      <c r="C352" s="24" t="s">
        <v>545</v>
      </c>
      <c r="D352" s="129" t="s">
        <v>654</v>
      </c>
      <c r="E352" s="130"/>
      <c r="F352" s="130"/>
      <c r="G352" s="131"/>
      <c r="H352" s="47"/>
    </row>
    <row r="353" spans="1:8" ht="15" customHeight="1">
      <c r="A353" s="135" t="s">
        <v>975</v>
      </c>
      <c r="B353" s="136"/>
      <c r="C353" s="136"/>
      <c r="D353" s="136"/>
      <c r="E353" s="136"/>
      <c r="F353" s="136"/>
      <c r="G353" s="136"/>
      <c r="H353" s="137"/>
    </row>
    <row r="354" spans="1:8" ht="15" customHeight="1">
      <c r="A354" s="138" t="s">
        <v>976</v>
      </c>
      <c r="B354" s="139"/>
      <c r="C354" s="139"/>
      <c r="D354" s="139"/>
      <c r="E354" s="139"/>
      <c r="F354" s="139"/>
      <c r="G354" s="139"/>
      <c r="H354" s="140"/>
    </row>
    <row r="355" spans="1:8" ht="15" customHeight="1">
      <c r="A355" s="121" t="s">
        <v>977</v>
      </c>
      <c r="B355" s="121"/>
      <c r="C355" s="121"/>
      <c r="D355" s="121"/>
      <c r="E355" s="121"/>
      <c r="F355" s="121"/>
      <c r="G355" s="121"/>
      <c r="H355" s="121"/>
    </row>
    <row r="359" spans="1:8" ht="15.5">
      <c r="A359" s="49"/>
      <c r="B359" s="49"/>
      <c r="C359" s="145" t="s">
        <v>1</v>
      </c>
      <c r="D359" s="145"/>
      <c r="E359" s="145"/>
      <c r="F359" s="50" t="s">
        <v>820</v>
      </c>
      <c r="G359" s="49"/>
      <c r="H359" s="49"/>
    </row>
    <row r="360" spans="1:8">
      <c r="A360" s="126" t="s">
        <v>870</v>
      </c>
      <c r="B360" s="126"/>
      <c r="C360" s="126"/>
      <c r="D360" s="126"/>
      <c r="E360" s="126"/>
      <c r="F360" s="126"/>
      <c r="G360" s="126"/>
      <c r="H360" s="126"/>
    </row>
    <row r="361" spans="1:8">
      <c r="A361" s="146" t="s">
        <v>3</v>
      </c>
      <c r="B361" s="146"/>
      <c r="C361" s="146"/>
      <c r="D361" s="146"/>
      <c r="E361" s="146"/>
      <c r="F361" s="146"/>
      <c r="G361" s="146"/>
      <c r="H361" s="146"/>
    </row>
    <row r="362" spans="1:8">
      <c r="A362" s="51"/>
      <c r="B362" s="51"/>
      <c r="C362" s="51"/>
      <c r="D362" s="51"/>
      <c r="E362" s="51"/>
      <c r="F362" s="51"/>
      <c r="G362" s="51"/>
      <c r="H362" s="51"/>
    </row>
    <row r="363" spans="1:8">
      <c r="A363" s="51"/>
      <c r="B363" s="51"/>
      <c r="C363" s="51"/>
      <c r="D363" s="51"/>
      <c r="E363" s="128" t="s">
        <v>4</v>
      </c>
      <c r="F363" s="128"/>
      <c r="G363" s="52"/>
      <c r="H363" s="53" t="s">
        <v>868</v>
      </c>
    </row>
    <row r="364" spans="1:8">
      <c r="A364" s="51"/>
      <c r="B364" s="51"/>
      <c r="C364" s="51"/>
      <c r="D364" s="51"/>
      <c r="E364" s="51"/>
      <c r="F364" s="51"/>
      <c r="G364" s="51"/>
      <c r="H364" s="51"/>
    </row>
    <row r="365" spans="1:8" ht="15" customHeight="1">
      <c r="A365" s="122" t="s">
        <v>5</v>
      </c>
      <c r="B365" s="122" t="s">
        <v>6</v>
      </c>
      <c r="C365" s="122" t="s">
        <v>7</v>
      </c>
      <c r="D365" s="122" t="s">
        <v>8</v>
      </c>
      <c r="E365" s="122" t="s">
        <v>9</v>
      </c>
      <c r="F365" s="122" t="s">
        <v>10</v>
      </c>
      <c r="G365" s="122" t="s">
        <v>1020</v>
      </c>
      <c r="H365" s="122"/>
    </row>
    <row r="366" spans="1:8">
      <c r="A366" s="122"/>
      <c r="B366" s="122"/>
      <c r="C366" s="122"/>
      <c r="D366" s="122"/>
      <c r="E366" s="122"/>
      <c r="F366" s="122"/>
      <c r="G366" s="122"/>
      <c r="H366" s="122"/>
    </row>
    <row r="367" spans="1:8">
      <c r="A367" s="122"/>
      <c r="B367" s="122"/>
      <c r="C367" s="122"/>
      <c r="D367" s="122"/>
      <c r="E367" s="122"/>
      <c r="F367" s="122"/>
      <c r="G367" s="122" t="s">
        <v>11</v>
      </c>
      <c r="H367" s="122" t="s">
        <v>12</v>
      </c>
    </row>
    <row r="368" spans="1:8">
      <c r="A368" s="122"/>
      <c r="B368" s="122"/>
      <c r="C368" s="122"/>
      <c r="D368" s="122"/>
      <c r="E368" s="122"/>
      <c r="F368" s="122"/>
      <c r="G368" s="122"/>
      <c r="H368" s="122"/>
    </row>
    <row r="369" spans="1:8">
      <c r="A369" s="3">
        <v>1</v>
      </c>
      <c r="B369" s="3">
        <v>2</v>
      </c>
      <c r="C369" s="3">
        <v>3</v>
      </c>
      <c r="D369" s="3">
        <v>3</v>
      </c>
      <c r="E369" s="3">
        <v>4</v>
      </c>
      <c r="F369" s="3">
        <v>5</v>
      </c>
      <c r="G369" s="3">
        <v>6</v>
      </c>
      <c r="H369" s="3">
        <v>7</v>
      </c>
    </row>
    <row r="370" spans="1:8">
      <c r="A370" s="4"/>
      <c r="B370" s="4"/>
      <c r="C370" s="48" t="s">
        <v>658</v>
      </c>
      <c r="D370" s="48" t="s">
        <v>659</v>
      </c>
      <c r="E370" s="6"/>
      <c r="F370" s="6"/>
      <c r="G370" s="7"/>
      <c r="H370" s="7"/>
    </row>
    <row r="371" spans="1:8" ht="57.5">
      <c r="A371" s="8" t="s">
        <v>15</v>
      </c>
      <c r="B371" s="6" t="s">
        <v>667</v>
      </c>
      <c r="C371" s="6" t="s">
        <v>668</v>
      </c>
      <c r="D371" s="6" t="s">
        <v>669</v>
      </c>
      <c r="E371" s="6" t="s">
        <v>115</v>
      </c>
      <c r="F371" s="6" t="s">
        <v>574</v>
      </c>
      <c r="G371" s="7"/>
      <c r="H371" s="7"/>
    </row>
    <row r="372" spans="1:8" ht="57.5">
      <c r="A372" s="8" t="s">
        <v>21</v>
      </c>
      <c r="B372" s="6" t="s">
        <v>671</v>
      </c>
      <c r="C372" s="6" t="s">
        <v>672</v>
      </c>
      <c r="D372" s="6" t="s">
        <v>673</v>
      </c>
      <c r="E372" s="6" t="s">
        <v>115</v>
      </c>
      <c r="F372" s="6" t="s">
        <v>574</v>
      </c>
      <c r="G372" s="7"/>
      <c r="H372" s="7"/>
    </row>
    <row r="373" spans="1:8" ht="34.5">
      <c r="A373" s="8" t="s">
        <v>25</v>
      </c>
      <c r="B373" s="6" t="s">
        <v>674</v>
      </c>
      <c r="C373" s="6" t="s">
        <v>675</v>
      </c>
      <c r="D373" s="6" t="s">
        <v>676</v>
      </c>
      <c r="E373" s="6" t="s">
        <v>115</v>
      </c>
      <c r="F373" s="6" t="s">
        <v>629</v>
      </c>
      <c r="G373" s="7"/>
      <c r="H373" s="7"/>
    </row>
    <row r="374" spans="1:8">
      <c r="A374" s="9"/>
      <c r="B374" s="9"/>
      <c r="C374" s="10" t="s">
        <v>1010</v>
      </c>
      <c r="D374" s="10" t="s">
        <v>987</v>
      </c>
      <c r="E374" s="10"/>
      <c r="F374" s="10"/>
      <c r="G374" s="12"/>
      <c r="H374" s="12">
        <f>SUM(H371:H373)</f>
        <v>0</v>
      </c>
    </row>
    <row r="375" spans="1:8">
      <c r="A375" s="13"/>
      <c r="B375" s="13"/>
      <c r="C375" s="79" t="s">
        <v>526</v>
      </c>
      <c r="D375" s="79" t="s">
        <v>527</v>
      </c>
      <c r="E375" s="14"/>
      <c r="F375" s="14" t="s">
        <v>971</v>
      </c>
      <c r="G375" s="15"/>
      <c r="H375" s="15"/>
    </row>
    <row r="376" spans="1:8">
      <c r="A376" s="13"/>
      <c r="B376" s="13"/>
      <c r="C376" s="79" t="s">
        <v>528</v>
      </c>
      <c r="D376" s="79" t="s">
        <v>652</v>
      </c>
      <c r="E376" s="14"/>
      <c r="F376" s="14" t="s">
        <v>971</v>
      </c>
      <c r="G376" s="15"/>
      <c r="H376" s="15"/>
    </row>
    <row r="377" spans="1:8" ht="23">
      <c r="A377" s="13"/>
      <c r="B377" s="13"/>
      <c r="C377" s="79" t="s">
        <v>530</v>
      </c>
      <c r="D377" s="79" t="s">
        <v>531</v>
      </c>
      <c r="E377" s="14"/>
      <c r="F377" s="14" t="s">
        <v>971</v>
      </c>
      <c r="G377" s="15"/>
      <c r="H377" s="15"/>
    </row>
    <row r="378" spans="1:8">
      <c r="A378" s="13"/>
      <c r="B378" s="13"/>
      <c r="C378" s="79" t="s">
        <v>103</v>
      </c>
      <c r="D378" s="79" t="s">
        <v>103</v>
      </c>
      <c r="E378" s="14"/>
      <c r="F378" s="14"/>
      <c r="G378" s="15"/>
      <c r="H378" s="15"/>
    </row>
    <row r="379" spans="1:8">
      <c r="A379" s="13"/>
      <c r="B379" s="13"/>
      <c r="C379" s="79" t="s">
        <v>532</v>
      </c>
      <c r="D379" s="79" t="s">
        <v>533</v>
      </c>
      <c r="E379" s="14"/>
      <c r="F379" s="14" t="s">
        <v>971</v>
      </c>
      <c r="G379" s="15"/>
      <c r="H379" s="15"/>
    </row>
    <row r="380" spans="1:8">
      <c r="A380" s="99"/>
      <c r="B380" s="99"/>
      <c r="C380" s="115" t="s">
        <v>103</v>
      </c>
      <c r="D380" s="115" t="s">
        <v>103</v>
      </c>
      <c r="E380" s="100"/>
      <c r="F380" s="100"/>
      <c r="G380" s="101"/>
      <c r="H380" s="101"/>
    </row>
    <row r="381" spans="1:8">
      <c r="A381" s="99"/>
      <c r="B381" s="99"/>
      <c r="C381" s="115" t="s">
        <v>534</v>
      </c>
      <c r="D381" s="115" t="s">
        <v>535</v>
      </c>
      <c r="E381" s="100"/>
      <c r="F381" s="100" t="s">
        <v>971</v>
      </c>
      <c r="G381" s="101"/>
      <c r="H381" s="101"/>
    </row>
    <row r="382" spans="1:8">
      <c r="A382" s="4"/>
      <c r="B382" s="4"/>
      <c r="C382" s="5" t="s">
        <v>700</v>
      </c>
      <c r="D382" s="5" t="s">
        <v>821</v>
      </c>
      <c r="E382" s="6"/>
      <c r="F382" s="6"/>
      <c r="G382" s="7"/>
      <c r="H382" s="7"/>
    </row>
    <row r="383" spans="1:8" ht="46">
      <c r="A383" s="8" t="s">
        <v>31</v>
      </c>
      <c r="B383" s="6" t="s">
        <v>723</v>
      </c>
      <c r="C383" s="6" t="s">
        <v>822</v>
      </c>
      <c r="D383" s="6" t="s">
        <v>823</v>
      </c>
      <c r="E383" s="6" t="s">
        <v>721</v>
      </c>
      <c r="F383" s="6" t="s">
        <v>824</v>
      </c>
      <c r="G383" s="7"/>
      <c r="H383" s="7"/>
    </row>
    <row r="384" spans="1:8" ht="57.5">
      <c r="A384" s="8" t="s">
        <v>36</v>
      </c>
      <c r="B384" s="6" t="s">
        <v>825</v>
      </c>
      <c r="C384" s="6" t="s">
        <v>826</v>
      </c>
      <c r="D384" s="6" t="s">
        <v>827</v>
      </c>
      <c r="E384" s="6" t="s">
        <v>721</v>
      </c>
      <c r="F384" s="6" t="s">
        <v>828</v>
      </c>
      <c r="G384" s="7"/>
      <c r="H384" s="7"/>
    </row>
    <row r="385" spans="1:8" ht="57.5">
      <c r="A385" s="8" t="s">
        <v>41</v>
      </c>
      <c r="B385" s="6" t="s">
        <v>705</v>
      </c>
      <c r="C385" s="6" t="s">
        <v>829</v>
      </c>
      <c r="D385" s="6" t="s">
        <v>830</v>
      </c>
      <c r="E385" s="6" t="s">
        <v>732</v>
      </c>
      <c r="F385" s="6" t="s">
        <v>831</v>
      </c>
      <c r="G385" s="7"/>
      <c r="H385" s="7"/>
    </row>
    <row r="386" spans="1:8" ht="92">
      <c r="A386" s="8" t="s">
        <v>46</v>
      </c>
      <c r="B386" s="6" t="s">
        <v>705</v>
      </c>
      <c r="C386" s="6" t="s">
        <v>740</v>
      </c>
      <c r="D386" s="6" t="s">
        <v>741</v>
      </c>
      <c r="E386" s="6" t="s">
        <v>732</v>
      </c>
      <c r="F386" s="6" t="s">
        <v>689</v>
      </c>
      <c r="G386" s="7"/>
      <c r="H386" s="7"/>
    </row>
    <row r="387" spans="1:8" ht="34.5">
      <c r="A387" s="8" t="s">
        <v>51</v>
      </c>
      <c r="B387" s="6" t="s">
        <v>832</v>
      </c>
      <c r="C387" s="6" t="s">
        <v>833</v>
      </c>
      <c r="D387" s="6" t="s">
        <v>834</v>
      </c>
      <c r="E387" s="6" t="s">
        <v>115</v>
      </c>
      <c r="F387" s="6" t="s">
        <v>379</v>
      </c>
      <c r="G387" s="7"/>
      <c r="H387" s="7"/>
    </row>
    <row r="388" spans="1:8" ht="23">
      <c r="A388" s="8" t="s">
        <v>56</v>
      </c>
      <c r="B388" s="6" t="s">
        <v>835</v>
      </c>
      <c r="C388" s="6" t="s">
        <v>836</v>
      </c>
      <c r="D388" s="6" t="s">
        <v>837</v>
      </c>
      <c r="E388" s="6" t="s">
        <v>115</v>
      </c>
      <c r="F388" s="6" t="s">
        <v>574</v>
      </c>
      <c r="G388" s="7"/>
      <c r="H388" s="7"/>
    </row>
    <row r="389" spans="1:8">
      <c r="A389" s="8" t="s">
        <v>61</v>
      </c>
      <c r="B389" s="6" t="s">
        <v>838</v>
      </c>
      <c r="C389" s="6" t="s">
        <v>839</v>
      </c>
      <c r="D389" s="6" t="s">
        <v>840</v>
      </c>
      <c r="E389" s="6" t="s">
        <v>757</v>
      </c>
      <c r="F389" s="6" t="s">
        <v>841</v>
      </c>
      <c r="G389" s="7"/>
      <c r="H389" s="7"/>
    </row>
    <row r="390" spans="1:8" ht="23">
      <c r="A390" s="8" t="s">
        <v>65</v>
      </c>
      <c r="B390" s="6" t="s">
        <v>842</v>
      </c>
      <c r="C390" s="6" t="s">
        <v>843</v>
      </c>
      <c r="D390" s="6" t="s">
        <v>844</v>
      </c>
      <c r="E390" s="6" t="s">
        <v>115</v>
      </c>
      <c r="F390" s="6" t="s">
        <v>379</v>
      </c>
      <c r="G390" s="7"/>
      <c r="H390" s="7"/>
    </row>
    <row r="391" spans="1:8">
      <c r="A391" s="8" t="s">
        <v>71</v>
      </c>
      <c r="B391" s="6" t="s">
        <v>845</v>
      </c>
      <c r="C391" s="6" t="s">
        <v>846</v>
      </c>
      <c r="D391" s="6" t="s">
        <v>847</v>
      </c>
      <c r="E391" s="6" t="s">
        <v>848</v>
      </c>
      <c r="F391" s="6" t="s">
        <v>841</v>
      </c>
      <c r="G391" s="7"/>
      <c r="H391" s="7"/>
    </row>
    <row r="392" spans="1:8" ht="23">
      <c r="A392" s="8" t="s">
        <v>76</v>
      </c>
      <c r="B392" s="6" t="s">
        <v>849</v>
      </c>
      <c r="C392" s="6" t="s">
        <v>850</v>
      </c>
      <c r="D392" s="6" t="s">
        <v>851</v>
      </c>
      <c r="E392" s="6" t="s">
        <v>115</v>
      </c>
      <c r="F392" s="6" t="s">
        <v>574</v>
      </c>
      <c r="G392" s="7"/>
      <c r="H392" s="7"/>
    </row>
    <row r="393" spans="1:8">
      <c r="A393" s="9"/>
      <c r="B393" s="9"/>
      <c r="C393" s="10" t="s">
        <v>1011</v>
      </c>
      <c r="D393" s="10" t="s">
        <v>988</v>
      </c>
      <c r="E393" s="10"/>
      <c r="F393" s="10"/>
      <c r="G393" s="12"/>
      <c r="H393" s="12">
        <f>SUM(H383:H392)</f>
        <v>0</v>
      </c>
    </row>
    <row r="394" spans="1:8">
      <c r="A394" s="13"/>
      <c r="B394" s="13"/>
      <c r="C394" s="79" t="s">
        <v>526</v>
      </c>
      <c r="D394" s="79" t="s">
        <v>527</v>
      </c>
      <c r="E394" s="14"/>
      <c r="F394" s="14" t="s">
        <v>971</v>
      </c>
      <c r="G394" s="15"/>
      <c r="H394" s="15"/>
    </row>
    <row r="395" spans="1:8">
      <c r="A395" s="13"/>
      <c r="B395" s="13"/>
      <c r="C395" s="79" t="s">
        <v>528</v>
      </c>
      <c r="D395" s="79" t="s">
        <v>652</v>
      </c>
      <c r="E395" s="14"/>
      <c r="F395" s="14" t="s">
        <v>971</v>
      </c>
      <c r="G395" s="15"/>
      <c r="H395" s="15"/>
    </row>
    <row r="396" spans="1:8" ht="23">
      <c r="A396" s="13"/>
      <c r="B396" s="13"/>
      <c r="C396" s="79" t="s">
        <v>530</v>
      </c>
      <c r="D396" s="79" t="s">
        <v>531</v>
      </c>
      <c r="E396" s="14"/>
      <c r="F396" s="14" t="s">
        <v>971</v>
      </c>
      <c r="G396" s="15"/>
      <c r="H396" s="15"/>
    </row>
    <row r="397" spans="1:8">
      <c r="A397" s="13"/>
      <c r="B397" s="13"/>
      <c r="C397" s="79" t="s">
        <v>103</v>
      </c>
      <c r="D397" s="79" t="s">
        <v>103</v>
      </c>
      <c r="E397" s="14"/>
      <c r="F397" s="14"/>
      <c r="G397" s="15"/>
      <c r="H397" s="15"/>
    </row>
    <row r="398" spans="1:8">
      <c r="A398" s="13"/>
      <c r="B398" s="13"/>
      <c r="C398" s="79" t="s">
        <v>532</v>
      </c>
      <c r="D398" s="79" t="s">
        <v>533</v>
      </c>
      <c r="E398" s="14"/>
      <c r="F398" s="14" t="s">
        <v>971</v>
      </c>
      <c r="G398" s="15"/>
      <c r="H398" s="15"/>
    </row>
    <row r="399" spans="1:8">
      <c r="A399" s="13"/>
      <c r="B399" s="13"/>
      <c r="C399" s="79" t="s">
        <v>103</v>
      </c>
      <c r="D399" s="79" t="s">
        <v>103</v>
      </c>
      <c r="E399" s="14"/>
      <c r="F399" s="14"/>
      <c r="G399" s="15"/>
      <c r="H399" s="15"/>
    </row>
    <row r="400" spans="1:8">
      <c r="A400" s="13"/>
      <c r="B400" s="13"/>
      <c r="C400" s="79" t="s">
        <v>534</v>
      </c>
      <c r="D400" s="79" t="s">
        <v>535</v>
      </c>
      <c r="E400" s="14"/>
      <c r="F400" s="14" t="s">
        <v>971</v>
      </c>
      <c r="G400" s="15"/>
      <c r="H400" s="15"/>
    </row>
    <row r="401" spans="1:8" ht="23">
      <c r="A401" s="4"/>
      <c r="B401" s="4"/>
      <c r="C401" s="5" t="s">
        <v>792</v>
      </c>
      <c r="D401" s="5" t="s">
        <v>852</v>
      </c>
      <c r="E401" s="6"/>
      <c r="F401" s="6"/>
      <c r="G401" s="7"/>
      <c r="H401" s="7"/>
    </row>
    <row r="402" spans="1:8" ht="34.5">
      <c r="A402" s="8" t="s">
        <v>82</v>
      </c>
      <c r="B402" s="6"/>
      <c r="C402" s="6" t="s">
        <v>853</v>
      </c>
      <c r="D402" s="6" t="s">
        <v>854</v>
      </c>
      <c r="E402" s="6" t="s">
        <v>115</v>
      </c>
      <c r="F402" s="6" t="s">
        <v>379</v>
      </c>
      <c r="G402" s="7"/>
      <c r="H402" s="7"/>
    </row>
    <row r="403" spans="1:8" ht="46">
      <c r="A403" s="8" t="s">
        <v>87</v>
      </c>
      <c r="B403" s="6"/>
      <c r="C403" s="6" t="s">
        <v>855</v>
      </c>
      <c r="D403" s="6" t="s">
        <v>856</v>
      </c>
      <c r="E403" s="6" t="s">
        <v>115</v>
      </c>
      <c r="F403" s="6" t="s">
        <v>379</v>
      </c>
      <c r="G403" s="7"/>
      <c r="H403" s="7"/>
    </row>
    <row r="404" spans="1:8" ht="46">
      <c r="A404" s="8" t="s">
        <v>93</v>
      </c>
      <c r="B404" s="6"/>
      <c r="C404" s="6" t="s">
        <v>857</v>
      </c>
      <c r="D404" s="6" t="s">
        <v>858</v>
      </c>
      <c r="E404" s="6" t="s">
        <v>115</v>
      </c>
      <c r="F404" s="6" t="s">
        <v>379</v>
      </c>
      <c r="G404" s="7"/>
      <c r="H404" s="7"/>
    </row>
    <row r="405" spans="1:8" ht="46">
      <c r="A405" s="8" t="s">
        <v>97</v>
      </c>
      <c r="B405" s="6"/>
      <c r="C405" s="6" t="s">
        <v>859</v>
      </c>
      <c r="D405" s="6" t="s">
        <v>860</v>
      </c>
      <c r="E405" s="6" t="s">
        <v>115</v>
      </c>
      <c r="F405" s="6" t="s">
        <v>379</v>
      </c>
      <c r="G405" s="7"/>
      <c r="H405" s="7"/>
    </row>
    <row r="406" spans="1:8" ht="46">
      <c r="A406" s="8" t="s">
        <v>106</v>
      </c>
      <c r="B406" s="6"/>
      <c r="C406" s="6" t="s">
        <v>861</v>
      </c>
      <c r="D406" s="6" t="s">
        <v>862</v>
      </c>
      <c r="E406" s="6" t="s">
        <v>115</v>
      </c>
      <c r="F406" s="6" t="s">
        <v>379</v>
      </c>
      <c r="G406" s="7"/>
      <c r="H406" s="7"/>
    </row>
    <row r="407" spans="1:8" ht="46">
      <c r="A407" s="8" t="s">
        <v>111</v>
      </c>
      <c r="B407" s="6"/>
      <c r="C407" s="6" t="s">
        <v>863</v>
      </c>
      <c r="D407" s="6" t="s">
        <v>864</v>
      </c>
      <c r="E407" s="6" t="s">
        <v>865</v>
      </c>
      <c r="F407" s="6" t="s">
        <v>379</v>
      </c>
      <c r="G407" s="7"/>
      <c r="H407" s="7"/>
    </row>
    <row r="408" spans="1:8" ht="23">
      <c r="A408" s="8" t="s">
        <v>117</v>
      </c>
      <c r="B408" s="6" t="s">
        <v>705</v>
      </c>
      <c r="C408" s="6" t="s">
        <v>866</v>
      </c>
      <c r="D408" s="6" t="s">
        <v>867</v>
      </c>
      <c r="E408" s="6" t="s">
        <v>115</v>
      </c>
      <c r="F408" s="6" t="s">
        <v>574</v>
      </c>
      <c r="G408" s="7"/>
      <c r="H408" s="7"/>
    </row>
    <row r="409" spans="1:8">
      <c r="A409" s="9"/>
      <c r="B409" s="9"/>
      <c r="C409" s="10" t="s">
        <v>989</v>
      </c>
      <c r="D409" s="10" t="s">
        <v>1009</v>
      </c>
      <c r="E409" s="10"/>
      <c r="F409" s="10"/>
      <c r="G409" s="12"/>
      <c r="H409" s="12">
        <f>SUM(H402:H408)</f>
        <v>0</v>
      </c>
    </row>
    <row r="410" spans="1:8" ht="23">
      <c r="A410" s="13"/>
      <c r="B410" s="13"/>
      <c r="C410" s="14" t="s">
        <v>530</v>
      </c>
      <c r="D410" s="14" t="s">
        <v>531</v>
      </c>
      <c r="E410" s="14"/>
      <c r="F410" s="14" t="s">
        <v>971</v>
      </c>
      <c r="G410" s="15"/>
      <c r="H410" s="15"/>
    </row>
    <row r="411" spans="1:8" ht="23">
      <c r="A411" s="21"/>
      <c r="B411" s="21"/>
      <c r="C411" s="22" t="s">
        <v>869</v>
      </c>
      <c r="D411" s="132" t="s">
        <v>982</v>
      </c>
      <c r="E411" s="133"/>
      <c r="F411" s="133"/>
      <c r="G411" s="134"/>
      <c r="H411" s="23">
        <f>H409+H393+H374</f>
        <v>0</v>
      </c>
    </row>
    <row r="412" spans="1:8">
      <c r="A412" s="46"/>
      <c r="B412" s="46"/>
      <c r="C412" s="24" t="s">
        <v>545</v>
      </c>
      <c r="D412" s="129" t="s">
        <v>654</v>
      </c>
      <c r="E412" s="130"/>
      <c r="F412" s="130"/>
      <c r="G412" s="131"/>
      <c r="H412" s="47"/>
    </row>
    <row r="413" spans="1:8" s="44" customFormat="1">
      <c r="A413" s="104"/>
      <c r="B413" s="104"/>
      <c r="C413" s="82"/>
      <c r="D413" s="105"/>
      <c r="E413" s="105"/>
      <c r="F413" s="105"/>
      <c r="G413" s="105"/>
      <c r="H413" s="106"/>
    </row>
    <row r="414" spans="1:8" ht="15" customHeight="1">
      <c r="A414" s="117" t="s">
        <v>975</v>
      </c>
      <c r="B414" s="117"/>
      <c r="C414" s="117"/>
      <c r="D414" s="117"/>
      <c r="E414" s="117"/>
      <c r="F414" s="117"/>
      <c r="G414" s="117"/>
      <c r="H414" s="117"/>
    </row>
    <row r="415" spans="1:8" ht="15" customHeight="1">
      <c r="A415" s="120" t="s">
        <v>976</v>
      </c>
      <c r="B415" s="120"/>
      <c r="C415" s="120"/>
      <c r="D415" s="120"/>
      <c r="E415" s="120"/>
      <c r="F415" s="120"/>
      <c r="G415" s="120"/>
      <c r="H415" s="120"/>
    </row>
    <row r="416" spans="1:8" ht="15" customHeight="1">
      <c r="A416" s="121" t="s">
        <v>977</v>
      </c>
      <c r="B416" s="121"/>
      <c r="C416" s="121"/>
      <c r="D416" s="121"/>
      <c r="E416" s="121"/>
      <c r="F416" s="121"/>
      <c r="G416" s="121"/>
      <c r="H416" s="121"/>
    </row>
    <row r="418" spans="1:8" ht="15.5">
      <c r="A418" s="58"/>
      <c r="B418" s="58"/>
      <c r="C418" s="125" t="s">
        <v>1</v>
      </c>
      <c r="D418" s="125"/>
      <c r="E418" s="125"/>
      <c r="F418" s="59" t="s">
        <v>871</v>
      </c>
      <c r="G418" s="58"/>
      <c r="H418" s="58"/>
    </row>
    <row r="419" spans="1:8">
      <c r="A419" s="126" t="s">
        <v>872</v>
      </c>
      <c r="B419" s="126"/>
      <c r="C419" s="126"/>
      <c r="D419" s="126"/>
      <c r="E419" s="126"/>
      <c r="F419" s="126"/>
      <c r="G419" s="126"/>
      <c r="H419" s="126"/>
    </row>
    <row r="420" spans="1:8">
      <c r="A420" s="123" t="s">
        <v>873</v>
      </c>
      <c r="B420" s="124"/>
      <c r="C420" s="124"/>
      <c r="D420" s="124"/>
      <c r="E420" s="124"/>
      <c r="F420" s="124"/>
      <c r="G420" s="124"/>
      <c r="H420" s="124"/>
    </row>
    <row r="421" spans="1:8">
      <c r="A421" s="60"/>
      <c r="B421" s="60"/>
      <c r="C421" s="60"/>
      <c r="D421" s="60"/>
      <c r="E421" s="60"/>
      <c r="F421" s="60"/>
      <c r="G421" s="60"/>
      <c r="H421" s="60"/>
    </row>
    <row r="422" spans="1:8">
      <c r="A422" s="60"/>
      <c r="B422" s="60"/>
      <c r="C422" s="60"/>
      <c r="D422" s="60"/>
      <c r="E422" s="127" t="s">
        <v>4</v>
      </c>
      <c r="F422" s="127"/>
      <c r="G422" s="61"/>
      <c r="H422" s="62" t="s">
        <v>868</v>
      </c>
    </row>
    <row r="423" spans="1:8">
      <c r="A423" s="60"/>
      <c r="B423" s="60"/>
      <c r="C423" s="60"/>
      <c r="D423" s="60"/>
      <c r="E423" s="60"/>
      <c r="F423" s="60"/>
      <c r="G423" s="60"/>
      <c r="H423" s="60"/>
    </row>
    <row r="424" spans="1:8" ht="15" customHeight="1">
      <c r="A424" s="122" t="s">
        <v>5</v>
      </c>
      <c r="B424" s="122" t="s">
        <v>6</v>
      </c>
      <c r="C424" s="122" t="s">
        <v>7</v>
      </c>
      <c r="D424" s="122" t="s">
        <v>8</v>
      </c>
      <c r="E424" s="122" t="s">
        <v>9</v>
      </c>
      <c r="F424" s="122" t="s">
        <v>10</v>
      </c>
      <c r="G424" s="122" t="s">
        <v>1020</v>
      </c>
      <c r="H424" s="122"/>
    </row>
    <row r="425" spans="1:8">
      <c r="A425" s="122"/>
      <c r="B425" s="122"/>
      <c r="C425" s="122"/>
      <c r="D425" s="122"/>
      <c r="E425" s="122"/>
      <c r="F425" s="122"/>
      <c r="G425" s="122"/>
      <c r="H425" s="122"/>
    </row>
    <row r="426" spans="1:8">
      <c r="A426" s="122"/>
      <c r="B426" s="122"/>
      <c r="C426" s="122"/>
      <c r="D426" s="122"/>
      <c r="E426" s="122"/>
      <c r="F426" s="122"/>
      <c r="G426" s="122" t="s">
        <v>11</v>
      </c>
      <c r="H426" s="122" t="s">
        <v>12</v>
      </c>
    </row>
    <row r="427" spans="1:8">
      <c r="A427" s="122"/>
      <c r="B427" s="122"/>
      <c r="C427" s="122"/>
      <c r="D427" s="122"/>
      <c r="E427" s="122"/>
      <c r="F427" s="122"/>
      <c r="G427" s="122"/>
      <c r="H427" s="122"/>
    </row>
    <row r="428" spans="1:8">
      <c r="A428" s="3">
        <v>1</v>
      </c>
      <c r="B428" s="3">
        <v>2</v>
      </c>
      <c r="C428" s="3">
        <v>3</v>
      </c>
      <c r="D428" s="3">
        <v>3</v>
      </c>
      <c r="E428" s="3">
        <v>4</v>
      </c>
      <c r="F428" s="3">
        <v>5</v>
      </c>
      <c r="G428" s="3">
        <v>6</v>
      </c>
      <c r="H428" s="3">
        <v>7</v>
      </c>
    </row>
    <row r="429" spans="1:8">
      <c r="A429" s="63"/>
      <c r="B429" s="63"/>
      <c r="C429" s="64" t="s">
        <v>550</v>
      </c>
      <c r="D429" s="64" t="s">
        <v>551</v>
      </c>
      <c r="E429" s="65"/>
      <c r="F429" s="65"/>
      <c r="G429" s="66"/>
      <c r="H429" s="66"/>
    </row>
    <row r="430" spans="1:8" ht="46">
      <c r="A430" s="67" t="s">
        <v>15</v>
      </c>
      <c r="B430" s="65" t="s">
        <v>77</v>
      </c>
      <c r="C430" s="68" t="s">
        <v>874</v>
      </c>
      <c r="D430" s="68" t="s">
        <v>875</v>
      </c>
      <c r="E430" s="65" t="s">
        <v>80</v>
      </c>
      <c r="F430" s="65" t="s">
        <v>876</v>
      </c>
      <c r="G430" s="66"/>
      <c r="H430" s="66"/>
    </row>
    <row r="431" spans="1:8" ht="46">
      <c r="A431" s="67" t="s">
        <v>21</v>
      </c>
      <c r="B431" s="65" t="s">
        <v>877</v>
      </c>
      <c r="C431" s="68" t="s">
        <v>878</v>
      </c>
      <c r="D431" s="68" t="s">
        <v>879</v>
      </c>
      <c r="E431" s="65" t="s">
        <v>19</v>
      </c>
      <c r="F431" s="65" t="s">
        <v>880</v>
      </c>
      <c r="G431" s="66"/>
      <c r="H431" s="66"/>
    </row>
    <row r="432" spans="1:8" ht="23">
      <c r="A432" s="67" t="s">
        <v>25</v>
      </c>
      <c r="B432" s="65" t="s">
        <v>88</v>
      </c>
      <c r="C432" s="68" t="s">
        <v>89</v>
      </c>
      <c r="D432" s="68" t="s">
        <v>881</v>
      </c>
      <c r="E432" s="65" t="s">
        <v>91</v>
      </c>
      <c r="F432" s="65" t="s">
        <v>516</v>
      </c>
      <c r="G432" s="66"/>
      <c r="H432" s="66"/>
    </row>
    <row r="433" spans="1:8" ht="34.5">
      <c r="A433" s="67" t="s">
        <v>31</v>
      </c>
      <c r="B433" s="65" t="s">
        <v>882</v>
      </c>
      <c r="C433" s="68" t="s">
        <v>883</v>
      </c>
      <c r="D433" s="68" t="s">
        <v>884</v>
      </c>
      <c r="E433" s="65" t="s">
        <v>29</v>
      </c>
      <c r="F433" s="65" t="s">
        <v>885</v>
      </c>
      <c r="G433" s="66"/>
      <c r="H433" s="66"/>
    </row>
    <row r="434" spans="1:8" ht="34.5">
      <c r="A434" s="67" t="s">
        <v>36</v>
      </c>
      <c r="B434" s="65" t="s">
        <v>886</v>
      </c>
      <c r="C434" s="68" t="s">
        <v>887</v>
      </c>
      <c r="D434" s="68" t="s">
        <v>888</v>
      </c>
      <c r="E434" s="65" t="s">
        <v>91</v>
      </c>
      <c r="F434" s="65" t="s">
        <v>889</v>
      </c>
      <c r="G434" s="66"/>
      <c r="H434" s="66"/>
    </row>
    <row r="435" spans="1:8" ht="92">
      <c r="A435" s="67" t="s">
        <v>41</v>
      </c>
      <c r="B435" s="65" t="s">
        <v>890</v>
      </c>
      <c r="C435" s="68" t="s">
        <v>891</v>
      </c>
      <c r="D435" s="68" t="s">
        <v>892</v>
      </c>
      <c r="E435" s="65" t="s">
        <v>29</v>
      </c>
      <c r="F435" s="65">
        <v>6.71</v>
      </c>
      <c r="G435" s="66"/>
      <c r="H435" s="66"/>
    </row>
    <row r="436" spans="1:8" ht="23">
      <c r="A436" s="67" t="s">
        <v>46</v>
      </c>
      <c r="B436" s="65" t="s">
        <v>88</v>
      </c>
      <c r="C436" s="68" t="s">
        <v>89</v>
      </c>
      <c r="D436" s="68" t="s">
        <v>881</v>
      </c>
      <c r="E436" s="65" t="s">
        <v>91</v>
      </c>
      <c r="F436" s="65" t="s">
        <v>893</v>
      </c>
      <c r="G436" s="66"/>
      <c r="H436" s="66"/>
    </row>
    <row r="437" spans="1:8" ht="34.5">
      <c r="A437" s="67" t="s">
        <v>51</v>
      </c>
      <c r="B437" s="65" t="s">
        <v>886</v>
      </c>
      <c r="C437" s="68" t="s">
        <v>887</v>
      </c>
      <c r="D437" s="68" t="s">
        <v>888</v>
      </c>
      <c r="E437" s="65" t="s">
        <v>91</v>
      </c>
      <c r="F437" s="65" t="s">
        <v>893</v>
      </c>
      <c r="G437" s="66"/>
      <c r="H437" s="66"/>
    </row>
    <row r="438" spans="1:8" ht="23">
      <c r="A438" s="67" t="s">
        <v>56</v>
      </c>
      <c r="B438" s="65" t="s">
        <v>98</v>
      </c>
      <c r="C438" s="68" t="s">
        <v>99</v>
      </c>
      <c r="D438" s="68" t="s">
        <v>100</v>
      </c>
      <c r="E438" s="65" t="s">
        <v>101</v>
      </c>
      <c r="F438" s="65" t="s">
        <v>894</v>
      </c>
      <c r="G438" s="66"/>
      <c r="H438" s="66"/>
    </row>
    <row r="439" spans="1:8">
      <c r="A439" s="69"/>
      <c r="B439" s="69"/>
      <c r="C439" s="70" t="s">
        <v>987</v>
      </c>
      <c r="D439" s="70" t="s">
        <v>987</v>
      </c>
      <c r="E439" s="71"/>
      <c r="F439" s="71"/>
      <c r="G439" s="72"/>
      <c r="H439" s="72">
        <f>SUM(H430:H438)</f>
        <v>0</v>
      </c>
    </row>
    <row r="440" spans="1:8">
      <c r="A440" s="63"/>
      <c r="B440" s="63"/>
      <c r="C440" s="73" t="s">
        <v>895</v>
      </c>
      <c r="D440" s="73" t="s">
        <v>896</v>
      </c>
      <c r="E440" s="65"/>
      <c r="F440" s="65"/>
      <c r="G440" s="66"/>
      <c r="H440" s="66"/>
    </row>
    <row r="441" spans="1:8">
      <c r="A441" s="63"/>
      <c r="B441" s="63"/>
      <c r="C441" s="73" t="s">
        <v>897</v>
      </c>
      <c r="D441" s="73" t="s">
        <v>898</v>
      </c>
      <c r="E441" s="65"/>
      <c r="F441" s="65"/>
      <c r="G441" s="66"/>
      <c r="H441" s="66"/>
    </row>
    <row r="442" spans="1:8" ht="80.5">
      <c r="A442" s="67" t="s">
        <v>61</v>
      </c>
      <c r="B442" s="65" t="s">
        <v>899</v>
      </c>
      <c r="C442" s="68" t="s">
        <v>900</v>
      </c>
      <c r="D442" s="68" t="s">
        <v>901</v>
      </c>
      <c r="E442" s="65" t="s">
        <v>164</v>
      </c>
      <c r="F442" s="65" t="s">
        <v>902</v>
      </c>
      <c r="G442" s="66"/>
      <c r="H442" s="66"/>
    </row>
    <row r="443" spans="1:8" ht="34.5">
      <c r="A443" s="67" t="s">
        <v>65</v>
      </c>
      <c r="B443" s="65" t="s">
        <v>903</v>
      </c>
      <c r="C443" s="68" t="s">
        <v>904</v>
      </c>
      <c r="D443" s="68" t="s">
        <v>905</v>
      </c>
      <c r="E443" s="65" t="s">
        <v>91</v>
      </c>
      <c r="F443" s="65" t="s">
        <v>906</v>
      </c>
      <c r="G443" s="66"/>
      <c r="H443" s="66"/>
    </row>
    <row r="444" spans="1:8" ht="57.5">
      <c r="A444" s="67" t="s">
        <v>71</v>
      </c>
      <c r="B444" s="65" t="s">
        <v>907</v>
      </c>
      <c r="C444" s="68" t="s">
        <v>908</v>
      </c>
      <c r="D444" s="68" t="s">
        <v>909</v>
      </c>
      <c r="E444" s="65" t="s">
        <v>19</v>
      </c>
      <c r="F444" s="65" t="s">
        <v>910</v>
      </c>
      <c r="G444" s="66"/>
      <c r="H444" s="66"/>
    </row>
    <row r="445" spans="1:8" ht="103.5">
      <c r="A445" s="67" t="s">
        <v>76</v>
      </c>
      <c r="B445" s="65" t="s">
        <v>911</v>
      </c>
      <c r="C445" s="68" t="s">
        <v>912</v>
      </c>
      <c r="D445" s="68" t="s">
        <v>913</v>
      </c>
      <c r="E445" s="65" t="s">
        <v>19</v>
      </c>
      <c r="F445" s="65" t="s">
        <v>914</v>
      </c>
      <c r="G445" s="66"/>
      <c r="H445" s="66"/>
    </row>
    <row r="446" spans="1:8" ht="103.5">
      <c r="A446" s="67" t="s">
        <v>82</v>
      </c>
      <c r="B446" s="65" t="s">
        <v>911</v>
      </c>
      <c r="C446" s="68" t="s">
        <v>915</v>
      </c>
      <c r="D446" s="68" t="s">
        <v>916</v>
      </c>
      <c r="E446" s="65" t="s">
        <v>19</v>
      </c>
      <c r="F446" s="65" t="s">
        <v>567</v>
      </c>
      <c r="G446" s="66"/>
      <c r="H446" s="66"/>
    </row>
    <row r="447" spans="1:8">
      <c r="A447" s="69"/>
      <c r="B447" s="69"/>
      <c r="C447" s="70" t="s">
        <v>1012</v>
      </c>
      <c r="D447" s="70" t="s">
        <v>1013</v>
      </c>
      <c r="E447" s="71"/>
      <c r="F447" s="71"/>
      <c r="G447" s="72"/>
      <c r="H447" s="72">
        <f>SUM(H442:H446)</f>
        <v>0</v>
      </c>
    </row>
    <row r="448" spans="1:8">
      <c r="A448" s="63"/>
      <c r="B448" s="63"/>
      <c r="C448" s="64" t="s">
        <v>917</v>
      </c>
      <c r="D448" s="64" t="s">
        <v>918</v>
      </c>
      <c r="E448" s="65"/>
      <c r="F448" s="65"/>
      <c r="G448" s="66"/>
      <c r="H448" s="66"/>
    </row>
    <row r="449" spans="1:8" ht="80.5">
      <c r="A449" s="67" t="s">
        <v>87</v>
      </c>
      <c r="B449" s="65" t="s">
        <v>899</v>
      </c>
      <c r="C449" s="68" t="s">
        <v>900</v>
      </c>
      <c r="D449" s="68" t="s">
        <v>901</v>
      </c>
      <c r="E449" s="65" t="s">
        <v>164</v>
      </c>
      <c r="F449" s="65" t="s">
        <v>919</v>
      </c>
      <c r="G449" s="66"/>
      <c r="H449" s="66"/>
    </row>
    <row r="450" spans="1:8" ht="80.5">
      <c r="A450" s="67" t="s">
        <v>93</v>
      </c>
      <c r="B450" s="65" t="s">
        <v>911</v>
      </c>
      <c r="C450" s="68" t="s">
        <v>920</v>
      </c>
      <c r="D450" s="68" t="s">
        <v>921</v>
      </c>
      <c r="E450" s="65" t="s">
        <v>19</v>
      </c>
      <c r="F450" s="65" t="s">
        <v>922</v>
      </c>
      <c r="G450" s="66"/>
      <c r="H450" s="66"/>
    </row>
    <row r="451" spans="1:8" ht="103.5">
      <c r="A451" s="67" t="s">
        <v>97</v>
      </c>
      <c r="B451" s="65" t="s">
        <v>911</v>
      </c>
      <c r="C451" s="68" t="s">
        <v>923</v>
      </c>
      <c r="D451" s="68" t="s">
        <v>924</v>
      </c>
      <c r="E451" s="65" t="s">
        <v>19</v>
      </c>
      <c r="F451" s="65" t="s">
        <v>925</v>
      </c>
      <c r="G451" s="66"/>
      <c r="H451" s="66"/>
    </row>
    <row r="452" spans="1:8" ht="103.5">
      <c r="A452" s="67" t="s">
        <v>106</v>
      </c>
      <c r="B452" s="65" t="s">
        <v>911</v>
      </c>
      <c r="C452" s="68" t="s">
        <v>926</v>
      </c>
      <c r="D452" s="68" t="s">
        <v>927</v>
      </c>
      <c r="E452" s="65" t="s">
        <v>19</v>
      </c>
      <c r="F452" s="65" t="s">
        <v>928</v>
      </c>
      <c r="G452" s="66"/>
      <c r="H452" s="66"/>
    </row>
    <row r="453" spans="1:8">
      <c r="A453" s="69"/>
      <c r="B453" s="69"/>
      <c r="C453" s="70" t="s">
        <v>1014</v>
      </c>
      <c r="D453" s="70" t="s">
        <v>1015</v>
      </c>
      <c r="E453" s="71"/>
      <c r="F453" s="71"/>
      <c r="G453" s="72"/>
      <c r="H453" s="72">
        <f>SUM(H449:H452)</f>
        <v>0</v>
      </c>
    </row>
    <row r="454" spans="1:8">
      <c r="A454" s="63"/>
      <c r="B454" s="63"/>
      <c r="C454" s="73" t="s">
        <v>929</v>
      </c>
      <c r="D454" s="73" t="s">
        <v>930</v>
      </c>
      <c r="E454" s="65"/>
      <c r="F454" s="65"/>
      <c r="G454" s="66"/>
      <c r="H454" s="66"/>
    </row>
    <row r="455" spans="1:8" ht="46">
      <c r="A455" s="67" t="s">
        <v>111</v>
      </c>
      <c r="B455" s="65" t="s">
        <v>931</v>
      </c>
      <c r="C455" s="68" t="s">
        <v>932</v>
      </c>
      <c r="D455" s="68" t="s">
        <v>933</v>
      </c>
      <c r="E455" s="65" t="s">
        <v>80</v>
      </c>
      <c r="F455" s="65" t="s">
        <v>934</v>
      </c>
      <c r="G455" s="66"/>
      <c r="H455" s="66"/>
    </row>
    <row r="456" spans="1:8" ht="46">
      <c r="A456" s="67" t="s">
        <v>117</v>
      </c>
      <c r="B456" s="65" t="s">
        <v>931</v>
      </c>
      <c r="C456" s="68" t="s">
        <v>935</v>
      </c>
      <c r="D456" s="68" t="s">
        <v>936</v>
      </c>
      <c r="E456" s="65" t="s">
        <v>80</v>
      </c>
      <c r="F456" s="65" t="s">
        <v>937</v>
      </c>
      <c r="G456" s="66"/>
      <c r="H456" s="66"/>
    </row>
    <row r="457" spans="1:8">
      <c r="A457" s="69"/>
      <c r="B457" s="69"/>
      <c r="C457" s="70" t="s">
        <v>1016</v>
      </c>
      <c r="D457" s="70" t="s">
        <v>1016</v>
      </c>
      <c r="E457" s="71"/>
      <c r="F457" s="71"/>
      <c r="G457" s="72"/>
      <c r="H457" s="72">
        <f>SUM(H455:H456)</f>
        <v>0</v>
      </c>
    </row>
    <row r="458" spans="1:8">
      <c r="A458" s="69"/>
      <c r="B458" s="69"/>
      <c r="C458" s="70" t="s">
        <v>967</v>
      </c>
      <c r="D458" s="70" t="s">
        <v>968</v>
      </c>
      <c r="E458" s="71"/>
      <c r="F458" s="71"/>
      <c r="G458" s="72"/>
      <c r="H458" s="72">
        <f>H457+H453+H447</f>
        <v>0</v>
      </c>
    </row>
    <row r="459" spans="1:8">
      <c r="A459" s="63"/>
      <c r="B459" s="63"/>
      <c r="C459" s="73" t="s">
        <v>938</v>
      </c>
      <c r="D459" s="73" t="s">
        <v>939</v>
      </c>
      <c r="E459" s="65"/>
      <c r="F459" s="65"/>
      <c r="G459" s="66"/>
      <c r="H459" s="66"/>
    </row>
    <row r="460" spans="1:8">
      <c r="A460" s="63"/>
      <c r="B460" s="63"/>
      <c r="C460" s="73" t="s">
        <v>940</v>
      </c>
      <c r="D460" s="73" t="s">
        <v>941</v>
      </c>
      <c r="E460" s="65"/>
      <c r="F460" s="65"/>
      <c r="G460" s="66"/>
      <c r="H460" s="66"/>
    </row>
    <row r="461" spans="1:8" ht="34.5">
      <c r="A461" s="67" t="s">
        <v>122</v>
      </c>
      <c r="B461" s="65" t="s">
        <v>942</v>
      </c>
      <c r="C461" s="68" t="s">
        <v>943</v>
      </c>
      <c r="D461" s="68" t="s">
        <v>944</v>
      </c>
      <c r="E461" s="65" t="s">
        <v>80</v>
      </c>
      <c r="F461" s="65" t="s">
        <v>876</v>
      </c>
      <c r="G461" s="66"/>
      <c r="H461" s="66"/>
    </row>
    <row r="462" spans="1:8" ht="34.5">
      <c r="A462" s="67" t="s">
        <v>127</v>
      </c>
      <c r="B462" s="65" t="s">
        <v>945</v>
      </c>
      <c r="C462" s="68" t="s">
        <v>946</v>
      </c>
      <c r="D462" s="68" t="s">
        <v>947</v>
      </c>
      <c r="E462" s="65" t="s">
        <v>80</v>
      </c>
      <c r="F462" s="65" t="s">
        <v>876</v>
      </c>
      <c r="G462" s="66"/>
      <c r="H462" s="66"/>
    </row>
    <row r="463" spans="1:8" ht="23">
      <c r="A463" s="67" t="s">
        <v>131</v>
      </c>
      <c r="B463" s="65"/>
      <c r="C463" s="68" t="s">
        <v>948</v>
      </c>
      <c r="D463" s="68" t="s">
        <v>949</v>
      </c>
      <c r="E463" s="65" t="s">
        <v>69</v>
      </c>
      <c r="F463" s="65" t="s">
        <v>950</v>
      </c>
      <c r="G463" s="66"/>
      <c r="H463" s="66"/>
    </row>
    <row r="464" spans="1:8">
      <c r="A464" s="69"/>
      <c r="B464" s="69"/>
      <c r="C464" s="70" t="s">
        <v>1017</v>
      </c>
      <c r="D464" s="70" t="s">
        <v>1018</v>
      </c>
      <c r="E464" s="71"/>
      <c r="F464" s="71"/>
      <c r="G464" s="72"/>
      <c r="H464" s="72">
        <f>SUM(H461:H463)</f>
        <v>0</v>
      </c>
    </row>
    <row r="465" spans="1:8" ht="23">
      <c r="A465" s="63"/>
      <c r="B465" s="63"/>
      <c r="C465" s="73" t="s">
        <v>951</v>
      </c>
      <c r="D465" s="74" t="s">
        <v>952</v>
      </c>
      <c r="E465" s="65"/>
      <c r="F465" s="65"/>
      <c r="G465" s="66"/>
      <c r="H465" s="66"/>
    </row>
    <row r="466" spans="1:8" ht="46">
      <c r="A466" s="67" t="s">
        <v>136</v>
      </c>
      <c r="B466" s="65" t="s">
        <v>953</v>
      </c>
      <c r="C466" s="68" t="s">
        <v>954</v>
      </c>
      <c r="D466" s="68" t="s">
        <v>955</v>
      </c>
      <c r="E466" s="65" t="s">
        <v>19</v>
      </c>
      <c r="F466" s="65" t="s">
        <v>594</v>
      </c>
      <c r="G466" s="66"/>
      <c r="H466" s="66"/>
    </row>
    <row r="467" spans="1:8" ht="46">
      <c r="A467" s="67" t="s">
        <v>141</v>
      </c>
      <c r="B467" s="65" t="s">
        <v>956</v>
      </c>
      <c r="C467" s="68" t="s">
        <v>957</v>
      </c>
      <c r="D467" s="68" t="s">
        <v>958</v>
      </c>
      <c r="E467" s="65" t="s">
        <v>115</v>
      </c>
      <c r="F467" s="65" t="s">
        <v>574</v>
      </c>
      <c r="G467" s="66"/>
      <c r="H467" s="66"/>
    </row>
    <row r="468" spans="1:8" ht="34.5">
      <c r="A468" s="67" t="s">
        <v>146</v>
      </c>
      <c r="B468" s="65" t="s">
        <v>959</v>
      </c>
      <c r="C468" s="68" t="s">
        <v>960</v>
      </c>
      <c r="D468" s="68" t="s">
        <v>961</v>
      </c>
      <c r="E468" s="65" t="s">
        <v>115</v>
      </c>
      <c r="F468" s="65" t="s">
        <v>379</v>
      </c>
      <c r="G468" s="66"/>
      <c r="H468" s="66"/>
    </row>
    <row r="469" spans="1:8" ht="69">
      <c r="A469" s="67" t="s">
        <v>150</v>
      </c>
      <c r="B469" s="65"/>
      <c r="C469" s="68" t="s">
        <v>962</v>
      </c>
      <c r="D469" s="68" t="s">
        <v>963</v>
      </c>
      <c r="E469" s="65" t="s">
        <v>115</v>
      </c>
      <c r="F469" s="65" t="s">
        <v>964</v>
      </c>
      <c r="G469" s="66"/>
      <c r="H469" s="66"/>
    </row>
    <row r="470" spans="1:8" ht="57.5">
      <c r="A470" s="67" t="s">
        <v>154</v>
      </c>
      <c r="B470" s="65" t="s">
        <v>959</v>
      </c>
      <c r="C470" s="68" t="s">
        <v>965</v>
      </c>
      <c r="D470" s="68" t="s">
        <v>966</v>
      </c>
      <c r="E470" s="65" t="s">
        <v>115</v>
      </c>
      <c r="F470" s="65" t="s">
        <v>379</v>
      </c>
      <c r="G470" s="66"/>
      <c r="H470" s="66"/>
    </row>
    <row r="471" spans="1:8">
      <c r="A471" s="69"/>
      <c r="B471" s="69"/>
      <c r="C471" s="70" t="s">
        <v>1019</v>
      </c>
      <c r="D471" s="70" t="s">
        <v>1019</v>
      </c>
      <c r="E471" s="71"/>
      <c r="F471" s="71"/>
      <c r="G471" s="72"/>
      <c r="H471" s="72">
        <f>SUM(H466:H470)</f>
        <v>0</v>
      </c>
    </row>
    <row r="472" spans="1:8">
      <c r="A472" s="69"/>
      <c r="B472" s="69"/>
      <c r="C472" s="70" t="s">
        <v>969</v>
      </c>
      <c r="D472" s="70" t="s">
        <v>970</v>
      </c>
      <c r="E472" s="71"/>
      <c r="F472" s="71"/>
      <c r="G472" s="72"/>
      <c r="H472" s="72">
        <f>H471+H464</f>
        <v>0</v>
      </c>
    </row>
    <row r="473" spans="1:8" ht="23">
      <c r="A473" s="75"/>
      <c r="B473" s="75"/>
      <c r="C473" s="76" t="s">
        <v>983</v>
      </c>
      <c r="D473" s="76" t="s">
        <v>984</v>
      </c>
      <c r="E473" s="77"/>
      <c r="F473" s="77"/>
      <c r="G473" s="78"/>
      <c r="H473" s="78">
        <f>H472+H458+H439</f>
        <v>0</v>
      </c>
    </row>
    <row r="474" spans="1:8">
      <c r="A474" s="107"/>
      <c r="B474" s="107"/>
      <c r="C474" s="108" t="s">
        <v>526</v>
      </c>
      <c r="D474" s="108" t="s">
        <v>527</v>
      </c>
      <c r="E474" s="109"/>
      <c r="F474" s="109" t="s">
        <v>971</v>
      </c>
      <c r="G474" s="110"/>
      <c r="H474" s="110"/>
    </row>
    <row r="475" spans="1:8">
      <c r="A475" s="107"/>
      <c r="B475" s="107"/>
      <c r="C475" s="108" t="s">
        <v>528</v>
      </c>
      <c r="D475" s="108" t="s">
        <v>652</v>
      </c>
      <c r="E475" s="109"/>
      <c r="F475" s="109" t="s">
        <v>971</v>
      </c>
      <c r="G475" s="110"/>
      <c r="H475" s="110"/>
    </row>
    <row r="476" spans="1:8" ht="23">
      <c r="A476" s="107"/>
      <c r="B476" s="107"/>
      <c r="C476" s="108" t="s">
        <v>530</v>
      </c>
      <c r="D476" s="108" t="s">
        <v>531</v>
      </c>
      <c r="E476" s="109"/>
      <c r="F476" s="109" t="s">
        <v>971</v>
      </c>
      <c r="G476" s="110"/>
      <c r="H476" s="110"/>
    </row>
    <row r="477" spans="1:8">
      <c r="A477" s="107"/>
      <c r="B477" s="107"/>
      <c r="C477" s="108" t="s">
        <v>103</v>
      </c>
      <c r="D477" s="108" t="s">
        <v>103</v>
      </c>
      <c r="E477" s="109"/>
      <c r="F477" s="109"/>
      <c r="G477" s="110"/>
      <c r="H477" s="110"/>
    </row>
    <row r="478" spans="1:8">
      <c r="A478" s="107"/>
      <c r="B478" s="107"/>
      <c r="C478" s="108" t="s">
        <v>532</v>
      </c>
      <c r="D478" s="108" t="s">
        <v>533</v>
      </c>
      <c r="E478" s="109"/>
      <c r="F478" s="109" t="s">
        <v>971</v>
      </c>
      <c r="G478" s="110"/>
      <c r="H478" s="110"/>
    </row>
    <row r="479" spans="1:8">
      <c r="A479" s="107"/>
      <c r="B479" s="107"/>
      <c r="C479" s="108" t="s">
        <v>103</v>
      </c>
      <c r="D479" s="108" t="s">
        <v>103</v>
      </c>
      <c r="E479" s="109"/>
      <c r="F479" s="109"/>
      <c r="G479" s="110"/>
      <c r="H479" s="110"/>
    </row>
    <row r="480" spans="1:8">
      <c r="A480" s="107"/>
      <c r="B480" s="107"/>
      <c r="C480" s="108" t="s">
        <v>534</v>
      </c>
      <c r="D480" s="108" t="s">
        <v>535</v>
      </c>
      <c r="E480" s="109"/>
      <c r="F480" s="109" t="s">
        <v>971</v>
      </c>
      <c r="G480" s="110"/>
      <c r="H480" s="110"/>
    </row>
    <row r="481" spans="1:8">
      <c r="A481" s="46"/>
      <c r="B481" s="46"/>
      <c r="C481" s="24" t="s">
        <v>545</v>
      </c>
      <c r="D481" s="116" t="s">
        <v>654</v>
      </c>
      <c r="E481" s="116"/>
      <c r="F481" s="116"/>
      <c r="G481" s="116"/>
      <c r="H481" s="47"/>
    </row>
    <row r="482" spans="1:8" s="44" customFormat="1">
      <c r="A482" s="111"/>
      <c r="B482" s="111"/>
      <c r="C482" s="112"/>
      <c r="D482" s="113"/>
      <c r="E482" s="113"/>
      <c r="F482" s="113"/>
      <c r="G482" s="113"/>
      <c r="H482" s="114"/>
    </row>
    <row r="483" spans="1:8" ht="15" customHeight="1">
      <c r="A483" s="117" t="s">
        <v>975</v>
      </c>
      <c r="B483" s="117"/>
      <c r="C483" s="117"/>
      <c r="D483" s="117"/>
      <c r="E483" s="117"/>
      <c r="F483" s="117"/>
      <c r="G483" s="117"/>
      <c r="H483" s="117"/>
    </row>
    <row r="484" spans="1:8" ht="15" customHeight="1">
      <c r="A484" s="118" t="s">
        <v>976</v>
      </c>
      <c r="B484" s="118"/>
      <c r="C484" s="118"/>
      <c r="D484" s="118"/>
      <c r="E484" s="118"/>
      <c r="F484" s="118"/>
      <c r="G484" s="118"/>
      <c r="H484" s="118"/>
    </row>
    <row r="485" spans="1:8" ht="15" customHeight="1">
      <c r="A485" s="119" t="s">
        <v>977</v>
      </c>
      <c r="B485" s="119"/>
      <c r="C485" s="119"/>
      <c r="D485" s="119"/>
      <c r="E485" s="119"/>
      <c r="F485" s="119"/>
      <c r="G485" s="119"/>
      <c r="H485" s="119"/>
    </row>
  </sheetData>
  <mergeCells count="95">
    <mergeCell ref="E10:F10"/>
    <mergeCell ref="A2:H2"/>
    <mergeCell ref="A3:H3"/>
    <mergeCell ref="C6:E6"/>
    <mergeCell ref="A7:H7"/>
    <mergeCell ref="A8:H8"/>
    <mergeCell ref="A199:H199"/>
    <mergeCell ref="A12:A15"/>
    <mergeCell ref="B12:B15"/>
    <mergeCell ref="C12:C15"/>
    <mergeCell ref="D12:D15"/>
    <mergeCell ref="E12:E15"/>
    <mergeCell ref="F12:F15"/>
    <mergeCell ref="G12:H13"/>
    <mergeCell ref="G14:G15"/>
    <mergeCell ref="H14:H15"/>
    <mergeCell ref="C197:E197"/>
    <mergeCell ref="A198:H198"/>
    <mergeCell ref="A193:H193"/>
    <mergeCell ref="E180:G180"/>
    <mergeCell ref="C189:D189"/>
    <mergeCell ref="E189:G189"/>
    <mergeCell ref="C200:E200"/>
    <mergeCell ref="E201:F201"/>
    <mergeCell ref="A203:A206"/>
    <mergeCell ref="B203:B206"/>
    <mergeCell ref="C203:C206"/>
    <mergeCell ref="D203:D206"/>
    <mergeCell ref="E203:E206"/>
    <mergeCell ref="F203:F206"/>
    <mergeCell ref="F267:F270"/>
    <mergeCell ref="G203:H204"/>
    <mergeCell ref="G205:G206"/>
    <mergeCell ref="H205:H206"/>
    <mergeCell ref="C261:E261"/>
    <mergeCell ref="A262:H262"/>
    <mergeCell ref="A263:H263"/>
    <mergeCell ref="C254:D254"/>
    <mergeCell ref="E254:G254"/>
    <mergeCell ref="A256:H256"/>
    <mergeCell ref="A257:H257"/>
    <mergeCell ref="D424:D427"/>
    <mergeCell ref="E424:E427"/>
    <mergeCell ref="F424:F427"/>
    <mergeCell ref="C359:E359"/>
    <mergeCell ref="A360:H360"/>
    <mergeCell ref="A361:H361"/>
    <mergeCell ref="A354:H354"/>
    <mergeCell ref="A355:H355"/>
    <mergeCell ref="A258:H258"/>
    <mergeCell ref="G267:H268"/>
    <mergeCell ref="G269:G270"/>
    <mergeCell ref="H269:H270"/>
    <mergeCell ref="E293:G293"/>
    <mergeCell ref="E334:G334"/>
    <mergeCell ref="D352:G352"/>
    <mergeCell ref="D351:G351"/>
    <mergeCell ref="E265:F265"/>
    <mergeCell ref="A267:A270"/>
    <mergeCell ref="B267:B270"/>
    <mergeCell ref="C267:C270"/>
    <mergeCell ref="D267:D270"/>
    <mergeCell ref="E267:E270"/>
    <mergeCell ref="A191:H191"/>
    <mergeCell ref="A192:H192"/>
    <mergeCell ref="A414:H414"/>
    <mergeCell ref="E363:F363"/>
    <mergeCell ref="A365:A368"/>
    <mergeCell ref="B365:B368"/>
    <mergeCell ref="C365:C368"/>
    <mergeCell ref="D365:D368"/>
    <mergeCell ref="E365:E368"/>
    <mergeCell ref="F365:F368"/>
    <mergeCell ref="D412:G412"/>
    <mergeCell ref="D411:G411"/>
    <mergeCell ref="G365:H366"/>
    <mergeCell ref="G367:G368"/>
    <mergeCell ref="H367:H368"/>
    <mergeCell ref="A353:H353"/>
    <mergeCell ref="D481:G481"/>
    <mergeCell ref="A483:H483"/>
    <mergeCell ref="A484:H484"/>
    <mergeCell ref="A485:H485"/>
    <mergeCell ref="A415:H415"/>
    <mergeCell ref="A416:H416"/>
    <mergeCell ref="G426:G427"/>
    <mergeCell ref="H426:H427"/>
    <mergeCell ref="G424:H425"/>
    <mergeCell ref="A420:H420"/>
    <mergeCell ref="C418:E418"/>
    <mergeCell ref="A419:H419"/>
    <mergeCell ref="E422:F422"/>
    <mergeCell ref="A424:A427"/>
    <mergeCell ref="B424:B427"/>
    <mergeCell ref="C424:C427"/>
  </mergeCell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mariana.nerpii</dc:creator>
  <cp:lastModifiedBy>mariana.nerpii</cp:lastModifiedBy>
  <dcterms:created xsi:type="dcterms:W3CDTF">2021-03-22T09:46:47Z</dcterms:created>
  <dcterms:modified xsi:type="dcterms:W3CDTF">2021-08-12T18:49:10Z</dcterms:modified>
</cp:coreProperties>
</file>