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https://unhcr365.sharepoint.com/teams/psp-fundraisingsupport-FRPROC/Shared Documents/FRPROC/2021/Asia/Korea/RFP Direct Marketing and Creative Services/Tender documents/"/>
    </mc:Choice>
  </mc:AlternateContent>
  <xr:revisionPtr revIDLastSave="380" documentId="13_ncr:1_{2A93A876-3A60-41B1-BA07-90BE99CD8F2D}" xr6:coauthVersionLast="45" xr6:coauthVersionMax="47" xr10:uidLastSave="{1C743156-FEB1-4C7E-B8BA-0F1716D2E2AF}"/>
  <bookViews>
    <workbookView xWindow="-108" yWindow="-108" windowWidth="23256" windowHeight="12576" xr2:uid="{B46DE93B-B72F-4FE8-90C9-3C8AED2755A6}"/>
  </bookViews>
  <sheets>
    <sheet name="Sheet1" sheetId="1" r:id="rId1"/>
  </sheets>
  <definedNames>
    <definedName name="_xlnm.Print_Area" localSheetId="0">Sheet1!$A$2:$G$44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9" i="1" l="1"/>
  <c r="E56" i="1"/>
  <c r="E60" i="1"/>
  <c r="E58" i="1"/>
  <c r="E57" i="1"/>
  <c r="G39" i="1" l="1"/>
  <c r="M25" i="1" l="1"/>
  <c r="M26" i="1" s="1"/>
  <c r="M21" i="1"/>
  <c r="M20" i="1"/>
  <c r="M19" i="1"/>
  <c r="M18" i="1"/>
  <c r="M22" i="1" s="1"/>
  <c r="P21" i="1"/>
  <c r="P20" i="1"/>
  <c r="P19" i="1"/>
  <c r="P18" i="1"/>
  <c r="P22" i="1" s="1"/>
  <c r="P14" i="1"/>
  <c r="P13" i="1"/>
  <c r="P12" i="1"/>
  <c r="P11" i="1"/>
  <c r="P15" i="1" s="1"/>
  <c r="M14" i="1"/>
  <c r="M13" i="1"/>
  <c r="M12" i="1"/>
  <c r="M11" i="1"/>
  <c r="M15" i="1" s="1"/>
  <c r="J52" i="1"/>
  <c r="M52" i="1"/>
  <c r="P52" i="1"/>
  <c r="P51" i="1"/>
  <c r="P53" i="1" s="1"/>
  <c r="M51" i="1"/>
  <c r="M53" i="1" s="1"/>
  <c r="J51" i="1"/>
  <c r="J53" i="1" s="1"/>
  <c r="J47" i="1"/>
  <c r="J48" i="1" s="1"/>
  <c r="M47" i="1"/>
  <c r="M48" i="1" s="1"/>
  <c r="P47" i="1"/>
  <c r="P48" i="1" s="1"/>
  <c r="P43" i="1"/>
  <c r="P42" i="1"/>
  <c r="P44" i="1" s="1"/>
  <c r="M43" i="1"/>
  <c r="M42" i="1"/>
  <c r="M44" i="1" s="1"/>
  <c r="J43" i="1"/>
  <c r="J42" i="1"/>
  <c r="J44" i="1" s="1"/>
  <c r="P38" i="1"/>
  <c r="P37" i="1"/>
  <c r="P36" i="1"/>
  <c r="P39" i="1" s="1"/>
  <c r="M38" i="1"/>
  <c r="M37" i="1"/>
  <c r="M36" i="1"/>
  <c r="M39" i="1" s="1"/>
  <c r="J38" i="1"/>
  <c r="J37" i="1"/>
  <c r="J36" i="1"/>
  <c r="J39" i="1" s="1"/>
  <c r="J21" i="1"/>
  <c r="J20" i="1"/>
  <c r="J19" i="1"/>
  <c r="J18" i="1"/>
  <c r="J22" i="1" s="1"/>
  <c r="J14" i="1"/>
  <c r="J13" i="1"/>
  <c r="J12" i="1"/>
  <c r="J11" i="1"/>
  <c r="J15" i="1" s="1"/>
  <c r="G52" i="1"/>
  <c r="G51" i="1"/>
  <c r="G53" i="1" s="1"/>
  <c r="G47" i="1"/>
  <c r="G48" i="1" s="1"/>
  <c r="G43" i="1"/>
  <c r="G42" i="1"/>
  <c r="G44" i="1" s="1"/>
  <c r="G38" i="1"/>
  <c r="G37" i="1"/>
  <c r="G36" i="1"/>
  <c r="G35" i="1"/>
  <c r="G34" i="1"/>
  <c r="G30" i="1"/>
  <c r="G29" i="1"/>
  <c r="G31" i="1" s="1"/>
  <c r="G25" i="1"/>
  <c r="G26" i="1" s="1"/>
  <c r="G19" i="1"/>
  <c r="G20" i="1"/>
  <c r="G21" i="1"/>
  <c r="G18" i="1"/>
  <c r="G22" i="1" s="1"/>
  <c r="G12" i="1"/>
  <c r="G13" i="1"/>
  <c r="G14" i="1"/>
  <c r="G11" i="1"/>
  <c r="G15" i="1" l="1"/>
</calcChain>
</file>

<file path=xl/sharedStrings.xml><?xml version="1.0" encoding="utf-8"?>
<sst xmlns="http://schemas.openxmlformats.org/spreadsheetml/2006/main" count="225" uniqueCount="62">
  <si>
    <t>REQUEST FOR PROPOSAL: No. ROK/RFP/PSP/2021/005
FOR THE DEVELOPMENT AND PRODUCTION OF DIRECT MARKETING MATERIALS</t>
  </si>
  <si>
    <t>Company Name (회사명):</t>
  </si>
  <si>
    <t>NOTE
· Please use this form for your Quotation for the indicated services.
· Please fill in the unit price in the cells highlighted in yellow.
· Give fixed and all inclusive prices, where applicable and in one currency (KRW) only. 
· Exclude any taxes. 
· Detailed descriptions and calculations can be submitted in separate work sheets.
· Creative development cost is to be included into the proposed unit cost</t>
  </si>
  <si>
    <t xml:space="preserve">주의 사항
· 본 양식을 사용하시어 견적을 제출해주십시오. 
· 노란색으로 하이라이트된 셀에 견적을 입력해주십시오. 
· 견적에는 제공될 모든 서비스에 대한 비용이 포함되어야 하며, 고정 금액으로 제출 바랍니다. 
· 부가세를 제외해주시기 바랍니다.
· 상세 설명 또는 계산이 필요한 경우, 별도의 시트에 제출해주시면 됩니다.
· 디자인 기획 비용은 각 unit price에 포함하여 기재해주시기 바랍니다. </t>
  </si>
  <si>
    <t>Person in Charge (담당자명):</t>
  </si>
  <si>
    <t xml:space="preserve">Date (견적일): </t>
  </si>
  <si>
    <t xml:space="preserve"> Year 5 Package (5주년 기념 패키지)</t>
  </si>
  <si>
    <t xml:space="preserve"> </t>
  </si>
  <si>
    <t>Material (제작물)</t>
  </si>
  <si>
    <t>Details/Specification (상세)</t>
  </si>
  <si>
    <t>Quantity
(수량)</t>
  </si>
  <si>
    <t xml:space="preserve">Unit Price (금액/KRW) </t>
  </si>
  <si>
    <t>Amount 
(합계 / KRW)</t>
  </si>
  <si>
    <t>5th Anniversary DM package 
(5주년 기념 패키지)</t>
  </si>
  <si>
    <t xml:space="preserve">Package reflecting UNHCR identity should be able to contain donor gift, donation certificate, and mini card </t>
  </si>
  <si>
    <t>5th Anniversary donation certificate
(5주년 후원증서)</t>
  </si>
  <si>
    <t>1 page, rendezvous 210g, A5 (210*148mm), double-sided, color printing</t>
  </si>
  <si>
    <t>Mini card that explains the meaning of the gift package
(패키지의 의미를 설명하는 미니 카드)</t>
  </si>
  <si>
    <t>5th Anniversary mobile card in card news format
(카드뉴스 형식의 5주년 모바일 카드)</t>
  </si>
  <si>
    <t>5-page mobile card, 3 buttons connected to external URL, report containing CTR, time, duration of the stay and the number of visitors should be submitted after release of mobile card (Please specify any other elements that can be analysed)</t>
  </si>
  <si>
    <t>Sub-Total</t>
  </si>
  <si>
    <t xml:space="preserve"> Year 10 Package (10주년 기념 패키지)</t>
  </si>
  <si>
    <t>10th Anniversary DM package 
(10주년 기념 패키지)</t>
  </si>
  <si>
    <t>10th Anniversary donation certificate
(10주년 후원증서)</t>
  </si>
  <si>
    <t>10th Anniversary mobile card in card news format
(카드뉴스 형식의 10주년 모바일 카드)</t>
  </si>
  <si>
    <t>Year 1 Mobile Card (1주년 기념 모바일 카드)</t>
  </si>
  <si>
    <t>1st Anniversary mobile card in card news format
(카드뉴스 형식의 1주년 모바일 카드)</t>
  </si>
  <si>
    <t>n/a</t>
  </si>
  <si>
    <t>Donor Communication Material
(후원자 여정)</t>
  </si>
  <si>
    <t>7 Steps Donor journey email
(7 Steps 후원자 여정 이메일)</t>
  </si>
  <si>
    <t>Seven consecutive, 1-page EDM with seven different themes for donors such as Registration, Water, Food, Shelter, Medication, Education, Livelihood. Final version should be submitted in PSD, JPG, HTML format. Photos, copies, and relevant design files will be shared.</t>
  </si>
  <si>
    <t>7 Steps Donor journey mobile card
(7 Steps 후원자 여정 모바일 카드)</t>
  </si>
  <si>
    <t>Seven consecutive mobile cards with seven different themes for donors such as Registration, Water, Food, Shelter, Medication, Education, Livelihood. Each mobile card will carry external link that is connected to a relevant thematic microsite for donors to visit and find out more.</t>
  </si>
  <si>
    <t>Microsite (마이크로사이트)</t>
  </si>
  <si>
    <t>7 Steps Donor journey microsite
(7 Steps 후원자 여정 마이크로사이트)</t>
  </si>
  <si>
    <t>Seven 1-page responsive microsites, each microsite describing seven different themes for donors such as Registration, Water, Food, Shelter, Medication, Education, Livelihood.</t>
  </si>
  <si>
    <t>Donor request submission page
(후원자 신청 페이지)</t>
  </si>
  <si>
    <t>A single page responsive microsite where donors can submit upgrade requests by leaving; name, phone number, email, and the amount of monthly donation that they wish to upgrade. Also provide a simple tick box to collect donor’s consent in entrusting personal information to UNHCR.</t>
  </si>
  <si>
    <t>Event page
(이벤트 접수 페이지)</t>
  </si>
  <si>
    <t>A single page responsive microsite to promote UNHCR event. On the same page donors should be able to apply for the event by leaving name, phone number, email, and birthdate. Also provide a simple tick box to collect donor’s consent in entrusting personal information to UNHCR.</t>
  </si>
  <si>
    <t>Year-end receipt page
(기부금영수증 신청 페이지)</t>
  </si>
  <si>
    <t>A single page responsive microsite to promote donors to register their personal information for Year-end tax receipt. On the same page donors should be able to submit their name, phone number, email, and Resident registration number. Also provide a simple tick box to collect donor’s consent in entrusting personal information to UNHCR.</t>
  </si>
  <si>
    <t>Year-end Thank you page
(연말 감사 페이지)</t>
  </si>
  <si>
    <t xml:space="preserve">A responsive landing page comprised of 5 inner frame contents. </t>
  </si>
  <si>
    <t>Middle Donor Package
(중고액 후원자 패키지)</t>
  </si>
  <si>
    <t>Thank you Card 
(감사 카드)</t>
  </si>
  <si>
    <t>2-page, A5 (210*148mm), double-sided, color printing, rendezvous 210g, envelope</t>
  </si>
  <si>
    <t>Mobile thank you card (optional)
(모바일 감사 카드)</t>
  </si>
  <si>
    <t>2-page mobile card, 3 buttons connected to external URL</t>
  </si>
  <si>
    <t>Cash Appeal DM
(일시후원 DM)</t>
  </si>
  <si>
    <t>One off donation pack
(일시후원 DM)</t>
  </si>
  <si>
    <t>8-page leaflet with specific theme, double-sided, color printing, rendezvous 210g</t>
  </si>
  <si>
    <t>Donor Gift Item 
(후원자 선물)</t>
  </si>
  <si>
    <t>Donor gift A
(굿즈 A)</t>
  </si>
  <si>
    <t>Tumbler with UNHCR logo, laser print, 680 x 225 mm, stainless steel</t>
  </si>
  <si>
    <t>Donor gift B
(굿즈 B)</t>
  </si>
  <si>
    <t>Notebook, cover-PU, Vellum 80g, 125 x 185mm, 24p, with UNHCR logo</t>
  </si>
  <si>
    <t>Total 2021</t>
  </si>
  <si>
    <t>Total 2022</t>
  </si>
  <si>
    <t>Total 2023</t>
  </si>
  <si>
    <t>Total 2024</t>
  </si>
  <si>
    <t>Grand total (총 합계)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</si>
</sst>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KRW]\ #,##0"/>
  </numFmts>
  <fonts count="12">
    <font>
      <sz val="11"/>
      <color theme="1"/>
      <name val="Calibri"/>
      <family val="1"/>
      <charset val="136"/>
      <scheme val="minor"/>
    </font>
    <font>
      <sz val="11"/>
      <color theme="1"/>
      <name val="Lato"/>
      <family val="2"/>
    </font>
    <font>
      <b/>
      <sz val="11"/>
      <color indexed="8"/>
      <name val="Lato"/>
      <family val="2"/>
    </font>
    <font>
      <sz val="11"/>
      <color indexed="8"/>
      <name val="Lato"/>
      <family val="2"/>
    </font>
    <font>
      <b/>
      <sz val="11"/>
      <color theme="1"/>
      <name val="Lato"/>
      <family val="2"/>
    </font>
    <font>
      <sz val="11"/>
      <color theme="1"/>
      <name val="Calibri"/>
      <family val="1"/>
      <charset val="136"/>
      <scheme val="minor"/>
    </font>
    <font>
      <b/>
      <u/>
      <sz val="14"/>
      <color indexed="8"/>
      <name val="Lato"/>
      <family val="2"/>
    </font>
    <font>
      <b/>
      <sz val="12"/>
      <color indexed="8"/>
      <name val="Lato"/>
      <family val="2"/>
    </font>
    <font>
      <b/>
      <sz val="12"/>
      <color theme="1"/>
      <name val="Lato"/>
      <family val="2"/>
    </font>
    <font>
      <sz val="8"/>
      <name val="Calibri"/>
      <family val="1"/>
      <charset val="136"/>
      <scheme val="minor"/>
    </font>
    <font>
      <sz val="11"/>
      <color rgb="FFFF0000"/>
      <name val="Lato"/>
      <family val="2"/>
    </font>
    <font>
      <sz val="10"/>
      <color rgb="FFFF0000"/>
      <name val="Lato"/>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rgb="FFFFFFFF"/>
        <bgColor indexed="64"/>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43" fontId="5" fillId="0" borderId="0" applyFont="0" applyFill="0" applyBorder="0" applyAlignment="0" applyProtection="0"/>
  </cellStyleXfs>
  <cellXfs count="52">
    <xf numFmtId="0" fontId="0" fillId="0" borderId="0" xfId="0"/>
    <xf numFmtId="0" fontId="1" fillId="3" borderId="0" xfId="0" applyFont="1" applyFill="1" applyBorder="1" applyAlignment="1">
      <alignment horizontal="center" vertical="center"/>
    </xf>
    <xf numFmtId="0" fontId="1" fillId="3" borderId="0" xfId="0" applyFont="1" applyFill="1" applyBorder="1"/>
    <xf numFmtId="0" fontId="1" fillId="3" borderId="0" xfId="0" applyFont="1" applyFill="1" applyAlignment="1">
      <alignment horizontal="center" vertical="center"/>
    </xf>
    <xf numFmtId="0" fontId="1" fillId="3" borderId="0" xfId="0" applyFont="1" applyFill="1"/>
    <xf numFmtId="0" fontId="1" fillId="3" borderId="0" xfId="0" applyFont="1" applyFill="1" applyAlignment="1">
      <alignment vertical="center"/>
    </xf>
    <xf numFmtId="0" fontId="2" fillId="3" borderId="0" xfId="0" applyFont="1" applyFill="1" applyAlignment="1">
      <alignment horizontal="center" vertical="center"/>
    </xf>
    <xf numFmtId="0" fontId="2" fillId="3" borderId="0" xfId="0" applyFont="1" applyFill="1" applyAlignment="1">
      <alignment horizontal="left" vertical="center"/>
    </xf>
    <xf numFmtId="1" fontId="2" fillId="3" borderId="1" xfId="0" applyNumberFormat="1" applyFont="1" applyFill="1" applyBorder="1" applyAlignment="1">
      <alignment horizontal="left" vertical="center"/>
    </xf>
    <xf numFmtId="0" fontId="2" fillId="3" borderId="1" xfId="0" applyFont="1" applyFill="1" applyBorder="1" applyAlignment="1">
      <alignment horizontal="center" vertical="center"/>
    </xf>
    <xf numFmtId="0" fontId="1" fillId="3" borderId="0" xfId="0" applyFont="1" applyFill="1" applyBorder="1" applyAlignment="1">
      <alignment vertical="center" wrapText="1"/>
    </xf>
    <xf numFmtId="0" fontId="2" fillId="3" borderId="3"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 fillId="0" borderId="3" xfId="0" applyFont="1" applyBorder="1" applyAlignment="1">
      <alignment vertical="center" wrapText="1"/>
    </xf>
    <xf numFmtId="164" fontId="2" fillId="3" borderId="0" xfId="1" applyNumberFormat="1" applyFont="1" applyFill="1" applyAlignment="1">
      <alignment horizontal="center" vertical="center"/>
    </xf>
    <xf numFmtId="164" fontId="1" fillId="3" borderId="0" xfId="1" applyNumberFormat="1" applyFont="1" applyFill="1" applyAlignment="1">
      <alignment horizontal="center" vertical="center"/>
    </xf>
    <xf numFmtId="164" fontId="2" fillId="3" borderId="2" xfId="1" applyNumberFormat="1" applyFont="1" applyFill="1" applyBorder="1" applyAlignment="1">
      <alignment horizontal="center" vertical="center" wrapText="1"/>
    </xf>
    <xf numFmtId="164" fontId="3" fillId="3" borderId="2" xfId="1" applyNumberFormat="1" applyFont="1" applyFill="1" applyBorder="1" applyAlignment="1">
      <alignment horizontal="center" vertical="center" wrapText="1"/>
    </xf>
    <xf numFmtId="164" fontId="3" fillId="4" borderId="2" xfId="1" applyNumberFormat="1" applyFont="1" applyFill="1" applyBorder="1" applyAlignment="1">
      <alignment horizontal="center" vertical="center" wrapText="1"/>
    </xf>
    <xf numFmtId="164" fontId="1" fillId="3" borderId="0" xfId="1" applyNumberFormat="1" applyFont="1" applyFill="1"/>
    <xf numFmtId="0" fontId="2" fillId="6" borderId="2" xfId="0" applyFont="1" applyFill="1" applyBorder="1" applyAlignment="1">
      <alignment horizontal="center" vertical="center" wrapText="1"/>
    </xf>
    <xf numFmtId="0" fontId="2" fillId="3" borderId="0" xfId="0" applyFont="1" applyFill="1" applyBorder="1" applyAlignment="1">
      <alignment horizontal="center" vertical="center"/>
    </xf>
    <xf numFmtId="1" fontId="2" fillId="3" borderId="0" xfId="0" applyNumberFormat="1" applyFont="1" applyFill="1" applyBorder="1" applyAlignment="1">
      <alignment horizontal="left" vertical="center"/>
    </xf>
    <xf numFmtId="0" fontId="2" fillId="3" borderId="0" xfId="0" applyFont="1" applyFill="1" applyBorder="1" applyAlignment="1">
      <alignment horizontal="left" vertical="center"/>
    </xf>
    <xf numFmtId="0" fontId="7" fillId="3" borderId="0" xfId="0" applyFont="1" applyFill="1" applyBorder="1" applyAlignment="1">
      <alignment horizontal="left"/>
    </xf>
    <xf numFmtId="0" fontId="8" fillId="3" borderId="0" xfId="0" applyFont="1" applyFill="1" applyBorder="1" applyAlignment="1"/>
    <xf numFmtId="0" fontId="3" fillId="3" borderId="3" xfId="0" applyFont="1" applyFill="1" applyBorder="1" applyAlignment="1">
      <alignment horizontal="left" vertical="center" wrapText="1"/>
    </xf>
    <xf numFmtId="0" fontId="1" fillId="0" borderId="3" xfId="0" applyFont="1" applyBorder="1" applyAlignment="1">
      <alignment horizontal="left" vertical="center" wrapText="1"/>
    </xf>
    <xf numFmtId="164" fontId="2" fillId="4" borderId="2" xfId="0" applyNumberFormat="1" applyFont="1" applyFill="1" applyBorder="1" applyAlignment="1">
      <alignment horizontal="center" vertical="center" wrapText="1"/>
    </xf>
    <xf numFmtId="165" fontId="4" fillId="3" borderId="2" xfId="1" applyNumberFormat="1" applyFont="1" applyFill="1" applyBorder="1" applyAlignment="1">
      <alignment horizontal="center" vertical="center"/>
    </xf>
    <xf numFmtId="164" fontId="2" fillId="7" borderId="2" xfId="0" applyNumberFormat="1" applyFont="1" applyFill="1" applyBorder="1" applyAlignment="1">
      <alignment horizontal="center" vertical="center" wrapText="1"/>
    </xf>
    <xf numFmtId="0" fontId="2" fillId="7" borderId="2" xfId="0" applyFont="1" applyFill="1" applyBorder="1" applyAlignment="1">
      <alignment horizontal="center" vertical="center" wrapText="1"/>
    </xf>
    <xf numFmtId="164" fontId="3" fillId="7" borderId="2" xfId="1" applyNumberFormat="1" applyFont="1" applyFill="1" applyBorder="1" applyAlignment="1">
      <alignment horizontal="center" vertical="center" wrapText="1"/>
    </xf>
    <xf numFmtId="0" fontId="3" fillId="3" borderId="3" xfId="0" applyFont="1" applyFill="1" applyBorder="1" applyAlignment="1">
      <alignment horizontal="center" vertical="center" wrapText="1"/>
    </xf>
    <xf numFmtId="0" fontId="10" fillId="3" borderId="0" xfId="0" applyFont="1" applyFill="1" applyBorder="1" applyAlignment="1">
      <alignment horizontal="left" vertical="center" wrapText="1"/>
    </xf>
    <xf numFmtId="0" fontId="10" fillId="3" borderId="1" xfId="0" applyFont="1" applyFill="1" applyBorder="1" applyAlignment="1">
      <alignment horizontal="left" vertical="center" wrapText="1"/>
    </xf>
    <xf numFmtId="0" fontId="11" fillId="3" borderId="0" xfId="0" applyFont="1" applyFill="1" applyBorder="1" applyAlignment="1">
      <alignment horizontal="left" vertical="center" wrapText="1"/>
    </xf>
    <xf numFmtId="0" fontId="11" fillId="3" borderId="1" xfId="0" applyFont="1" applyFill="1" applyBorder="1" applyAlignment="1">
      <alignment horizontal="left" vertical="center" wrapText="1"/>
    </xf>
    <xf numFmtId="0" fontId="4" fillId="5" borderId="2" xfId="0" applyFont="1" applyFill="1" applyBorder="1" applyAlignment="1">
      <alignment horizontal="center" vertical="center"/>
    </xf>
    <xf numFmtId="0" fontId="6" fillId="3" borderId="0" xfId="0" applyFont="1" applyFill="1" applyBorder="1" applyAlignment="1">
      <alignment horizontal="center" vertical="center" wrapText="1"/>
    </xf>
    <xf numFmtId="0" fontId="4" fillId="2" borderId="2" xfId="0" applyFont="1" applyFill="1" applyBorder="1" applyAlignment="1">
      <alignment horizontal="center" vertical="center"/>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3" fillId="3" borderId="2"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5"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B723D-B7BB-4684-8C4E-C85D1F285B6F}">
  <sheetPr>
    <pageSetUpPr fitToPage="1"/>
  </sheetPr>
  <dimension ref="A2:P60"/>
  <sheetViews>
    <sheetView tabSelected="1" topLeftCell="A49" zoomScale="60" zoomScaleNormal="60" zoomScalePageLayoutView="85" workbookViewId="0">
      <selection activeCell="R13" sqref="R13"/>
    </sheetView>
  </sheetViews>
  <sheetFormatPr defaultColWidth="9.109375" defaultRowHeight="13.8"/>
  <cols>
    <col min="1" max="1" width="3" style="3" bestFit="1" customWidth="1"/>
    <col min="2" max="2" width="30.5546875" style="4" customWidth="1"/>
    <col min="3" max="3" width="28.5546875" style="3" customWidth="1"/>
    <col min="4" max="4" width="50.5546875" style="3" customWidth="1"/>
    <col min="5" max="5" width="15.5546875" style="16" bestFit="1" customWidth="1"/>
    <col min="6" max="6" width="12.109375" style="3" customWidth="1"/>
    <col min="7" max="7" width="15" style="4" customWidth="1"/>
    <col min="8" max="8" width="12.109375" style="20" customWidth="1"/>
    <col min="9" max="9" width="12.109375" style="4" customWidth="1"/>
    <col min="10" max="10" width="15.109375" style="4" customWidth="1"/>
    <col min="11" max="11" width="13.88671875" style="20" customWidth="1"/>
    <col min="12" max="12" width="12.109375" style="4" customWidth="1"/>
    <col min="13" max="13" width="16.44140625" style="4" customWidth="1"/>
    <col min="14" max="15" width="12.109375" style="4" customWidth="1"/>
    <col min="16" max="16" width="14.6640625" style="4" customWidth="1"/>
    <col min="17" max="16384" width="9.109375" style="4"/>
  </cols>
  <sheetData>
    <row r="2" spans="1:16" s="2" customFormat="1" ht="63" customHeight="1">
      <c r="A2" s="1"/>
      <c r="B2" s="40" t="s">
        <v>0</v>
      </c>
      <c r="C2" s="40"/>
      <c r="D2" s="40"/>
      <c r="E2" s="40"/>
      <c r="F2" s="40"/>
      <c r="G2" s="40"/>
      <c r="H2" s="40"/>
      <c r="I2" s="40"/>
      <c r="J2" s="40"/>
      <c r="K2" s="40"/>
      <c r="L2" s="40"/>
      <c r="M2" s="40"/>
      <c r="N2" s="40"/>
      <c r="O2" s="40"/>
      <c r="P2" s="40"/>
    </row>
    <row r="3" spans="1:16">
      <c r="B3" s="7"/>
      <c r="C3" s="6"/>
      <c r="D3" s="6"/>
      <c r="E3" s="15"/>
      <c r="F3" s="6"/>
    </row>
    <row r="4" spans="1:16" ht="26.25" customHeight="1">
      <c r="B4" s="25" t="s">
        <v>1</v>
      </c>
      <c r="C4" s="9"/>
      <c r="D4" s="22"/>
      <c r="E4" s="35" t="s">
        <v>2</v>
      </c>
      <c r="F4" s="35"/>
      <c r="G4" s="35"/>
      <c r="H4" s="35"/>
      <c r="I4" s="35"/>
      <c r="J4" s="35"/>
      <c r="K4" s="37" t="s">
        <v>3</v>
      </c>
      <c r="L4" s="37"/>
      <c r="M4" s="37"/>
      <c r="N4" s="37"/>
      <c r="O4" s="37"/>
      <c r="P4" s="37"/>
    </row>
    <row r="5" spans="1:16" ht="26.25" customHeight="1">
      <c r="B5" s="25" t="s">
        <v>4</v>
      </c>
      <c r="C5" s="9"/>
      <c r="D5" s="22"/>
      <c r="E5" s="35"/>
      <c r="F5" s="35"/>
      <c r="G5" s="35"/>
      <c r="H5" s="35"/>
      <c r="I5" s="35"/>
      <c r="J5" s="35"/>
      <c r="K5" s="37"/>
      <c r="L5" s="37"/>
      <c r="M5" s="37"/>
      <c r="N5" s="37"/>
      <c r="O5" s="37"/>
      <c r="P5" s="37"/>
    </row>
    <row r="6" spans="1:16" ht="26.25" customHeight="1">
      <c r="B6" s="26" t="s">
        <v>5</v>
      </c>
      <c r="C6" s="8"/>
      <c r="D6" s="23"/>
      <c r="E6" s="35"/>
      <c r="F6" s="35"/>
      <c r="G6" s="35"/>
      <c r="H6" s="35"/>
      <c r="I6" s="35"/>
      <c r="J6" s="35"/>
      <c r="K6" s="37"/>
      <c r="L6" s="37"/>
      <c r="M6" s="37"/>
      <c r="N6" s="37"/>
      <c r="O6" s="37"/>
      <c r="P6" s="37"/>
    </row>
    <row r="7" spans="1:16" ht="14.1" customHeight="1">
      <c r="B7" s="24"/>
      <c r="C7" s="22"/>
      <c r="D7" s="22"/>
      <c r="E7" s="35"/>
      <c r="F7" s="35"/>
      <c r="G7" s="35"/>
      <c r="H7" s="35"/>
      <c r="I7" s="35"/>
      <c r="J7" s="35"/>
      <c r="K7" s="37"/>
      <c r="L7" s="37"/>
      <c r="M7" s="37"/>
      <c r="N7" s="37"/>
      <c r="O7" s="37"/>
      <c r="P7" s="37"/>
    </row>
    <row r="8" spans="1:16" ht="43.8" customHeight="1">
      <c r="B8" s="5"/>
      <c r="E8" s="36"/>
      <c r="F8" s="36"/>
      <c r="G8" s="36"/>
      <c r="H8" s="36"/>
      <c r="I8" s="36"/>
      <c r="J8" s="36"/>
      <c r="K8" s="38"/>
      <c r="L8" s="38"/>
      <c r="M8" s="38"/>
      <c r="N8" s="38"/>
      <c r="O8" s="38"/>
      <c r="P8" s="38"/>
    </row>
    <row r="9" spans="1:16" ht="30" customHeight="1">
      <c r="A9" s="1"/>
      <c r="B9" s="45" t="s">
        <v>6</v>
      </c>
      <c r="C9" s="46"/>
      <c r="D9" s="46"/>
      <c r="E9" s="41">
        <v>2021</v>
      </c>
      <c r="F9" s="41"/>
      <c r="G9" s="41"/>
      <c r="H9" s="41">
        <v>2022</v>
      </c>
      <c r="I9" s="41"/>
      <c r="J9" s="41"/>
      <c r="K9" s="41">
        <v>2023</v>
      </c>
      <c r="L9" s="41"/>
      <c r="M9" s="41"/>
      <c r="N9" s="41">
        <v>2024</v>
      </c>
      <c r="O9" s="41"/>
      <c r="P9" s="41"/>
    </row>
    <row r="10" spans="1:16" ht="42.75" customHeight="1">
      <c r="A10" s="1" t="s">
        <v>7</v>
      </c>
      <c r="B10" s="44" t="s">
        <v>8</v>
      </c>
      <c r="C10" s="44"/>
      <c r="D10" s="11" t="s">
        <v>9</v>
      </c>
      <c r="E10" s="17" t="s">
        <v>10</v>
      </c>
      <c r="F10" s="21" t="s">
        <v>11</v>
      </c>
      <c r="G10" s="32" t="s">
        <v>12</v>
      </c>
      <c r="H10" s="17" t="s">
        <v>10</v>
      </c>
      <c r="I10" s="21" t="s">
        <v>11</v>
      </c>
      <c r="J10" s="32" t="s">
        <v>12</v>
      </c>
      <c r="K10" s="17" t="s">
        <v>10</v>
      </c>
      <c r="L10" s="21" t="s">
        <v>11</v>
      </c>
      <c r="M10" s="32" t="s">
        <v>12</v>
      </c>
      <c r="N10" s="17" t="s">
        <v>10</v>
      </c>
      <c r="O10" s="21" t="s">
        <v>11</v>
      </c>
      <c r="P10" s="32" t="s">
        <v>12</v>
      </c>
    </row>
    <row r="11" spans="1:16" ht="27.6">
      <c r="A11" s="10"/>
      <c r="B11" s="47" t="s">
        <v>13</v>
      </c>
      <c r="C11" s="47"/>
      <c r="D11" s="34" t="s">
        <v>14</v>
      </c>
      <c r="E11" s="18">
        <v>20000</v>
      </c>
      <c r="F11" s="21"/>
      <c r="G11" s="31">
        <f>E11*F11</f>
        <v>0</v>
      </c>
      <c r="H11" s="18">
        <v>30000</v>
      </c>
      <c r="I11" s="21"/>
      <c r="J11" s="31">
        <f>H11*I11</f>
        <v>0</v>
      </c>
      <c r="K11" s="18">
        <v>30000</v>
      </c>
      <c r="L11" s="21"/>
      <c r="M11" s="31">
        <f>K11*L11</f>
        <v>0</v>
      </c>
      <c r="N11" s="18">
        <v>30000</v>
      </c>
      <c r="O11" s="21"/>
      <c r="P11" s="31">
        <f t="shared" ref="P11:P14" si="0">N11*O11</f>
        <v>0</v>
      </c>
    </row>
    <row r="12" spans="1:16" ht="27.6">
      <c r="A12" s="10"/>
      <c r="B12" s="47" t="s">
        <v>15</v>
      </c>
      <c r="C12" s="47"/>
      <c r="D12" s="34" t="s">
        <v>16</v>
      </c>
      <c r="E12" s="18">
        <v>20000</v>
      </c>
      <c r="F12" s="21"/>
      <c r="G12" s="31">
        <f t="shared" ref="G12:G14" si="1">E12*F12</f>
        <v>0</v>
      </c>
      <c r="H12" s="18">
        <v>30000</v>
      </c>
      <c r="I12" s="21"/>
      <c r="J12" s="31">
        <f>H12*I12</f>
        <v>0</v>
      </c>
      <c r="K12" s="18">
        <v>30000</v>
      </c>
      <c r="L12" s="21"/>
      <c r="M12" s="31">
        <f>K12*L12</f>
        <v>0</v>
      </c>
      <c r="N12" s="18">
        <v>30000</v>
      </c>
      <c r="O12" s="21"/>
      <c r="P12" s="31">
        <f t="shared" si="0"/>
        <v>0</v>
      </c>
    </row>
    <row r="13" spans="1:16" ht="27.6">
      <c r="A13" s="10"/>
      <c r="B13" s="47" t="s">
        <v>17</v>
      </c>
      <c r="C13" s="47"/>
      <c r="D13" s="34" t="s">
        <v>16</v>
      </c>
      <c r="E13" s="18">
        <v>20000</v>
      </c>
      <c r="F13" s="21"/>
      <c r="G13" s="31">
        <f t="shared" si="1"/>
        <v>0</v>
      </c>
      <c r="H13" s="18">
        <v>30000</v>
      </c>
      <c r="I13" s="21"/>
      <c r="J13" s="31">
        <f>H13*I13</f>
        <v>0</v>
      </c>
      <c r="K13" s="18">
        <v>30000</v>
      </c>
      <c r="L13" s="21"/>
      <c r="M13" s="31">
        <f>K13*L13</f>
        <v>0</v>
      </c>
      <c r="N13" s="18">
        <v>30000</v>
      </c>
      <c r="O13" s="21"/>
      <c r="P13" s="31">
        <f t="shared" si="0"/>
        <v>0</v>
      </c>
    </row>
    <row r="14" spans="1:16" ht="69">
      <c r="A14" s="10"/>
      <c r="B14" s="47" t="s">
        <v>18</v>
      </c>
      <c r="C14" s="47"/>
      <c r="D14" s="34" t="s">
        <v>19</v>
      </c>
      <c r="E14" s="18">
        <v>1</v>
      </c>
      <c r="F14" s="21"/>
      <c r="G14" s="31">
        <f t="shared" si="1"/>
        <v>0</v>
      </c>
      <c r="H14" s="18">
        <v>1</v>
      </c>
      <c r="I14" s="21"/>
      <c r="J14" s="31">
        <f>H14*I14</f>
        <v>0</v>
      </c>
      <c r="K14" s="18">
        <v>1</v>
      </c>
      <c r="L14" s="21"/>
      <c r="M14" s="31">
        <f>K14*L14</f>
        <v>0</v>
      </c>
      <c r="N14" s="18">
        <v>1</v>
      </c>
      <c r="O14" s="21"/>
      <c r="P14" s="31">
        <f t="shared" si="0"/>
        <v>0</v>
      </c>
    </row>
    <row r="15" spans="1:16" ht="14.4" customHeight="1">
      <c r="A15" s="1"/>
      <c r="B15" s="42" t="s">
        <v>20</v>
      </c>
      <c r="C15" s="43"/>
      <c r="D15" s="43"/>
      <c r="E15" s="19"/>
      <c r="F15" s="12"/>
      <c r="G15" s="29">
        <f>SUM(G11:G14)</f>
        <v>0</v>
      </c>
      <c r="H15" s="19"/>
      <c r="I15" s="12"/>
      <c r="J15" s="29">
        <f>SUM(J11:J14)</f>
        <v>0</v>
      </c>
      <c r="K15" s="19"/>
      <c r="L15" s="12"/>
      <c r="M15" s="29">
        <f>SUM(M11:M14)</f>
        <v>0</v>
      </c>
      <c r="N15" s="19"/>
      <c r="O15" s="12"/>
      <c r="P15" s="29">
        <f>SUM(P11:P14)</f>
        <v>0</v>
      </c>
    </row>
    <row r="16" spans="1:16" ht="30" customHeight="1">
      <c r="A16" s="10"/>
      <c r="B16" s="45" t="s">
        <v>21</v>
      </c>
      <c r="C16" s="46"/>
      <c r="D16" s="46"/>
      <c r="E16" s="41">
        <v>2021</v>
      </c>
      <c r="F16" s="41"/>
      <c r="G16" s="41"/>
      <c r="H16" s="41">
        <v>2022</v>
      </c>
      <c r="I16" s="41"/>
      <c r="J16" s="41"/>
      <c r="K16" s="41">
        <v>2023</v>
      </c>
      <c r="L16" s="41"/>
      <c r="M16" s="41"/>
      <c r="N16" s="41">
        <v>2024</v>
      </c>
      <c r="O16" s="41"/>
      <c r="P16" s="41"/>
    </row>
    <row r="17" spans="1:16" ht="27.6">
      <c r="A17" s="1"/>
      <c r="B17" s="44" t="s">
        <v>8</v>
      </c>
      <c r="C17" s="44"/>
      <c r="D17" s="11" t="s">
        <v>9</v>
      </c>
      <c r="E17" s="17" t="s">
        <v>10</v>
      </c>
      <c r="F17" s="21" t="s">
        <v>11</v>
      </c>
      <c r="G17" s="32" t="s">
        <v>12</v>
      </c>
      <c r="H17" s="17" t="s">
        <v>10</v>
      </c>
      <c r="I17" s="21" t="s">
        <v>11</v>
      </c>
      <c r="J17" s="32" t="s">
        <v>12</v>
      </c>
      <c r="K17" s="17" t="s">
        <v>10</v>
      </c>
      <c r="L17" s="21" t="s">
        <v>11</v>
      </c>
      <c r="M17" s="32" t="s">
        <v>12</v>
      </c>
      <c r="N17" s="17" t="s">
        <v>10</v>
      </c>
      <c r="O17" s="21" t="s">
        <v>11</v>
      </c>
      <c r="P17" s="32" t="s">
        <v>12</v>
      </c>
    </row>
    <row r="18" spans="1:16" ht="27.6">
      <c r="A18" s="1" t="s">
        <v>7</v>
      </c>
      <c r="B18" s="47" t="s">
        <v>22</v>
      </c>
      <c r="C18" s="47"/>
      <c r="D18" s="34" t="s">
        <v>14</v>
      </c>
      <c r="E18" s="18">
        <v>2000</v>
      </c>
      <c r="F18" s="21"/>
      <c r="G18" s="31">
        <f>E18*F18</f>
        <v>0</v>
      </c>
      <c r="H18" s="18">
        <v>3000</v>
      </c>
      <c r="I18" s="21"/>
      <c r="J18" s="31">
        <f>H18*I18</f>
        <v>0</v>
      </c>
      <c r="K18" s="18">
        <v>5000</v>
      </c>
      <c r="L18" s="21"/>
      <c r="M18" s="31">
        <f t="shared" ref="M18:M21" si="2">K18*L18</f>
        <v>0</v>
      </c>
      <c r="N18" s="18">
        <v>5000</v>
      </c>
      <c r="O18" s="21"/>
      <c r="P18" s="31">
        <f t="shared" ref="P18:P21" si="3">N18*O18</f>
        <v>0</v>
      </c>
    </row>
    <row r="19" spans="1:16" ht="27.6">
      <c r="A19" s="10"/>
      <c r="B19" s="47" t="s">
        <v>23</v>
      </c>
      <c r="C19" s="47"/>
      <c r="D19" s="34" t="s">
        <v>16</v>
      </c>
      <c r="E19" s="18">
        <v>2000</v>
      </c>
      <c r="F19" s="21"/>
      <c r="G19" s="31">
        <f t="shared" ref="G19:G21" si="4">E19*F19</f>
        <v>0</v>
      </c>
      <c r="H19" s="18">
        <v>3000</v>
      </c>
      <c r="I19" s="21"/>
      <c r="J19" s="31">
        <f>H19*I19</f>
        <v>0</v>
      </c>
      <c r="K19" s="18">
        <v>5000</v>
      </c>
      <c r="L19" s="21"/>
      <c r="M19" s="31">
        <f t="shared" si="2"/>
        <v>0</v>
      </c>
      <c r="N19" s="18">
        <v>5000</v>
      </c>
      <c r="O19" s="21"/>
      <c r="P19" s="31">
        <f t="shared" si="3"/>
        <v>0</v>
      </c>
    </row>
    <row r="20" spans="1:16" ht="27.6">
      <c r="A20" s="10"/>
      <c r="B20" s="47" t="s">
        <v>17</v>
      </c>
      <c r="C20" s="47"/>
      <c r="D20" s="34" t="s">
        <v>16</v>
      </c>
      <c r="E20" s="18">
        <v>2000</v>
      </c>
      <c r="F20" s="21"/>
      <c r="G20" s="31">
        <f t="shared" si="4"/>
        <v>0</v>
      </c>
      <c r="H20" s="18">
        <v>3000</v>
      </c>
      <c r="I20" s="21"/>
      <c r="J20" s="31">
        <f>H20*I20</f>
        <v>0</v>
      </c>
      <c r="K20" s="18">
        <v>5000</v>
      </c>
      <c r="L20" s="21"/>
      <c r="M20" s="31">
        <f t="shared" si="2"/>
        <v>0</v>
      </c>
      <c r="N20" s="18">
        <v>5000</v>
      </c>
      <c r="O20" s="21"/>
      <c r="P20" s="31">
        <f t="shared" si="3"/>
        <v>0</v>
      </c>
    </row>
    <row r="21" spans="1:16" ht="69">
      <c r="A21" s="1"/>
      <c r="B21" s="47" t="s">
        <v>24</v>
      </c>
      <c r="C21" s="47"/>
      <c r="D21" s="27" t="s">
        <v>19</v>
      </c>
      <c r="E21" s="18">
        <v>1</v>
      </c>
      <c r="F21" s="21"/>
      <c r="G21" s="31">
        <f t="shared" si="4"/>
        <v>0</v>
      </c>
      <c r="H21" s="18">
        <v>1</v>
      </c>
      <c r="I21" s="21"/>
      <c r="J21" s="31">
        <f>H21*I21</f>
        <v>0</v>
      </c>
      <c r="K21" s="18">
        <v>1</v>
      </c>
      <c r="L21" s="21"/>
      <c r="M21" s="31">
        <f t="shared" si="2"/>
        <v>0</v>
      </c>
      <c r="N21" s="18">
        <v>1</v>
      </c>
      <c r="O21" s="21"/>
      <c r="P21" s="31">
        <f t="shared" si="3"/>
        <v>0</v>
      </c>
    </row>
    <row r="22" spans="1:16">
      <c r="A22" s="1"/>
      <c r="B22" s="42" t="s">
        <v>20</v>
      </c>
      <c r="C22" s="43"/>
      <c r="D22" s="43"/>
      <c r="E22" s="19"/>
      <c r="F22" s="12"/>
      <c r="G22" s="29">
        <f>SUM(G18:G21)</f>
        <v>0</v>
      </c>
      <c r="H22" s="19"/>
      <c r="I22" s="12"/>
      <c r="J22" s="29">
        <f>SUM(J18:J21)</f>
        <v>0</v>
      </c>
      <c r="K22" s="19"/>
      <c r="L22" s="12"/>
      <c r="M22" s="29">
        <f>SUM(M18:M21)</f>
        <v>0</v>
      </c>
      <c r="N22" s="19"/>
      <c r="O22" s="12"/>
      <c r="P22" s="29">
        <f>SUM(P18:P21)</f>
        <v>0</v>
      </c>
    </row>
    <row r="23" spans="1:16" ht="30" customHeight="1">
      <c r="A23" s="1"/>
      <c r="B23" s="45" t="s">
        <v>25</v>
      </c>
      <c r="C23" s="46"/>
      <c r="D23" s="46"/>
      <c r="E23" s="41">
        <v>2021</v>
      </c>
      <c r="F23" s="41"/>
      <c r="G23" s="41"/>
      <c r="H23" s="41">
        <v>2022</v>
      </c>
      <c r="I23" s="41"/>
      <c r="J23" s="41"/>
      <c r="K23" s="41">
        <v>2023</v>
      </c>
      <c r="L23" s="41"/>
      <c r="M23" s="41"/>
      <c r="N23" s="41">
        <v>2024</v>
      </c>
      <c r="O23" s="41"/>
      <c r="P23" s="41"/>
    </row>
    <row r="24" spans="1:16" ht="27.6">
      <c r="A24" s="10"/>
      <c r="B24" s="44" t="s">
        <v>8</v>
      </c>
      <c r="C24" s="44"/>
      <c r="D24" s="11" t="s">
        <v>9</v>
      </c>
      <c r="E24" s="17" t="s">
        <v>10</v>
      </c>
      <c r="F24" s="21" t="s">
        <v>11</v>
      </c>
      <c r="G24" s="32" t="s">
        <v>12</v>
      </c>
      <c r="H24" s="17" t="s">
        <v>10</v>
      </c>
      <c r="I24" s="21" t="s">
        <v>11</v>
      </c>
      <c r="J24" s="32" t="s">
        <v>12</v>
      </c>
      <c r="K24" s="17" t="s">
        <v>10</v>
      </c>
      <c r="L24" s="21" t="s">
        <v>11</v>
      </c>
      <c r="M24" s="32" t="s">
        <v>12</v>
      </c>
      <c r="N24" s="17" t="s">
        <v>10</v>
      </c>
      <c r="O24" s="21" t="s">
        <v>11</v>
      </c>
      <c r="P24" s="32" t="s">
        <v>12</v>
      </c>
    </row>
    <row r="25" spans="1:16" ht="69">
      <c r="A25" s="10"/>
      <c r="B25" s="47" t="s">
        <v>26</v>
      </c>
      <c r="C25" s="47"/>
      <c r="D25" s="27" t="s">
        <v>19</v>
      </c>
      <c r="E25" s="18">
        <v>1</v>
      </c>
      <c r="F25" s="21"/>
      <c r="G25" s="31">
        <f>E25*F25</f>
        <v>0</v>
      </c>
      <c r="H25" s="18" t="s">
        <v>27</v>
      </c>
      <c r="I25" s="18" t="s">
        <v>27</v>
      </c>
      <c r="J25" s="18" t="s">
        <v>27</v>
      </c>
      <c r="K25" s="18">
        <v>1</v>
      </c>
      <c r="L25" s="21"/>
      <c r="M25" s="31">
        <f>K25*L25</f>
        <v>0</v>
      </c>
      <c r="N25" s="18" t="s">
        <v>27</v>
      </c>
      <c r="O25" s="18" t="s">
        <v>27</v>
      </c>
      <c r="P25" s="18" t="s">
        <v>27</v>
      </c>
    </row>
    <row r="26" spans="1:16">
      <c r="A26" s="1"/>
      <c r="B26" s="42" t="s">
        <v>20</v>
      </c>
      <c r="C26" s="43"/>
      <c r="D26" s="43"/>
      <c r="E26" s="19"/>
      <c r="F26" s="12"/>
      <c r="G26" s="29">
        <f>SUM(G25)</f>
        <v>0</v>
      </c>
      <c r="H26" s="19"/>
      <c r="I26" s="12"/>
      <c r="J26" s="12"/>
      <c r="K26" s="19"/>
      <c r="L26" s="12"/>
      <c r="M26" s="29">
        <f>SUM(M25)</f>
        <v>0</v>
      </c>
      <c r="N26" s="19"/>
      <c r="O26" s="12"/>
      <c r="P26" s="12"/>
    </row>
    <row r="27" spans="1:16" ht="30" customHeight="1">
      <c r="A27" s="1"/>
      <c r="B27" s="48" t="s">
        <v>28</v>
      </c>
      <c r="C27" s="46"/>
      <c r="D27" s="46"/>
      <c r="E27" s="41">
        <v>2021</v>
      </c>
      <c r="F27" s="41"/>
      <c r="G27" s="41"/>
      <c r="H27" s="41">
        <v>2022</v>
      </c>
      <c r="I27" s="41"/>
      <c r="J27" s="41"/>
      <c r="K27" s="41">
        <v>2023</v>
      </c>
      <c r="L27" s="41"/>
      <c r="M27" s="41"/>
      <c r="N27" s="41">
        <v>2024</v>
      </c>
      <c r="O27" s="41"/>
      <c r="P27" s="41"/>
    </row>
    <row r="28" spans="1:16" ht="27.6">
      <c r="A28" s="1"/>
      <c r="B28" s="44" t="s">
        <v>8</v>
      </c>
      <c r="C28" s="44"/>
      <c r="D28" s="11" t="s">
        <v>9</v>
      </c>
      <c r="E28" s="17" t="s">
        <v>10</v>
      </c>
      <c r="F28" s="21" t="s">
        <v>11</v>
      </c>
      <c r="G28" s="32" t="s">
        <v>12</v>
      </c>
      <c r="H28" s="17" t="s">
        <v>10</v>
      </c>
      <c r="I28" s="21" t="s">
        <v>11</v>
      </c>
      <c r="J28" s="32" t="s">
        <v>12</v>
      </c>
      <c r="K28" s="17" t="s">
        <v>10</v>
      </c>
      <c r="L28" s="21" t="s">
        <v>11</v>
      </c>
      <c r="M28" s="32" t="s">
        <v>12</v>
      </c>
      <c r="N28" s="17" t="s">
        <v>10</v>
      </c>
      <c r="O28" s="21" t="s">
        <v>11</v>
      </c>
      <c r="P28" s="32" t="s">
        <v>12</v>
      </c>
    </row>
    <row r="29" spans="1:16" ht="82.8">
      <c r="A29" s="1"/>
      <c r="B29" s="47" t="s">
        <v>29</v>
      </c>
      <c r="C29" s="47"/>
      <c r="D29" s="27" t="s">
        <v>30</v>
      </c>
      <c r="E29" s="18">
        <v>5</v>
      </c>
      <c r="F29" s="21"/>
      <c r="G29" s="31">
        <f>E29*F29</f>
        <v>0</v>
      </c>
      <c r="H29" s="18" t="s">
        <v>27</v>
      </c>
      <c r="I29" s="18" t="s">
        <v>27</v>
      </c>
      <c r="J29" s="18" t="s">
        <v>27</v>
      </c>
      <c r="K29" s="18" t="s">
        <v>27</v>
      </c>
      <c r="L29" s="18" t="s">
        <v>27</v>
      </c>
      <c r="M29" s="18" t="s">
        <v>27</v>
      </c>
      <c r="N29" s="18" t="s">
        <v>27</v>
      </c>
      <c r="O29" s="18" t="s">
        <v>27</v>
      </c>
      <c r="P29" s="18" t="s">
        <v>27</v>
      </c>
    </row>
    <row r="30" spans="1:16" ht="82.8">
      <c r="A30" s="1"/>
      <c r="B30" s="47" t="s">
        <v>31</v>
      </c>
      <c r="C30" s="47"/>
      <c r="D30" s="27" t="s">
        <v>32</v>
      </c>
      <c r="E30" s="18">
        <v>5</v>
      </c>
      <c r="F30" s="21"/>
      <c r="G30" s="31">
        <f>E30*F30</f>
        <v>0</v>
      </c>
      <c r="H30" s="18" t="s">
        <v>27</v>
      </c>
      <c r="I30" s="18" t="s">
        <v>27</v>
      </c>
      <c r="J30" s="18" t="s">
        <v>27</v>
      </c>
      <c r="K30" s="18" t="s">
        <v>27</v>
      </c>
      <c r="L30" s="18" t="s">
        <v>27</v>
      </c>
      <c r="M30" s="18" t="s">
        <v>27</v>
      </c>
      <c r="N30" s="18" t="s">
        <v>27</v>
      </c>
      <c r="O30" s="18" t="s">
        <v>27</v>
      </c>
      <c r="P30" s="18" t="s">
        <v>27</v>
      </c>
    </row>
    <row r="31" spans="1:16">
      <c r="B31" s="42" t="s">
        <v>20</v>
      </c>
      <c r="C31" s="43"/>
      <c r="D31" s="43"/>
      <c r="E31" s="19"/>
      <c r="F31" s="12"/>
      <c r="G31" s="29">
        <f>SUM(G29:G30)</f>
        <v>0</v>
      </c>
      <c r="H31" s="19"/>
      <c r="I31" s="12"/>
      <c r="J31" s="12"/>
      <c r="K31" s="19"/>
      <c r="L31" s="12"/>
      <c r="M31" s="12"/>
      <c r="N31" s="19"/>
      <c r="O31" s="12"/>
      <c r="P31" s="12"/>
    </row>
    <row r="32" spans="1:16" ht="30" customHeight="1">
      <c r="B32" s="45" t="s">
        <v>33</v>
      </c>
      <c r="C32" s="46"/>
      <c r="D32" s="46"/>
      <c r="E32" s="41">
        <v>2021</v>
      </c>
      <c r="F32" s="41"/>
      <c r="G32" s="41"/>
      <c r="H32" s="41">
        <v>2022</v>
      </c>
      <c r="I32" s="41"/>
      <c r="J32" s="41"/>
      <c r="K32" s="41">
        <v>2023</v>
      </c>
      <c r="L32" s="41"/>
      <c r="M32" s="41"/>
      <c r="N32" s="41">
        <v>2024</v>
      </c>
      <c r="O32" s="41"/>
      <c r="P32" s="41"/>
    </row>
    <row r="33" spans="2:16" ht="27.6">
      <c r="B33" s="49" t="s">
        <v>8</v>
      </c>
      <c r="C33" s="49"/>
      <c r="D33" s="13" t="s">
        <v>9</v>
      </c>
      <c r="E33" s="17" t="s">
        <v>10</v>
      </c>
      <c r="F33" s="21" t="s">
        <v>11</v>
      </c>
      <c r="G33" s="32" t="s">
        <v>12</v>
      </c>
      <c r="H33" s="17" t="s">
        <v>10</v>
      </c>
      <c r="I33" s="21" t="s">
        <v>11</v>
      </c>
      <c r="J33" s="32" t="s">
        <v>12</v>
      </c>
      <c r="K33" s="17" t="s">
        <v>10</v>
      </c>
      <c r="L33" s="21" t="s">
        <v>11</v>
      </c>
      <c r="M33" s="32" t="s">
        <v>12</v>
      </c>
      <c r="N33" s="17" t="s">
        <v>10</v>
      </c>
      <c r="O33" s="21" t="s">
        <v>11</v>
      </c>
      <c r="P33" s="32" t="s">
        <v>12</v>
      </c>
    </row>
    <row r="34" spans="2:16" ht="55.2">
      <c r="B34" s="47" t="s">
        <v>34</v>
      </c>
      <c r="C34" s="47"/>
      <c r="D34" s="14" t="s">
        <v>35</v>
      </c>
      <c r="E34" s="18">
        <v>5</v>
      </c>
      <c r="F34" s="21"/>
      <c r="G34" s="31">
        <f>E34*F34</f>
        <v>0</v>
      </c>
      <c r="H34" s="18" t="s">
        <v>27</v>
      </c>
      <c r="I34" s="18" t="s">
        <v>27</v>
      </c>
      <c r="J34" s="33" t="s">
        <v>27</v>
      </c>
      <c r="K34" s="18" t="s">
        <v>27</v>
      </c>
      <c r="L34" s="18" t="s">
        <v>27</v>
      </c>
      <c r="M34" s="33" t="s">
        <v>27</v>
      </c>
      <c r="N34" s="18" t="s">
        <v>27</v>
      </c>
      <c r="O34" s="18" t="s">
        <v>27</v>
      </c>
      <c r="P34" s="33" t="s">
        <v>27</v>
      </c>
    </row>
    <row r="35" spans="2:16" ht="82.8">
      <c r="B35" s="47" t="s">
        <v>36</v>
      </c>
      <c r="C35" s="47"/>
      <c r="D35" s="14" t="s">
        <v>37</v>
      </c>
      <c r="E35" s="18">
        <v>1</v>
      </c>
      <c r="F35" s="21"/>
      <c r="G35" s="31">
        <f>E35*F35</f>
        <v>0</v>
      </c>
      <c r="H35" s="18" t="s">
        <v>27</v>
      </c>
      <c r="I35" s="18" t="s">
        <v>27</v>
      </c>
      <c r="J35" s="33" t="s">
        <v>27</v>
      </c>
      <c r="K35" s="18" t="s">
        <v>27</v>
      </c>
      <c r="L35" s="18" t="s">
        <v>27</v>
      </c>
      <c r="M35" s="33" t="s">
        <v>27</v>
      </c>
      <c r="N35" s="18" t="s">
        <v>27</v>
      </c>
      <c r="O35" s="18" t="s">
        <v>27</v>
      </c>
      <c r="P35" s="33" t="s">
        <v>27</v>
      </c>
    </row>
    <row r="36" spans="2:16" ht="82.8">
      <c r="B36" s="47" t="s">
        <v>38</v>
      </c>
      <c r="C36" s="47"/>
      <c r="D36" s="14" t="s">
        <v>39</v>
      </c>
      <c r="E36" s="18">
        <v>1</v>
      </c>
      <c r="F36" s="21"/>
      <c r="G36" s="31">
        <f>E36*F36</f>
        <v>0</v>
      </c>
      <c r="H36" s="18">
        <v>1</v>
      </c>
      <c r="I36" s="21"/>
      <c r="J36" s="31">
        <f>H36*I36</f>
        <v>0</v>
      </c>
      <c r="K36" s="18">
        <v>1</v>
      </c>
      <c r="L36" s="21"/>
      <c r="M36" s="31">
        <f>K36*L36</f>
        <v>0</v>
      </c>
      <c r="N36" s="18">
        <v>1</v>
      </c>
      <c r="O36" s="21"/>
      <c r="P36" s="31">
        <f>N36*O36</f>
        <v>0</v>
      </c>
    </row>
    <row r="37" spans="2:16" ht="96.6">
      <c r="B37" s="47" t="s">
        <v>40</v>
      </c>
      <c r="C37" s="47"/>
      <c r="D37" s="14" t="s">
        <v>41</v>
      </c>
      <c r="E37" s="18">
        <v>1</v>
      </c>
      <c r="F37" s="21"/>
      <c r="G37" s="31">
        <f>E37*F37</f>
        <v>0</v>
      </c>
      <c r="H37" s="18">
        <v>1</v>
      </c>
      <c r="I37" s="21"/>
      <c r="J37" s="31">
        <f>H37*I37</f>
        <v>0</v>
      </c>
      <c r="K37" s="18">
        <v>1</v>
      </c>
      <c r="L37" s="21"/>
      <c r="M37" s="31">
        <f>K37*L37</f>
        <v>0</v>
      </c>
      <c r="N37" s="18">
        <v>1</v>
      </c>
      <c r="O37" s="21"/>
      <c r="P37" s="31">
        <f>N37*O37</f>
        <v>0</v>
      </c>
    </row>
    <row r="38" spans="2:16" ht="27.6">
      <c r="B38" s="50" t="s">
        <v>42</v>
      </c>
      <c r="C38" s="51"/>
      <c r="D38" s="28" t="s">
        <v>43</v>
      </c>
      <c r="E38" s="18">
        <v>1</v>
      </c>
      <c r="F38" s="21"/>
      <c r="G38" s="31">
        <f>E38*F38</f>
        <v>0</v>
      </c>
      <c r="H38" s="18">
        <v>1</v>
      </c>
      <c r="I38" s="21"/>
      <c r="J38" s="31">
        <f>H38*I38</f>
        <v>0</v>
      </c>
      <c r="K38" s="18">
        <v>1</v>
      </c>
      <c r="L38" s="21"/>
      <c r="M38" s="31">
        <f>K38*L38</f>
        <v>0</v>
      </c>
      <c r="N38" s="18">
        <v>1</v>
      </c>
      <c r="O38" s="21"/>
      <c r="P38" s="31">
        <f>N38*O38</f>
        <v>0</v>
      </c>
    </row>
    <row r="39" spans="2:16">
      <c r="B39" s="42" t="s">
        <v>20</v>
      </c>
      <c r="C39" s="43"/>
      <c r="D39" s="43"/>
      <c r="E39" s="19"/>
      <c r="F39" s="12"/>
      <c r="G39" s="29">
        <f>SUM(G34:G38)</f>
        <v>0</v>
      </c>
      <c r="H39" s="19"/>
      <c r="I39" s="12"/>
      <c r="J39" s="29">
        <f>SUM(J36:J38)</f>
        <v>0</v>
      </c>
      <c r="K39" s="19"/>
      <c r="L39" s="12"/>
      <c r="M39" s="29">
        <f>SUM(M36:M38)</f>
        <v>0</v>
      </c>
      <c r="N39" s="19"/>
      <c r="O39" s="12"/>
      <c r="P39" s="29">
        <f>SUM(P36:P38)</f>
        <v>0</v>
      </c>
    </row>
    <row r="40" spans="2:16" ht="30" customHeight="1">
      <c r="B40" s="48" t="s">
        <v>44</v>
      </c>
      <c r="C40" s="46"/>
      <c r="D40" s="46"/>
      <c r="E40" s="41">
        <v>2021</v>
      </c>
      <c r="F40" s="41"/>
      <c r="G40" s="41"/>
      <c r="H40" s="41">
        <v>2022</v>
      </c>
      <c r="I40" s="41"/>
      <c r="J40" s="41"/>
      <c r="K40" s="41">
        <v>2023</v>
      </c>
      <c r="L40" s="41"/>
      <c r="M40" s="41"/>
      <c r="N40" s="41">
        <v>2024</v>
      </c>
      <c r="O40" s="41"/>
      <c r="P40" s="41"/>
    </row>
    <row r="41" spans="2:16" ht="27.6">
      <c r="B41" s="49" t="s">
        <v>8</v>
      </c>
      <c r="C41" s="49"/>
      <c r="D41" s="13" t="s">
        <v>9</v>
      </c>
      <c r="E41" s="17" t="s">
        <v>10</v>
      </c>
      <c r="F41" s="21" t="s">
        <v>11</v>
      </c>
      <c r="G41" s="32" t="s">
        <v>12</v>
      </c>
      <c r="H41" s="17" t="s">
        <v>10</v>
      </c>
      <c r="I41" s="21" t="s">
        <v>11</v>
      </c>
      <c r="J41" s="32" t="s">
        <v>12</v>
      </c>
      <c r="K41" s="17" t="s">
        <v>10</v>
      </c>
      <c r="L41" s="21" t="s">
        <v>11</v>
      </c>
      <c r="M41" s="32" t="s">
        <v>12</v>
      </c>
      <c r="N41" s="17" t="s">
        <v>10</v>
      </c>
      <c r="O41" s="21" t="s">
        <v>11</v>
      </c>
      <c r="P41" s="32" t="s">
        <v>12</v>
      </c>
    </row>
    <row r="42" spans="2:16" ht="33" customHeight="1">
      <c r="B42" s="47" t="s">
        <v>45</v>
      </c>
      <c r="C42" s="47"/>
      <c r="D42" s="14" t="s">
        <v>46</v>
      </c>
      <c r="E42" s="18">
        <v>1000</v>
      </c>
      <c r="F42" s="21"/>
      <c r="G42" s="31">
        <f>E42*F42</f>
        <v>0</v>
      </c>
      <c r="H42" s="18">
        <v>1100</v>
      </c>
      <c r="I42" s="21"/>
      <c r="J42" s="31">
        <f>H42*I42</f>
        <v>0</v>
      </c>
      <c r="K42" s="18">
        <v>1200</v>
      </c>
      <c r="L42" s="21"/>
      <c r="M42" s="31">
        <f>K42*L42</f>
        <v>0</v>
      </c>
      <c r="N42" s="18">
        <v>1300</v>
      </c>
      <c r="O42" s="21"/>
      <c r="P42" s="31">
        <f>N42*O42</f>
        <v>0</v>
      </c>
    </row>
    <row r="43" spans="2:16" ht="33" customHeight="1">
      <c r="B43" s="47" t="s">
        <v>47</v>
      </c>
      <c r="C43" s="47"/>
      <c r="D43" s="14" t="s">
        <v>48</v>
      </c>
      <c r="E43" s="18">
        <v>1</v>
      </c>
      <c r="F43" s="21"/>
      <c r="G43" s="31">
        <f>E43*F43</f>
        <v>0</v>
      </c>
      <c r="H43" s="18">
        <v>1</v>
      </c>
      <c r="I43" s="21"/>
      <c r="J43" s="31">
        <f>H43*I43</f>
        <v>0</v>
      </c>
      <c r="K43" s="18">
        <v>1</v>
      </c>
      <c r="L43" s="21"/>
      <c r="M43" s="31">
        <f>K43*L43</f>
        <v>0</v>
      </c>
      <c r="N43" s="18">
        <v>1</v>
      </c>
      <c r="O43" s="21"/>
      <c r="P43" s="31">
        <f>N43*O43</f>
        <v>0</v>
      </c>
    </row>
    <row r="44" spans="2:16">
      <c r="B44" s="42" t="s">
        <v>20</v>
      </c>
      <c r="C44" s="43"/>
      <c r="D44" s="43"/>
      <c r="E44" s="19"/>
      <c r="F44" s="12"/>
      <c r="G44" s="29">
        <f>SUM(G42:G43)</f>
        <v>0</v>
      </c>
      <c r="H44" s="19"/>
      <c r="I44" s="12"/>
      <c r="J44" s="29">
        <f>SUM(J42:J43)</f>
        <v>0</v>
      </c>
      <c r="K44" s="19"/>
      <c r="L44" s="12"/>
      <c r="M44" s="29">
        <f>SUM(M42:M43)</f>
        <v>0</v>
      </c>
      <c r="N44" s="19"/>
      <c r="O44" s="12"/>
      <c r="P44" s="29">
        <f>SUM(P42:P43)</f>
        <v>0</v>
      </c>
    </row>
    <row r="45" spans="2:16" ht="30.75" customHeight="1">
      <c r="B45" s="48" t="s">
        <v>49</v>
      </c>
      <c r="C45" s="46"/>
      <c r="D45" s="46"/>
      <c r="E45" s="41">
        <v>2021</v>
      </c>
      <c r="F45" s="41"/>
      <c r="G45" s="41"/>
      <c r="H45" s="41">
        <v>2022</v>
      </c>
      <c r="I45" s="41"/>
      <c r="J45" s="41"/>
      <c r="K45" s="41">
        <v>2023</v>
      </c>
      <c r="L45" s="41"/>
      <c r="M45" s="41"/>
      <c r="N45" s="41">
        <v>2024</v>
      </c>
      <c r="O45" s="41"/>
      <c r="P45" s="41"/>
    </row>
    <row r="46" spans="2:16" ht="27.6">
      <c r="B46" s="49" t="s">
        <v>8</v>
      </c>
      <c r="C46" s="49"/>
      <c r="D46" s="13" t="s">
        <v>9</v>
      </c>
      <c r="E46" s="17" t="s">
        <v>10</v>
      </c>
      <c r="F46" s="21" t="s">
        <v>11</v>
      </c>
      <c r="G46" s="32" t="s">
        <v>12</v>
      </c>
      <c r="H46" s="17" t="s">
        <v>10</v>
      </c>
      <c r="I46" s="21" t="s">
        <v>11</v>
      </c>
      <c r="J46" s="32" t="s">
        <v>12</v>
      </c>
      <c r="K46" s="17" t="s">
        <v>10</v>
      </c>
      <c r="L46" s="21" t="s">
        <v>11</v>
      </c>
      <c r="M46" s="32" t="s">
        <v>12</v>
      </c>
      <c r="N46" s="17" t="s">
        <v>10</v>
      </c>
      <c r="O46" s="21" t="s">
        <v>11</v>
      </c>
      <c r="P46" s="32" t="s">
        <v>12</v>
      </c>
    </row>
    <row r="47" spans="2:16" ht="30" customHeight="1">
      <c r="B47" s="47" t="s">
        <v>50</v>
      </c>
      <c r="C47" s="47"/>
      <c r="D47" s="14" t="s">
        <v>51</v>
      </c>
      <c r="E47" s="18">
        <v>20000</v>
      </c>
      <c r="F47" s="21"/>
      <c r="G47" s="31">
        <f>E47*F47</f>
        <v>0</v>
      </c>
      <c r="H47" s="18">
        <v>25000</v>
      </c>
      <c r="I47" s="21"/>
      <c r="J47" s="31">
        <f>H47*I47</f>
        <v>0</v>
      </c>
      <c r="K47" s="18">
        <v>30000</v>
      </c>
      <c r="L47" s="21"/>
      <c r="M47" s="31">
        <f>K47*L47</f>
        <v>0</v>
      </c>
      <c r="N47" s="18">
        <v>30000</v>
      </c>
      <c r="O47" s="21"/>
      <c r="P47" s="31">
        <f>N47*O47</f>
        <v>0</v>
      </c>
    </row>
    <row r="48" spans="2:16">
      <c r="B48" s="42" t="s">
        <v>20</v>
      </c>
      <c r="C48" s="43"/>
      <c r="D48" s="43"/>
      <c r="E48" s="19"/>
      <c r="F48" s="12"/>
      <c r="G48" s="29">
        <f>SUM(G47)</f>
        <v>0</v>
      </c>
      <c r="H48" s="19"/>
      <c r="I48" s="12"/>
      <c r="J48" s="29">
        <f>SUM(J47)</f>
        <v>0</v>
      </c>
      <c r="K48" s="19"/>
      <c r="L48" s="12"/>
      <c r="M48" s="29">
        <f>SUM(M47)</f>
        <v>0</v>
      </c>
      <c r="N48" s="19"/>
      <c r="O48" s="12"/>
      <c r="P48" s="29">
        <f>SUM(P47)</f>
        <v>0</v>
      </c>
    </row>
    <row r="49" spans="2:16" ht="30" customHeight="1">
      <c r="B49" s="48" t="s">
        <v>52</v>
      </c>
      <c r="C49" s="46"/>
      <c r="D49" s="46"/>
      <c r="E49" s="41">
        <v>2021</v>
      </c>
      <c r="F49" s="41"/>
      <c r="G49" s="41"/>
      <c r="H49" s="41">
        <v>2022</v>
      </c>
      <c r="I49" s="41"/>
      <c r="J49" s="41"/>
      <c r="K49" s="41">
        <v>2023</v>
      </c>
      <c r="L49" s="41"/>
      <c r="M49" s="41"/>
      <c r="N49" s="41">
        <v>2024</v>
      </c>
      <c r="O49" s="41"/>
      <c r="P49" s="41"/>
    </row>
    <row r="50" spans="2:16" ht="27.6">
      <c r="B50" s="49" t="s">
        <v>8</v>
      </c>
      <c r="C50" s="49"/>
      <c r="D50" s="13" t="s">
        <v>9</v>
      </c>
      <c r="E50" s="17" t="s">
        <v>10</v>
      </c>
      <c r="F50" s="21" t="s">
        <v>11</v>
      </c>
      <c r="G50" s="32" t="s">
        <v>12</v>
      </c>
      <c r="H50" s="17" t="s">
        <v>10</v>
      </c>
      <c r="I50" s="21" t="s">
        <v>11</v>
      </c>
      <c r="J50" s="32" t="s">
        <v>12</v>
      </c>
      <c r="K50" s="17" t="s">
        <v>10</v>
      </c>
      <c r="L50" s="21" t="s">
        <v>11</v>
      </c>
      <c r="M50" s="32" t="s">
        <v>12</v>
      </c>
      <c r="N50" s="17" t="s">
        <v>10</v>
      </c>
      <c r="O50" s="21" t="s">
        <v>11</v>
      </c>
      <c r="P50" s="32" t="s">
        <v>12</v>
      </c>
    </row>
    <row r="51" spans="2:16" ht="32.25" customHeight="1">
      <c r="B51" s="47" t="s">
        <v>53</v>
      </c>
      <c r="C51" s="47"/>
      <c r="D51" s="14" t="s">
        <v>54</v>
      </c>
      <c r="E51" s="18">
        <v>1000</v>
      </c>
      <c r="F51" s="21"/>
      <c r="G51" s="31">
        <f>E51*F51</f>
        <v>0</v>
      </c>
      <c r="H51" s="18">
        <v>1000</v>
      </c>
      <c r="I51" s="21"/>
      <c r="J51" s="31">
        <f>H51*I51</f>
        <v>0</v>
      </c>
      <c r="K51" s="18">
        <v>1000</v>
      </c>
      <c r="L51" s="21"/>
      <c r="M51" s="31">
        <f>K51*L51</f>
        <v>0</v>
      </c>
      <c r="N51" s="18">
        <v>1000</v>
      </c>
      <c r="O51" s="21"/>
      <c r="P51" s="31">
        <f>N51*O51</f>
        <v>0</v>
      </c>
    </row>
    <row r="52" spans="2:16" ht="35.25" customHeight="1">
      <c r="B52" s="50" t="s">
        <v>55</v>
      </c>
      <c r="C52" s="51"/>
      <c r="D52" s="14" t="s">
        <v>56</v>
      </c>
      <c r="E52" s="18">
        <v>1000</v>
      </c>
      <c r="F52" s="21"/>
      <c r="G52" s="31">
        <f>E52*F52</f>
        <v>0</v>
      </c>
      <c r="H52" s="18">
        <v>1000</v>
      </c>
      <c r="I52" s="21"/>
      <c r="J52" s="31">
        <f>H52*I52</f>
        <v>0</v>
      </c>
      <c r="K52" s="18">
        <v>1000</v>
      </c>
      <c r="L52" s="21"/>
      <c r="M52" s="31">
        <f>K52*L52</f>
        <v>0</v>
      </c>
      <c r="N52" s="18">
        <v>1000</v>
      </c>
      <c r="O52" s="21"/>
      <c r="P52" s="31">
        <f>N52*O52</f>
        <v>0</v>
      </c>
    </row>
    <row r="53" spans="2:16">
      <c r="B53" s="42" t="s">
        <v>20</v>
      </c>
      <c r="C53" s="43"/>
      <c r="D53" s="43"/>
      <c r="E53" s="19"/>
      <c r="F53" s="12"/>
      <c r="G53" s="29">
        <f>SUM(G51:G52)</f>
        <v>0</v>
      </c>
      <c r="H53" s="19"/>
      <c r="I53" s="12"/>
      <c r="J53" s="29">
        <f>SUM(J51:J52)</f>
        <v>0</v>
      </c>
      <c r="K53" s="19"/>
      <c r="L53" s="12"/>
      <c r="M53" s="29">
        <f>SUM(M51:M52)</f>
        <v>0</v>
      </c>
      <c r="N53" s="19"/>
      <c r="O53" s="12"/>
      <c r="P53" s="29">
        <f>SUM(P51:P52)</f>
        <v>0</v>
      </c>
    </row>
    <row r="56" spans="2:16">
      <c r="B56" s="39" t="s">
        <v>57</v>
      </c>
      <c r="C56" s="39"/>
      <c r="D56" s="39"/>
      <c r="E56" s="30">
        <f>G15+G22+G26+G31+G39+G44+G48+G53</f>
        <v>0</v>
      </c>
    </row>
    <row r="57" spans="2:16">
      <c r="B57" s="39" t="s">
        <v>58</v>
      </c>
      <c r="C57" s="39"/>
      <c r="D57" s="39"/>
      <c r="E57" s="30">
        <f>J15+J22+J39+J44+J48+J53</f>
        <v>0</v>
      </c>
    </row>
    <row r="58" spans="2:16">
      <c r="B58" s="39" t="s">
        <v>59</v>
      </c>
      <c r="C58" s="39"/>
      <c r="D58" s="39"/>
      <c r="E58" s="30">
        <f>M15+M22+M26+M39+M44+M48+M53</f>
        <v>0</v>
      </c>
    </row>
    <row r="59" spans="2:16">
      <c r="B59" s="39" t="s">
        <v>60</v>
      </c>
      <c r="C59" s="39"/>
      <c r="D59" s="39"/>
      <c r="E59" s="30">
        <f>P15+P22+P39+P44+P48+P53</f>
        <v>0</v>
      </c>
    </row>
    <row r="60" spans="2:16">
      <c r="B60" s="39" t="s">
        <v>61</v>
      </c>
      <c r="C60" s="39"/>
      <c r="D60" s="39"/>
      <c r="E60" s="30">
        <f>SUM(E56:E59)</f>
        <v>0</v>
      </c>
    </row>
  </sheetData>
  <mergeCells count="85">
    <mergeCell ref="B46:C46"/>
    <mergeCell ref="B36:C36"/>
    <mergeCell ref="B37:C37"/>
    <mergeCell ref="B39:D39"/>
    <mergeCell ref="B38:C38"/>
    <mergeCell ref="B40:D40"/>
    <mergeCell ref="B45:D45"/>
    <mergeCell ref="B41:C41"/>
    <mergeCell ref="B53:D53"/>
    <mergeCell ref="B52:C52"/>
    <mergeCell ref="B47:C47"/>
    <mergeCell ref="B48:D48"/>
    <mergeCell ref="B50:C50"/>
    <mergeCell ref="B51:C51"/>
    <mergeCell ref="B49:D49"/>
    <mergeCell ref="B42:C42"/>
    <mergeCell ref="B43:C43"/>
    <mergeCell ref="B44:D44"/>
    <mergeCell ref="B31:D31"/>
    <mergeCell ref="B33:C33"/>
    <mergeCell ref="B34:C34"/>
    <mergeCell ref="B35:C35"/>
    <mergeCell ref="B32:D32"/>
    <mergeCell ref="B26:D26"/>
    <mergeCell ref="B28:C28"/>
    <mergeCell ref="B29:C29"/>
    <mergeCell ref="B30:C30"/>
    <mergeCell ref="B27:D27"/>
    <mergeCell ref="B24:C24"/>
    <mergeCell ref="B25:C25"/>
    <mergeCell ref="B22:D22"/>
    <mergeCell ref="B17:C17"/>
    <mergeCell ref="B18:C18"/>
    <mergeCell ref="B19:C19"/>
    <mergeCell ref="B20:C20"/>
    <mergeCell ref="B21:C21"/>
    <mergeCell ref="B23:D23"/>
    <mergeCell ref="B16:D16"/>
    <mergeCell ref="B9:D9"/>
    <mergeCell ref="B11:C11"/>
    <mergeCell ref="B12:C12"/>
    <mergeCell ref="B13:C13"/>
    <mergeCell ref="B14:C14"/>
    <mergeCell ref="H9:J9"/>
    <mergeCell ref="K9:M9"/>
    <mergeCell ref="B15:D15"/>
    <mergeCell ref="B10:C10"/>
    <mergeCell ref="E9:G9"/>
    <mergeCell ref="H16:J16"/>
    <mergeCell ref="K16:M16"/>
    <mergeCell ref="E23:G23"/>
    <mergeCell ref="H23:J23"/>
    <mergeCell ref="K23:M23"/>
    <mergeCell ref="B2:P2"/>
    <mergeCell ref="E49:G49"/>
    <mergeCell ref="H49:J49"/>
    <mergeCell ref="K49:M49"/>
    <mergeCell ref="N9:P9"/>
    <mergeCell ref="N16:P16"/>
    <mergeCell ref="N23:P23"/>
    <mergeCell ref="N27:P27"/>
    <mergeCell ref="N32:P32"/>
    <mergeCell ref="N40:P40"/>
    <mergeCell ref="N45:P45"/>
    <mergeCell ref="N49:P49"/>
    <mergeCell ref="E40:G40"/>
    <mergeCell ref="H40:J40"/>
    <mergeCell ref="K40:M40"/>
    <mergeCell ref="E45:G45"/>
    <mergeCell ref="E4:J8"/>
    <mergeCell ref="K4:P8"/>
    <mergeCell ref="B58:D58"/>
    <mergeCell ref="B59:D59"/>
    <mergeCell ref="B60:D60"/>
    <mergeCell ref="B56:D56"/>
    <mergeCell ref="B57:D57"/>
    <mergeCell ref="H45:J45"/>
    <mergeCell ref="K45:M45"/>
    <mergeCell ref="E27:G27"/>
    <mergeCell ref="H27:J27"/>
    <mergeCell ref="K27:M27"/>
    <mergeCell ref="E32:G32"/>
    <mergeCell ref="H32:J32"/>
    <mergeCell ref="K32:M32"/>
    <mergeCell ref="E16:G16"/>
  </mergeCells>
  <phoneticPr fontId="9" type="noConversion"/>
  <pageMargins left="0.70866141732283472" right="0.70866141732283472" top="0.74803149606299213" bottom="0.74803149606299213" header="0.31496062992125984" footer="0.31496062992125984"/>
  <pageSetup paperSize="9" scale="57"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AD651C2EACEC542972B5AF19A1B0722" ma:contentTypeVersion="12" ma:contentTypeDescription="Create a new document." ma:contentTypeScope="" ma:versionID="78780d5c065b6f1d873fddca79aabcd1">
  <xsd:schema xmlns:xsd="http://www.w3.org/2001/XMLSchema" xmlns:xs="http://www.w3.org/2001/XMLSchema" xmlns:p="http://schemas.microsoft.com/office/2006/metadata/properties" xmlns:ns2="0e956ad3-921e-4601-9747-2e76e2dc41b1" xmlns:ns3="716d860e-74a1-4ffb-914d-e95c6599e525" targetNamespace="http://schemas.microsoft.com/office/2006/metadata/properties" ma:root="true" ma:fieldsID="c748894f7b0c91bf8fc190acd0480e9e" ns2:_="" ns3:_="">
    <xsd:import namespace="0e956ad3-921e-4601-9747-2e76e2dc41b1"/>
    <xsd:import namespace="716d860e-74a1-4ffb-914d-e95c6599e52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956ad3-921e-4601-9747-2e76e2dc41b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6d860e-74a1-4ffb-914d-e95c6599e525"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29F0E5C-10CF-41A2-A7A1-52B7C806AA16}">
  <ds:schemaRefs>
    <ds:schemaRef ds:uri="http://schemas.microsoft.com/sharepoint/v3/contenttype/forms"/>
  </ds:schemaRefs>
</ds:datastoreItem>
</file>

<file path=customXml/itemProps2.xml><?xml version="1.0" encoding="utf-8"?>
<ds:datastoreItem xmlns:ds="http://schemas.openxmlformats.org/officeDocument/2006/customXml" ds:itemID="{95742784-C042-423E-AC8A-87A57911CCC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5B612134-CBF3-403B-9850-152CFB0C2B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e956ad3-921e-4601-9747-2e76e2dc41b1"/>
    <ds:schemaRef ds:uri="716d860e-74a1-4ffb-914d-e95c6599e5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Yoon Hee Jang</dc:creator>
  <cp:keywords/>
  <dc:description/>
  <cp:lastModifiedBy>Mathieu Mal</cp:lastModifiedBy>
  <cp:revision/>
  <dcterms:created xsi:type="dcterms:W3CDTF">2021-05-26T05:31:45Z</dcterms:created>
  <dcterms:modified xsi:type="dcterms:W3CDTF">2021-06-25T08:27:15Z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0x010100CAD651C2EACEC542972B5AF19A1B0722</vt:lpwstr>
  </property>
</Properties>
</file>