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E54D5A82-42F1-4442-91A5-0CD71D58D434}" xr6:coauthVersionLast="45" xr6:coauthVersionMax="45" xr10:uidLastSave="{00000000-0000-0000-0000-000000000000}"/>
  <bookViews>
    <workbookView xWindow="-110" yWindow="-110" windowWidth="19420" windowHeight="10420" xr2:uid="{00000000-000D-0000-FFFF-FFFF00000000}"/>
  </bookViews>
  <sheets>
    <sheet name="Haditha- Sheikh Hadid" sheetId="4" r:id="rId1"/>
  </sheets>
  <definedNames>
    <definedName name="_xlnm.Print_Titles" localSheetId="0">'Haditha- Sheikh Hadid'!$2:$2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4" l="1"/>
  <c r="F5" i="4"/>
  <c r="F6" i="4"/>
  <c r="F7" i="4"/>
  <c r="F8" i="4"/>
  <c r="F9" i="4"/>
  <c r="F10" i="4"/>
  <c r="F11" i="4"/>
  <c r="F12" i="4"/>
  <c r="F13" i="4"/>
  <c r="F14" i="4"/>
  <c r="F18" i="4" s="1"/>
  <c r="F15" i="4"/>
  <c r="F16" i="4"/>
  <c r="F3" i="4"/>
</calcChain>
</file>

<file path=xl/sharedStrings.xml><?xml version="1.0" encoding="utf-8"?>
<sst xmlns="http://schemas.openxmlformats.org/spreadsheetml/2006/main" count="53" uniqueCount="42">
  <si>
    <t>Item No</t>
  </si>
  <si>
    <t>Description</t>
  </si>
  <si>
    <t>Unit</t>
  </si>
  <si>
    <t>Qty</t>
  </si>
  <si>
    <t>Unit price
$</t>
  </si>
  <si>
    <t>Total price
$</t>
  </si>
  <si>
    <t>Translation
 (English statement only approved)</t>
  </si>
  <si>
    <t>ت</t>
  </si>
  <si>
    <t>No</t>
  </si>
  <si>
    <t xml:space="preserve"> </t>
  </si>
  <si>
    <t>تجهيز مواد وعمل لصيانة احواض الترسيب والتجميع شاملا العمل القيام بقشط وتنظيف الاحواض من الداخل باستعمال ضاغطة تيار الرمل الناعم sand blast مع صيانة وتصليح الأجزاء المتضررة في احواض الترسيب  مع الطلاء للداخل بالاساس طبقتين ومن ثم الصبغ بالايبوكسي الغذائي ثلاث طبقات.
يشمل العمل تنظيف الاسطح الخارجية واعادة الصبغ باستعمال الطلاء الزيتي ثلاث طبقات مع كافة اعمال الحدادة واللحام اللازمة لصيانة الاحواض. مع تبديل الواح الاميلا واستبدال جميع الاقفال, وحسب المواصفات الفنية المعتمدة و توجيهات المهندس المشرف</t>
  </si>
  <si>
    <t xml:space="preserve">To maintain and repaire the sedimentation and accumulator tanks, work includes removing the damaged layers of paint from inside by sand blast, and fixing any damaged area, then repainting the inside area using two layers of prime food stuff epoxy, and finshed by three layers of food stuff epoxy.
work includes cleaning the outside surface, re-painted by oil coat three layers and all required blacksmith and welding work. with replacing the Lamella plates with all required valves. according to technical specifications and supervising engineer directions. </t>
  </si>
  <si>
    <r>
      <t>M</t>
    </r>
    <r>
      <rPr>
        <b/>
        <sz val="12"/>
        <color theme="1"/>
        <rFont val="Calibri"/>
        <family val="2"/>
      </rPr>
      <t>²</t>
    </r>
  </si>
  <si>
    <t>صيانة فلاتر الضغط وتشمل ازالة طبقات الميديا الموجودة من رمل وحصو ونقلها الى اماكن تعين من قبل المهندس المشرف. ثم يتم ازالة طبقات الايبوكسي من الداخل باستعمال ضاغطة تيار الرمل الناعم sand blast واجراء كل اعمال الحدادة الضرورية وتصليح التسربات  شاملا العمل الطلاء بالاساس طبقتبن والأيبوكسي الغذائي ثلاث طبقات من الداخل وتنظيف الاسطح الخارجية والصبغ باستعمال الطلاء الزيتي ثلاث طبقات وتبديل جميع النوزلات نوعية جيدة مع تجهيز الحصى والرمل المفحوص و فرش طبقات الحصى والرمل حسب ما مبين في المنطوق الانكليزي للفقرة مع استبدال أقفال الدخول والخروج والتفريغ وحسب المواصفات الفنية وتوجيه المهندس المشرف</t>
  </si>
  <si>
    <r>
      <t>To repair the pressure filter, Work includes removing all of the sand and gravel from the filter and dispose it at a location chosen by the Resident Engineer. followed by cleaning inside surface by sand blast, repairing all the leakages , painting with food stuff epoxy, the replacement of all  nozzles( with new ones) . work include cleaning the outside surface, re-painted by oil coat three layers and all required blacksmith and welding work, With the replacement of inlet, outlet and discharging valves.
Provision of the new sand and gravel</t>
    </r>
    <r>
      <rPr>
        <b/>
        <sz val="12"/>
        <color theme="1"/>
        <rFont val="Calibri"/>
        <family val="2"/>
        <scheme val="minor"/>
      </rPr>
      <t>.</t>
    </r>
    <r>
      <rPr>
        <sz val="12"/>
        <color theme="1"/>
        <rFont val="Calibri"/>
        <family val="2"/>
        <scheme val="minor"/>
      </rPr>
      <t xml:space="preserve"> The sand shall be of an effective size 0.6-0.65 mm2 and uniformity coefficient of not more than 1.5mm. (layer thickness 60 cm) , the gravel layers should be as follow:-
1- effective size 2.5-6.5 mm 10cm thickness.
2- effective size 6.5-9.5mm, 10cm thickness.
3- effective size 9.5-13 mm ,10cm thickness.
The sand and gravel’s specification shall be in accordance with the Iraqi standards and should be tested at reputable Laboratory. Proper performance of filters should be ensure.</t>
    </r>
  </si>
  <si>
    <t xml:space="preserve">تجهيز وتركيب مانع الرجوع الرئيسي للمشروع  قياس 250 ملم من منشأ غربي   وحسب المواصفات الفنية المعتمدة لدى المديرية العامة للماء وتوجيهات المهندس المشرف.
 </t>
  </si>
  <si>
    <t>To supply and install steel non return valve250 mm size  , western origin , according to technical specification and supervising engineer directions.</t>
  </si>
  <si>
    <t xml:space="preserve">Total Sum </t>
  </si>
  <si>
    <r>
      <t>Bills of Quantities 
Rehabilitation of  Sheikh Hadid Water Compact Units (200 m</t>
    </r>
    <r>
      <rPr>
        <b/>
        <i/>
        <sz val="18"/>
        <color theme="1"/>
        <rFont val="Calibri"/>
        <family val="2"/>
      </rPr>
      <t>³</t>
    </r>
    <r>
      <rPr>
        <b/>
        <i/>
        <sz val="18"/>
        <color theme="1"/>
        <rFont val="Calibri"/>
        <family val="2"/>
        <scheme val="minor"/>
      </rPr>
      <t>/h) in Haditha district / Anbar Gov.</t>
    </r>
  </si>
  <si>
    <r>
      <t>To supply and install electrical air Compressor, western origin,
Q=332 m</t>
    </r>
    <r>
      <rPr>
        <sz val="12"/>
        <color theme="1"/>
        <rFont val="Calibri"/>
        <family val="2"/>
      </rPr>
      <t>³/</t>
    </r>
    <r>
      <rPr>
        <sz val="12"/>
        <color theme="1"/>
        <rFont val="Calibri"/>
        <family val="2"/>
        <scheme val="minor"/>
      </rPr>
      <t xml:space="preserve">hr, P= 0.8 bar, 1500rpm
with starter, wiring, cable, and galv. Pipes to connect with other pumps 
according to technical specifications and supervising engineer directions. </t>
    </r>
  </si>
  <si>
    <t>تجهيز وتركيب ضاغط هواء vacume من منشأ غربي
Q=332 m³/hr, P= 0.8 bar, 1500rpm
مع الستارتر الكهربائي والاسلاك الكهربائي والانابيب المغلونة للربط مع المضخات الاخرى وحسب توجيهات المهندس المشرف والمواصفات الفنية.</t>
  </si>
  <si>
    <t>To supply and install steel butterfly lock valve 8 inch size  , western origin , according to technical specification and supervising engineer directions.</t>
  </si>
  <si>
    <t xml:space="preserve">تجهيز وتركيب قفل حديدي فراشة  قياس 8 أنج  من منشأ غربي   وحسب المواصفات الفنية المعتمدة لدى المديرية العامة للماء وتوجيهات المهندس المشرف.
 </t>
  </si>
  <si>
    <t>To supply and install steel butterfly lock valve 6 inch size  , western origin , according to technical specification and supervising engineer directions.</t>
  </si>
  <si>
    <t xml:space="preserve">تجهيز وتركيب قفل حديدي فراشة  قياس 6 أنج  من منشأ غربي  وحسب المواصفات الفنية المعتمدة لدى المديرية العامة للماء وتوجيهات المهندس المشرف.
 </t>
  </si>
  <si>
    <t>To supply and install steel butterfly lock valve 4 inch size  , western origin , according to technical specification and supervising engineer directions.</t>
  </si>
  <si>
    <t xml:space="preserve">تجهيز وتركيب قفل حديدي فراشة  قياس 4 أنج  من منشأ غربي  وحسب المواصفات الفنية المعتمدة لدى المديرية العامة للماء وتوجيهات المهندس المشرف.
 </t>
  </si>
  <si>
    <t>To supply and install Air vent valve for filter , 3'' size  according to technical specification and supervising engineer directions.</t>
  </si>
  <si>
    <t>تجهيز وتركيب صمام تنفيس قياس 3 أنج للفلاتر  وحسب المواصفات الفنية المعتمدة لدى المديرية العامة للماء وتوجيهات المهندس المشرف.</t>
  </si>
  <si>
    <t xml:space="preserve">To supply and install Pressure guage, western origin, oil type, 10 bar capacity, 100mm dia. according to technical specifications and supervising engineer directions. </t>
  </si>
  <si>
    <t>تجهيز وتركيب مقياس ضغط غربي المنشأ نوع زيتي ,  10بار , قطر 100ملم وحسب توجيهات المهندس المشرف والمواصفات الفنية.</t>
  </si>
  <si>
    <t>Supply and install ( 6 mm) checred plate in discharge hole, and implement a steel frame using steel angle    (1.5'') to each piece with anti rust painting</t>
  </si>
  <si>
    <t>تجهيز و تثبيت جكر بليت قياس ( 6 ملم ) بقاعة الدفع مع عمل أطار من حديد الزاوية (1,5) أنج لكل قطعة . يشمل العمل صبغ جيمع القطع بصبغ مانع للصدء</t>
  </si>
  <si>
    <r>
      <t>m</t>
    </r>
    <r>
      <rPr>
        <b/>
        <vertAlign val="superscript"/>
        <sz val="12"/>
        <color theme="1"/>
        <rFont val="Calibri"/>
        <family val="2"/>
        <scheme val="minor"/>
      </rPr>
      <t>2</t>
    </r>
  </si>
  <si>
    <t>To provide, install, test and operate chlorination system  western origin ALLDOS type or equivalent which consist of: chlorinator (capacity of 2kg/hr complete with all accessories such as injector, heaters…etc.), Booster pump (capacity of 2-4m3/hr with 60-80m head with starter) and the required piping (copper, CPVC) with all necessary fittings, valves for gas and water as well as injecting CPVC pipe to ensure proper performance. according to technical specification and supervising engineer directions.</t>
  </si>
  <si>
    <t>To provide install test and operate an Alum system western originALLDOS type or equivalent complete will all accessories such as: Dosing  pump of 200 lit/hr-4bar plus it’s starter,   mixer 900rpm fixed on the steel frame , PVC tank 1000 lit , according to technical specification and supervising engineer directions.</t>
  </si>
  <si>
    <t>تجهيز وتركيب مضخة دفع افقية (نوع كابراري أيطالي المنشأ, KSB ألماني المنشأ, أيديال أسباني المنشأ ) او ما يعادله مع البورد الكهربائي مع تقديم شهادة المنشأ للبلد المصنع بمواصفات التالية:
- نوع المضخة = مضخة افقية 
- معدل التدفق= 200 متر مكعب / ساعة
-الارتفاع=  80 متر 
- السرعة= 1500 دورة بالدقيقة
- قدرة المحرك= 110 كيلو وات
- الفولتية= 380 فولت
- 50 هرتز 
- نوع F
- IP 55
- كفاءة المضخة لا تقل عن  85 %
-  Flanged Rubber Coupling 
- سبيكة الشفت = ستينلس ستيل
- سبيكة البشارة =ستينلس ستيل
- محرك مع المضخة قطعة واحدة مع  هيكل قاعدة من الحديد . 
مع تجهيز  جميع ملحقات النصب من عكوس وتقاسيم وأقفال بوابة دبل فالنج مع المفاصل المرنة للسحب والدفع للمضخة ومانع رجوع بوابة دبل فالنج
وتكون كل المواد من منشأ غربي 
مع الصبة الكونكريتية وكافة اعمال التحوير الميكانيكي لاعادة ترتيب ربط الانابيب وتبديل الاجزاء التالفة .وكذلك تجهيز وربط الكابل المناسب من الماطور الى البورد الذي يجب ان يمر عبر الكيبل تري المغطى اما بالجكر بليت او بالبليت  مع كل ما يتطلبه العمل وحسب المواصفات الفنية  وتوجيهات المهندس المشرف.</t>
  </si>
  <si>
    <t>تجهيز وتركيب مضخة سحب غاطسة ( نوع كابراري أيطالي المنشأ, KSB ألماني المنشأ, أيديال أسباني المنشأ ) او ما يعادله مع البورد الكهربائي مع تقديم شهادة المنشأ للبلد المصنع بمواصفات التالية:
- نوع المضخة = غاطسة
- معدل التدفق= 300 متر مكعب / ساعة
-الارتفاع=  30 متر 
- السرعة= 1500 دورة بالدقيقة
- قدرة المحرك= 42 كيلو وات
- الفولتية= 380 فولت
- 50 هرتز 
- نوع F
- IP 55
- كفاءة المضخة لا تقل عن  85 % 
- سبيكة الشفت = ستينلس ستيل
- سبيكة البشارة = برونز 
- قطر السحب ( 150 ملم) قطر الدفع ( 125 ملم) . 
مع تجهيز جميع ملحقات النصب من عكوس وتقاسيم وأقفال بوابة دبل فالنج مع المفاصل المرنة للدفع للمضخة الغاطسة ومانع رجوع بوابة دبل فالنج
وتكون كل المواد من منشأ غربي وكافة اعمال التحوير الميكانيكي لاعادة ترتيب ربط الانابيب وتبديل الاجزاء التالفة  وكذلك تجهيز وربط الكابل المناسب من الماطور الى البورد الذي يجب ان يمر عبر الكيبل تري المغطى اما بالجكر بليت او بالبليت مع كل ما يتطلبه العمل وحسب المواصفات الفنية  وتوجيهات المهندس المشرف.</t>
  </si>
  <si>
    <r>
      <t>تجهيز و تركيب وتشغيل منظومة كلور من منشأ غربي نوع ال دوز  او ما يعادله   تتضمن جهاز الكلور سعة 2كغم/سا مع الفلتر والهيتر  والانجكتر , ومضخة بوستر Q=2-4m3/h , H=60m-80m  مع ستارتر ,  و انبوب معدني وانبوب بلاستيكي والقفل للغاز وقفل للماء والتوصيلات والكابلات الكهربائية والتوصيلات الكهربائية اللازمة  وجميع المواد المطلوبة لكي تعمل المنظومة بشكل مناسب.</t>
    </r>
    <r>
      <rPr>
        <b/>
        <sz val="12"/>
        <color rgb="FFFF0000"/>
        <rFont val="Calibri"/>
        <family val="2"/>
        <scheme val="minor"/>
      </rPr>
      <t xml:space="preserve">
</t>
    </r>
    <r>
      <rPr>
        <sz val="12"/>
        <color theme="1"/>
        <rFont val="Calibri"/>
        <family val="2"/>
        <scheme val="minor"/>
      </rPr>
      <t>وحسب المواصفات الفنية المعتمدة لدى المديرية العامة للماء وتوجيهات المهندس المشرف.</t>
    </r>
  </si>
  <si>
    <t>تجهيز وتركيب وتشغيل  مضخة حقن نوع الدوز  او ما يعادله للشب 200لتر/سا , ضغط 4بار مع الستارتر من منشأ غربي مع خلاط الشب 900دورة/دقيقة يثبت على هيكل حديدي فوق الخزان مع تجهيز خزان بلاستك 1000لتر والكابلات الكهربائية والتوصيلات الكهربائية اللازمة وحسب المواصفات الفنية المعتمدة لدى المديرية العامة للماء وتوجيهات المهندس المشرف.</t>
  </si>
  <si>
    <t>To supply and install a set of horizontal push- up pump,(Caprari type Italian origin, KSB type German origin, Ideal type Spain origin) or equivalent , with electric board, submitted the certificate of origin to the supervising engineer
- Type of Pump = Horizontal Pump 
- Flow Rate = 200 m³/hr.
- Head = 80 m  
- Speed = 1500 RPM
- Motor Power =  110  KW
- Voltage= 380  V
- 50 Hz 
- Class F
- IP  55
- Pump efficiency is not less than 85%
- Type of coupling = Flange Coupling 
- Impeller Alloy = Stainless Steel
- Shaft Alloy = Stainless Steel
With supply and install all the necessary accessories; Elbows, Tees, non return valves, Gate valves , flexible rubber joint all valves are double flanged type,.
All materials from western origin.
work include concrete base, all needed modifications of piping arrangement , replacement of all damaged fittings, and all needed material for connection to make the pump be operated in proper performance.as well as the electrical cable from motor to starter and then to the low tension panel, which should be laid in trench covered with checker plate or fixed to the wall on a suitable cable tray according to technical specification and supervising engineer directions.</t>
  </si>
  <si>
    <t>To supply and install a set of  low lift submersible suction pump with electrical board ,western origin ((Caprari type Italian origin, KSB type German origin, Ideal type Spain origin)) or equivalent submitted the certificate of origin to the supervising engineer
- Type of Pump = End-Suction
- Flow Rate = 300 m³/hr.
- Head = 30 m  
- Speed = 1500 RPM
- Motor Power =  55  KW
- Voltage= 380  V
- 50 Hz 
- Class F
- IP  55
- Pump efficiency is not less than 85%
- Type of coupling = Flange Rubber Coupling 
- Impeller Alloy = Bronze
- Shaft Alloy = Stainless Steel
- One set with steel base 
With supply and install all the necessary accessories; Elbows, Tees, non return valves, Gate valves , flexible rubber joint all valves are double flanged type,.
All materials from western origin.
All needed modifications of piping arrangement, replacement of all damaged fittings, and all needed material for connection to make the pump be operated in proper performance. as well as the electrical cable from motor to starter and then to the low tension panel, which should be laid in trench covered with checker plate or fixed to the wall on a suitable cable tray according to technical specification and supervising engineer directions.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</si>
</sst>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sz val="12"/>
      <color indexed="8"/>
      <name val="Arial"/>
      <family val="2"/>
    </font>
    <font>
      <b/>
      <sz val="12"/>
      <color indexed="8"/>
      <name val="Arial"/>
      <family val="2"/>
      <charset val="178"/>
    </font>
    <font>
      <sz val="14"/>
      <color theme="1"/>
      <name val="Calibri"/>
      <family val="2"/>
      <scheme val="minor"/>
    </font>
    <font>
      <sz val="11"/>
      <color theme="1"/>
      <name val="Calibri"/>
      <family val="2"/>
      <scheme val="minor"/>
    </font>
    <font>
      <b/>
      <sz val="12"/>
      <color theme="1"/>
      <name val="Calibri"/>
      <family val="2"/>
    </font>
    <font>
      <b/>
      <i/>
      <sz val="18"/>
      <color theme="1"/>
      <name val="Calibri"/>
      <family val="2"/>
      <scheme val="minor"/>
    </font>
    <font>
      <b/>
      <i/>
      <sz val="18"/>
      <color theme="1"/>
      <name val="Calibri"/>
      <family val="2"/>
    </font>
    <font>
      <b/>
      <sz val="12"/>
      <color rgb="FFFF0000"/>
      <name val="Calibri"/>
      <family val="2"/>
      <scheme val="minor"/>
    </font>
    <font>
      <sz val="12"/>
      <color theme="1"/>
      <name val="Calibri"/>
      <family val="2"/>
    </font>
    <font>
      <b/>
      <vertAlign val="superscript"/>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8" fillId="0" borderId="0" applyFont="0" applyFill="0" applyBorder="0" applyAlignment="0" applyProtection="0"/>
  </cellStyleXfs>
  <cellXfs count="45">
    <xf numFmtId="0" fontId="0" fillId="0" borderId="0" xfId="0"/>
    <xf numFmtId="0" fontId="10" fillId="0" borderId="1" xfId="0" applyFont="1" applyFill="1" applyBorder="1" applyAlignment="1" applyProtection="1">
      <alignment horizontal="center" vertical="center" wrapText="1" readingOrder="1"/>
      <protection locked="0"/>
    </xf>
    <xf numFmtId="0" fontId="1" fillId="0" borderId="1" xfId="0" applyFont="1" applyFill="1" applyBorder="1" applyAlignment="1" applyProtection="1">
      <alignment horizontal="center" vertical="center" wrapText="1" readingOrder="1"/>
      <protection locked="0"/>
    </xf>
    <xf numFmtId="0" fontId="0" fillId="0" borderId="0" xfId="0" applyAlignment="1" applyProtection="1">
      <alignment readingOrder="1"/>
      <protection locked="0"/>
    </xf>
    <xf numFmtId="0" fontId="4" fillId="4" borderId="2" xfId="0" applyFont="1" applyFill="1" applyBorder="1" applyAlignment="1" applyProtection="1">
      <alignment horizontal="center" vertical="center" wrapText="1" readingOrder="1"/>
      <protection locked="0"/>
    </xf>
    <xf numFmtId="0" fontId="4" fillId="4" borderId="2" xfId="0" applyFont="1" applyFill="1" applyBorder="1" applyAlignment="1" applyProtection="1">
      <alignment horizontal="center" vertical="center" readingOrder="1"/>
      <protection locked="0"/>
    </xf>
    <xf numFmtId="0" fontId="0" fillId="3" borderId="0" xfId="0" applyFill="1" applyAlignment="1" applyProtection="1">
      <alignment readingOrder="1"/>
      <protection locked="0"/>
    </xf>
    <xf numFmtId="0" fontId="3" fillId="2" borderId="2" xfId="0" applyFont="1" applyFill="1" applyBorder="1" applyAlignment="1" applyProtection="1">
      <alignment horizontal="center" vertical="top" readingOrder="1"/>
      <protection locked="0"/>
    </xf>
    <xf numFmtId="0" fontId="0" fillId="0" borderId="2" xfId="0" applyBorder="1" applyAlignment="1" applyProtection="1">
      <alignment readingOrder="1"/>
      <protection locked="0"/>
    </xf>
    <xf numFmtId="0" fontId="0" fillId="4" borderId="0" xfId="0" applyFill="1" applyAlignment="1" applyProtection="1">
      <alignment readingOrder="1"/>
      <protection locked="0"/>
    </xf>
    <xf numFmtId="0" fontId="0" fillId="4" borderId="0" xfId="0" applyFill="1" applyAlignment="1" applyProtection="1">
      <alignment horizontal="center" readingOrder="1"/>
      <protection locked="0"/>
    </xf>
    <xf numFmtId="0" fontId="7" fillId="4" borderId="4" xfId="0" applyFont="1" applyFill="1" applyBorder="1" applyAlignment="1" applyProtection="1">
      <alignment horizontal="center" vertical="center" readingOrder="1"/>
      <protection locked="0"/>
    </xf>
    <xf numFmtId="3" fontId="0" fillId="0" borderId="2" xfId="0" applyNumberFormat="1" applyBorder="1" applyAlignment="1" applyProtection="1">
      <alignment readingOrder="1"/>
      <protection locked="0"/>
    </xf>
    <xf numFmtId="39" fontId="2" fillId="4" borderId="4" xfId="1" applyNumberFormat="1" applyFont="1" applyFill="1" applyBorder="1" applyAlignment="1" applyProtection="1">
      <alignment horizontal="left" vertical="top" readingOrder="1"/>
      <protection locked="0"/>
    </xf>
    <xf numFmtId="4" fontId="6" fillId="0" borderId="2" xfId="0" applyNumberFormat="1" applyFont="1" applyFill="1" applyBorder="1" applyAlignment="1" applyProtection="1">
      <alignment horizontal="center" vertical="center" readingOrder="1"/>
      <protection locked="0"/>
    </xf>
    <xf numFmtId="4" fontId="4" fillId="0" borderId="2" xfId="0" applyNumberFormat="1" applyFont="1" applyFill="1" applyBorder="1" applyAlignment="1" applyProtection="1">
      <alignment horizontal="center" vertical="top" wrapText="1" readingOrder="1"/>
      <protection locked="0"/>
    </xf>
    <xf numFmtId="4" fontId="6" fillId="0" borderId="2" xfId="0" applyNumberFormat="1" applyFont="1" applyBorder="1" applyAlignment="1" applyProtection="1">
      <alignment horizontal="center" vertical="center" readingOrder="1"/>
      <protection locked="0"/>
    </xf>
    <xf numFmtId="4" fontId="6" fillId="0" borderId="2" xfId="0" applyNumberFormat="1" applyFont="1" applyFill="1" applyBorder="1" applyAlignment="1" applyProtection="1">
      <alignment horizontal="center" vertical="top" readingOrder="1"/>
      <protection locked="0"/>
    </xf>
    <xf numFmtId="4" fontId="6" fillId="0" borderId="2" xfId="0" applyNumberFormat="1" applyFont="1" applyBorder="1" applyAlignment="1" applyProtection="1">
      <alignment horizontal="center" vertical="top" readingOrder="1"/>
      <protection locked="0"/>
    </xf>
    <xf numFmtId="4" fontId="4" fillId="0" borderId="2" xfId="0" applyNumberFormat="1" applyFont="1" applyBorder="1" applyAlignment="1" applyProtection="1">
      <alignment horizontal="center" vertical="center"/>
      <protection locked="0"/>
    </xf>
    <xf numFmtId="0" fontId="3" fillId="0" borderId="2" xfId="0" applyFont="1" applyFill="1" applyBorder="1" applyAlignment="1" applyProtection="1">
      <alignment horizontal="center" vertical="center" readingOrder="1"/>
    </xf>
    <xf numFmtId="0" fontId="3" fillId="0" borderId="2" xfId="0" applyFont="1" applyFill="1" applyBorder="1" applyAlignment="1" applyProtection="1">
      <alignment horizontal="left" vertical="top" wrapText="1" readingOrder="1"/>
    </xf>
    <xf numFmtId="0" fontId="4" fillId="0" borderId="2" xfId="0" applyFont="1" applyFill="1" applyBorder="1" applyAlignment="1" applyProtection="1">
      <alignment horizontal="center" vertical="center" wrapText="1" readingOrder="1"/>
    </xf>
    <xf numFmtId="0" fontId="5" fillId="0" borderId="2" xfId="0" applyFont="1" applyFill="1" applyBorder="1" applyAlignment="1" applyProtection="1">
      <alignment horizontal="center" vertical="center" readingOrder="1"/>
    </xf>
    <xf numFmtId="0" fontId="3" fillId="0" borderId="3" xfId="0" applyFont="1" applyFill="1" applyBorder="1" applyAlignment="1" applyProtection="1">
      <alignment horizontal="left" vertical="top" wrapText="1" readingOrder="1"/>
    </xf>
    <xf numFmtId="3" fontId="4" fillId="0" borderId="2" xfId="0" applyNumberFormat="1" applyFont="1" applyFill="1" applyBorder="1" applyAlignment="1" applyProtection="1">
      <alignment horizontal="center" vertical="top" readingOrder="1"/>
    </xf>
    <xf numFmtId="0" fontId="4" fillId="0" borderId="2" xfId="0" applyFont="1" applyFill="1" applyBorder="1" applyAlignment="1" applyProtection="1">
      <alignment horizontal="center" vertical="top" wrapText="1" readingOrder="1"/>
    </xf>
    <xf numFmtId="3" fontId="4" fillId="0" borderId="2" xfId="0" applyNumberFormat="1" applyFont="1" applyFill="1" applyBorder="1" applyAlignment="1" applyProtection="1">
      <alignment horizontal="center" vertical="center" readingOrder="1"/>
    </xf>
    <xf numFmtId="0" fontId="3" fillId="2" borderId="2" xfId="0" applyFont="1" applyFill="1" applyBorder="1" applyAlignment="1" applyProtection="1">
      <alignment horizontal="left" vertical="center" wrapText="1" readingOrder="1"/>
    </xf>
    <xf numFmtId="0" fontId="4" fillId="0" borderId="5" xfId="0" applyFont="1" applyBorder="1" applyAlignment="1" applyProtection="1">
      <alignment horizontal="center" vertical="center" wrapText="1" readingOrder="1"/>
    </xf>
    <xf numFmtId="0" fontId="5" fillId="0" borderId="2" xfId="0" applyFont="1" applyBorder="1" applyAlignment="1" applyProtection="1">
      <alignment horizontal="center" vertical="center" readingOrder="1"/>
    </xf>
    <xf numFmtId="3" fontId="4" fillId="2" borderId="2" xfId="0" applyNumberFormat="1" applyFont="1" applyFill="1" applyBorder="1" applyAlignment="1" applyProtection="1">
      <alignment horizontal="center" vertical="center" readingOrder="1"/>
    </xf>
    <xf numFmtId="0" fontId="3" fillId="0" borderId="2" xfId="0" applyFont="1" applyFill="1" applyBorder="1" applyAlignment="1" applyProtection="1">
      <alignment horizontal="center" vertical="top" readingOrder="1"/>
    </xf>
    <xf numFmtId="0" fontId="5" fillId="0" borderId="2" xfId="0" applyFont="1" applyFill="1" applyBorder="1" applyAlignment="1" applyProtection="1">
      <alignment horizontal="center" vertical="top" readingOrder="1"/>
    </xf>
    <xf numFmtId="0" fontId="3" fillId="2" borderId="2" xfId="0" applyFont="1" applyFill="1" applyBorder="1" applyAlignment="1" applyProtection="1">
      <alignment horizontal="left" vertical="top" wrapText="1" readingOrder="1"/>
    </xf>
    <xf numFmtId="3" fontId="4" fillId="2" borderId="2" xfId="0" applyNumberFormat="1" applyFont="1" applyFill="1" applyBorder="1" applyAlignment="1" applyProtection="1">
      <alignment horizontal="center" vertical="top" readingOrder="1"/>
    </xf>
    <xf numFmtId="0" fontId="3" fillId="0" borderId="2" xfId="0" applyFont="1" applyBorder="1" applyAlignment="1" applyProtection="1">
      <alignment horizontal="left" vertical="center" wrapText="1"/>
    </xf>
    <xf numFmtId="0" fontId="4" fillId="0" borderId="2" xfId="0" applyFont="1" applyBorder="1" applyAlignment="1" applyProtection="1">
      <alignment horizontal="center" vertical="center"/>
    </xf>
    <xf numFmtId="4" fontId="6" fillId="0" borderId="2" xfId="0" applyNumberFormat="1" applyFont="1" applyFill="1" applyBorder="1" applyAlignment="1" applyProtection="1">
      <alignment horizontal="center" vertical="center" readingOrder="1"/>
    </xf>
    <xf numFmtId="0" fontId="3" fillId="0" borderId="2" xfId="0" applyFont="1" applyFill="1" applyBorder="1" applyAlignment="1" applyProtection="1">
      <alignment horizontal="right" vertical="top" wrapText="1"/>
    </xf>
    <xf numFmtId="0" fontId="3" fillId="0" borderId="2" xfId="0" applyFont="1" applyFill="1" applyBorder="1" applyAlignment="1" applyProtection="1">
      <alignment horizontal="right" vertical="top" wrapText="1" readingOrder="2"/>
    </xf>
    <xf numFmtId="0" fontId="3" fillId="0" borderId="2" xfId="0" applyFont="1" applyBorder="1" applyAlignment="1" applyProtection="1">
      <alignment horizontal="right" vertical="center" wrapText="1"/>
    </xf>
    <xf numFmtId="0" fontId="3" fillId="2" borderId="2" xfId="0" applyFont="1" applyFill="1" applyBorder="1" applyAlignment="1" applyProtection="1">
      <alignment horizontal="right" vertical="center" wrapText="1" readingOrder="2"/>
    </xf>
    <xf numFmtId="0" fontId="3" fillId="2" borderId="2" xfId="0" applyFont="1" applyFill="1" applyBorder="1" applyAlignment="1" applyProtection="1">
      <alignment horizontal="right" vertical="top" wrapText="1" readingOrder="2"/>
    </xf>
    <xf numFmtId="0" fontId="3" fillId="0" borderId="2" xfId="0" applyFont="1" applyBorder="1" applyAlignment="1" applyProtection="1">
      <alignment vertic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H20"/>
  <sheetViews>
    <sheetView tabSelected="1" view="pageBreakPreview" topLeftCell="A12" zoomScale="78" zoomScaleNormal="70" zoomScaleSheetLayoutView="78" workbookViewId="0">
      <selection activeCell="G14" sqref="G14"/>
    </sheetView>
  </sheetViews>
  <sheetFormatPr defaultColWidth="9.08984375" defaultRowHeight="14.5" x14ac:dyDescent="0.35"/>
  <cols>
    <col min="1" max="1" width="6.7265625" style="3" customWidth="1"/>
    <col min="2" max="2" width="69.26953125" style="3" customWidth="1"/>
    <col min="3" max="3" width="7.26953125" style="3" customWidth="1"/>
    <col min="4" max="4" width="8.90625" style="3" customWidth="1"/>
    <col min="5" max="5" width="13.90625" style="3" customWidth="1"/>
    <col min="6" max="6" width="12.6328125" style="3" customWidth="1"/>
    <col min="7" max="7" width="61.453125" style="3" customWidth="1"/>
    <col min="8" max="16384" width="9.08984375" style="3"/>
  </cols>
  <sheetData>
    <row r="1" spans="1:8" ht="45" customHeight="1" x14ac:dyDescent="0.35">
      <c r="A1" s="1" t="s">
        <v>18</v>
      </c>
      <c r="B1" s="2"/>
      <c r="C1" s="2"/>
      <c r="D1" s="2"/>
      <c r="E1" s="2"/>
      <c r="F1" s="2"/>
      <c r="G1" s="2"/>
    </row>
    <row r="2" spans="1:8" ht="39.75" customHeight="1" x14ac:dyDescent="0.35">
      <c r="A2" s="4" t="s">
        <v>0</v>
      </c>
      <c r="B2" s="5" t="s">
        <v>1</v>
      </c>
      <c r="C2" s="5" t="s">
        <v>2</v>
      </c>
      <c r="D2" s="5" t="s">
        <v>3</v>
      </c>
      <c r="E2" s="4" t="s">
        <v>4</v>
      </c>
      <c r="F2" s="4" t="s">
        <v>5</v>
      </c>
      <c r="G2" s="4" t="s">
        <v>6</v>
      </c>
      <c r="H2" s="5" t="s">
        <v>7</v>
      </c>
    </row>
    <row r="3" spans="1:8" s="6" customFormat="1" ht="409.5" customHeight="1" x14ac:dyDescent="0.35">
      <c r="A3" s="20">
        <v>1</v>
      </c>
      <c r="B3" s="21" t="s">
        <v>40</v>
      </c>
      <c r="C3" s="22" t="s">
        <v>8</v>
      </c>
      <c r="D3" s="23">
        <v>2</v>
      </c>
      <c r="E3" s="14"/>
      <c r="F3" s="38">
        <f>E3*D3</f>
        <v>0</v>
      </c>
      <c r="G3" s="39" t="s">
        <v>36</v>
      </c>
      <c r="H3" s="20">
        <v>1</v>
      </c>
    </row>
    <row r="4" spans="1:8" s="6" customFormat="1" ht="409.5" customHeight="1" x14ac:dyDescent="0.35">
      <c r="A4" s="20">
        <v>2</v>
      </c>
      <c r="B4" s="24" t="s">
        <v>41</v>
      </c>
      <c r="C4" s="22" t="s">
        <v>8</v>
      </c>
      <c r="D4" s="23">
        <v>2</v>
      </c>
      <c r="E4" s="14"/>
      <c r="F4" s="38">
        <f t="shared" ref="F4:F16" si="0">E4*D4</f>
        <v>0</v>
      </c>
      <c r="G4" s="39" t="s">
        <v>37</v>
      </c>
      <c r="H4" s="20">
        <v>2</v>
      </c>
    </row>
    <row r="5" spans="1:8" s="6" customFormat="1" ht="62" x14ac:dyDescent="0.35">
      <c r="A5" s="20">
        <v>3</v>
      </c>
      <c r="B5" s="21" t="s">
        <v>16</v>
      </c>
      <c r="C5" s="25" t="s">
        <v>8</v>
      </c>
      <c r="D5" s="26">
        <v>1</v>
      </c>
      <c r="E5" s="15"/>
      <c r="F5" s="38">
        <f t="shared" si="0"/>
        <v>0</v>
      </c>
      <c r="G5" s="39" t="s">
        <v>15</v>
      </c>
      <c r="H5" s="20">
        <v>3</v>
      </c>
    </row>
    <row r="6" spans="1:8" s="6" customFormat="1" ht="126.65" customHeight="1" x14ac:dyDescent="0.35">
      <c r="A6" s="20">
        <v>4</v>
      </c>
      <c r="B6" s="21" t="s">
        <v>11</v>
      </c>
      <c r="C6" s="27" t="s">
        <v>12</v>
      </c>
      <c r="D6" s="23">
        <v>150</v>
      </c>
      <c r="E6" s="14"/>
      <c r="F6" s="38">
        <f t="shared" si="0"/>
        <v>0</v>
      </c>
      <c r="G6" s="40" t="s">
        <v>10</v>
      </c>
      <c r="H6" s="20">
        <v>4</v>
      </c>
    </row>
    <row r="7" spans="1:8" s="6" customFormat="1" ht="251.5" customHeight="1" x14ac:dyDescent="0.35">
      <c r="A7" s="20">
        <v>5</v>
      </c>
      <c r="B7" s="21" t="s">
        <v>14</v>
      </c>
      <c r="C7" s="27" t="s">
        <v>8</v>
      </c>
      <c r="D7" s="27">
        <v>2</v>
      </c>
      <c r="E7" s="14"/>
      <c r="F7" s="38">
        <f t="shared" si="0"/>
        <v>0</v>
      </c>
      <c r="G7" s="40" t="s">
        <v>13</v>
      </c>
      <c r="H7" s="20">
        <v>5</v>
      </c>
    </row>
    <row r="8" spans="1:8" ht="108.5" x14ac:dyDescent="0.35">
      <c r="A8" s="20">
        <v>6</v>
      </c>
      <c r="B8" s="28" t="s">
        <v>34</v>
      </c>
      <c r="C8" s="29" t="s">
        <v>8</v>
      </c>
      <c r="D8" s="30">
        <v>1</v>
      </c>
      <c r="E8" s="16"/>
      <c r="F8" s="38">
        <f t="shared" si="0"/>
        <v>0</v>
      </c>
      <c r="G8" s="41" t="s">
        <v>38</v>
      </c>
      <c r="H8" s="20">
        <v>6</v>
      </c>
    </row>
    <row r="9" spans="1:8" ht="62" x14ac:dyDescent="0.35">
      <c r="A9" s="20">
        <v>7</v>
      </c>
      <c r="B9" s="28" t="s">
        <v>19</v>
      </c>
      <c r="C9" s="31" t="s">
        <v>8</v>
      </c>
      <c r="D9" s="31">
        <v>2</v>
      </c>
      <c r="E9" s="16"/>
      <c r="F9" s="38">
        <f t="shared" si="0"/>
        <v>0</v>
      </c>
      <c r="G9" s="42" t="s">
        <v>20</v>
      </c>
      <c r="H9" s="20">
        <v>7</v>
      </c>
    </row>
    <row r="10" spans="1:8" ht="77.5" x14ac:dyDescent="0.35">
      <c r="A10" s="32">
        <v>8</v>
      </c>
      <c r="B10" s="21" t="s">
        <v>35</v>
      </c>
      <c r="C10" s="26" t="s">
        <v>8</v>
      </c>
      <c r="D10" s="33">
        <v>1</v>
      </c>
      <c r="E10" s="17"/>
      <c r="F10" s="38">
        <f t="shared" si="0"/>
        <v>0</v>
      </c>
      <c r="G10" s="39" t="s">
        <v>39</v>
      </c>
      <c r="H10" s="20">
        <v>8</v>
      </c>
    </row>
    <row r="11" spans="1:8" ht="46.5" x14ac:dyDescent="0.35">
      <c r="A11" s="32">
        <v>9</v>
      </c>
      <c r="B11" s="21" t="s">
        <v>21</v>
      </c>
      <c r="C11" s="25" t="s">
        <v>8</v>
      </c>
      <c r="D11" s="26">
        <v>4</v>
      </c>
      <c r="E11" s="15"/>
      <c r="F11" s="38">
        <f t="shared" si="0"/>
        <v>0</v>
      </c>
      <c r="G11" s="39" t="s">
        <v>22</v>
      </c>
      <c r="H11" s="20">
        <v>9</v>
      </c>
    </row>
    <row r="12" spans="1:8" ht="46.5" x14ac:dyDescent="0.35">
      <c r="A12" s="32">
        <v>10</v>
      </c>
      <c r="B12" s="21" t="s">
        <v>23</v>
      </c>
      <c r="C12" s="25" t="s">
        <v>8</v>
      </c>
      <c r="D12" s="26">
        <v>4</v>
      </c>
      <c r="E12" s="15"/>
      <c r="F12" s="38">
        <f t="shared" si="0"/>
        <v>0</v>
      </c>
      <c r="G12" s="39" t="s">
        <v>24</v>
      </c>
      <c r="H12" s="20">
        <v>10</v>
      </c>
    </row>
    <row r="13" spans="1:8" ht="46.5" x14ac:dyDescent="0.35">
      <c r="A13" s="32">
        <v>11</v>
      </c>
      <c r="B13" s="21" t="s">
        <v>25</v>
      </c>
      <c r="C13" s="25" t="s">
        <v>8</v>
      </c>
      <c r="D13" s="33">
        <v>6</v>
      </c>
      <c r="E13" s="17"/>
      <c r="F13" s="38">
        <f t="shared" si="0"/>
        <v>0</v>
      </c>
      <c r="G13" s="39" t="s">
        <v>26</v>
      </c>
      <c r="H13" s="20">
        <v>11</v>
      </c>
    </row>
    <row r="14" spans="1:8" ht="31" x14ac:dyDescent="0.35">
      <c r="A14" s="32">
        <v>12</v>
      </c>
      <c r="B14" s="21" t="s">
        <v>27</v>
      </c>
      <c r="C14" s="25" t="s">
        <v>8</v>
      </c>
      <c r="D14" s="33">
        <v>2</v>
      </c>
      <c r="E14" s="17"/>
      <c r="F14" s="38">
        <f t="shared" si="0"/>
        <v>0</v>
      </c>
      <c r="G14" s="39" t="s">
        <v>28</v>
      </c>
      <c r="H14" s="20">
        <v>12</v>
      </c>
    </row>
    <row r="15" spans="1:8" ht="55.5" customHeight="1" x14ac:dyDescent="0.35">
      <c r="A15" s="32">
        <v>13</v>
      </c>
      <c r="B15" s="34" t="s">
        <v>29</v>
      </c>
      <c r="C15" s="35" t="s">
        <v>8</v>
      </c>
      <c r="D15" s="35">
        <v>4</v>
      </c>
      <c r="E15" s="18"/>
      <c r="F15" s="38">
        <f t="shared" si="0"/>
        <v>0</v>
      </c>
      <c r="G15" s="43" t="s">
        <v>30</v>
      </c>
      <c r="H15" s="32">
        <v>13</v>
      </c>
    </row>
    <row r="16" spans="1:8" ht="31" x14ac:dyDescent="0.35">
      <c r="A16" s="32">
        <v>14</v>
      </c>
      <c r="B16" s="36" t="s">
        <v>31</v>
      </c>
      <c r="C16" s="37" t="s">
        <v>33</v>
      </c>
      <c r="D16" s="37">
        <v>35</v>
      </c>
      <c r="E16" s="19"/>
      <c r="F16" s="38">
        <f t="shared" si="0"/>
        <v>0</v>
      </c>
      <c r="G16" s="44" t="s">
        <v>32</v>
      </c>
      <c r="H16" s="32">
        <v>14</v>
      </c>
    </row>
    <row r="17" spans="1:8" ht="15.5" x14ac:dyDescent="0.35">
      <c r="A17" s="7" t="s">
        <v>9</v>
      </c>
      <c r="B17" s="8"/>
      <c r="C17" s="8"/>
      <c r="D17" s="8"/>
      <c r="E17" s="8"/>
      <c r="F17" s="12"/>
      <c r="G17" s="8"/>
      <c r="H17" s="8"/>
    </row>
    <row r="18" spans="1:8" ht="38.25" customHeight="1" x14ac:dyDescent="0.35">
      <c r="A18" s="9"/>
      <c r="B18" s="10"/>
      <c r="C18" s="10"/>
      <c r="D18" s="10"/>
      <c r="E18" s="11" t="s">
        <v>17</v>
      </c>
      <c r="F18" s="13">
        <f>F3+F4+F5+F6+F7+F8+F9+F10+F11+F12+F13+F14+F15+F16</f>
        <v>0</v>
      </c>
      <c r="G18" s="13"/>
      <c r="H18" s="9"/>
    </row>
    <row r="19" spans="1:8" hidden="1" x14ac:dyDescent="0.35"/>
    <row r="20" spans="1:8" hidden="1" x14ac:dyDescent="0.35"/>
  </sheetData>
  <sheetProtection algorithmName="SHA-512" hashValue="Ed41grzv/cl+UiEqSPFrF6NbNkftt1+4WebHmjLIgguhGMGZj9lMilvJe+nkfs7l3ozhbQ8HXxyK8JQDC+mUXw==" saltValue="n71LEDCvlvatwldTrjhhtw==" spinCount="100000" sheet="1" objects="1" scenarios="1"/>
  <mergeCells count="3">
    <mergeCell ref="A1:G1"/>
    <mergeCell ref="F18:G18"/>
    <mergeCell ref="B18:D18"/>
  </mergeCells>
  <printOptions horizontalCentered="1"/>
  <pageMargins left="0.27559055118110237" right="0.23622047244094491" top="0.39370078740157483" bottom="0.55118110236220474" header="0.31496062992125984" footer="0.31496062992125984"/>
  <pageSetup paperSize="9" scale="66" orientation="landscape" r:id="rId1"/>
  <headerFooter>
    <oddFooter>&amp;CRehabilitation of  Anah new Water Compact Units (200 m3/h)
in Ana district / Anbar Gov.&amp;R&amp;14&amp;P</oddFooter>
  </headerFooter>
  <rowBreaks count="2" manualBreakCount="2">
    <brk id="3" max="16383" man="1"/>
    <brk id="1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mso-contentType ?>
<customXsn xmlns="http://schemas.microsoft.com/office/2006/metadata/customXsn">
  <xsnLocation/>
  <cached>True</cached>
  <openByDefault>True</openByDefault>
  <xsnScope/>
</customXsn>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FA11B986DA404849811D05378940480B" ma:contentTypeVersion="4" ma:contentTypeDescription="" ma:contentTypeScope="" ma:versionID="053f973765056c83829dcf13b46c280b">
  <xsd:schema xmlns:xsd="http://www.w3.org/2001/XMLSchema" xmlns:xs="http://www.w3.org/2001/XMLSchema" xmlns:p="http://schemas.microsoft.com/office/2006/metadata/properties" xmlns:ns2="ca283e0b-db31-4043-a2ef-b80661bf084a" xmlns:ns3="http://schemas.microsoft.com/sharepoint.v3" targetNamespace="http://schemas.microsoft.com/office/2006/metadata/properties" ma:root="true" ma:fieldsID="41410a296a3d9c457e2fdbdee3ded23f" ns2:_="" ns3:_="">
    <xsd:import namespace="ca283e0b-db31-4043-a2ef-b80661bf084a"/>
    <xsd:import namespace="http://schemas.microsoft.com/sharepoint.v3"/>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format="RadioButtons"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readOnly="false" ma:default=""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034d741b-2a82-40ff-9ce6-905ec4cbfda4}" ma:internalName="TaxCatchAllLabel" ma:readOnly="true" ma:showField="CatchAllDataLabel" ma:web="b8061293-8c66-4d00-8e16-f3816234b49f">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034d741b-2a82-40ff-9ce6-905ec4cbfda4}" ma:internalName="TaxCatchAll" ma:showField="CatchAllData" ma:web="b8061293-8c66-4d00-8e16-f3816234b49f">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ga975397408f43e4b84ec8e5a598e523 xmlns="ca283e0b-db31-4043-a2ef-b80661bf084a">
      <Terms xmlns="http://schemas.microsoft.com/office/infopath/2007/PartnerControl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ContentLanguage xmlns="ca283e0b-db31-4043-a2ef-b80661bf084a" xsi:nil="tru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DE655C-22A7-4E96-B010-CD909057F664}">
  <ds:schemaRefs>
    <ds:schemaRef ds:uri="Microsoft.SharePoint.Taxonomy.ContentTypeSync"/>
  </ds:schemaRefs>
</ds:datastoreItem>
</file>

<file path=customXml/itemProps2.xml><?xml version="1.0" encoding="utf-8"?>
<ds:datastoreItem xmlns:ds="http://schemas.openxmlformats.org/officeDocument/2006/customXml" ds:itemID="{9766DFF6-BB44-4AE3-A766-84E9A9B5BF02}">
  <ds:schemaRefs>
    <ds:schemaRef ds:uri="http://schemas.microsoft.com/office/2006/metadata/customXsn"/>
  </ds:schemaRefs>
</ds:datastoreItem>
</file>

<file path=customXml/itemProps3.xml><?xml version="1.0" encoding="utf-8"?>
<ds:datastoreItem xmlns:ds="http://schemas.openxmlformats.org/officeDocument/2006/customXml" ds:itemID="{45E866D0-643A-4397-AC23-A7828AF3C3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283e0b-db31-4043-a2ef-b80661bf084a"/>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7492454-E480-461E-B8C2-297EE13D0BED}">
  <ds:schemaRefs>
    <ds:schemaRef ds:uri="http://schemas.microsoft.com/office/2006/metadata/properties"/>
    <ds:schemaRef ds:uri="http://schemas.microsoft.com/office/infopath/2007/PartnerControls"/>
    <ds:schemaRef ds:uri="ca283e0b-db31-4043-a2ef-b80661bf084a"/>
    <ds:schemaRef ds:uri="http://schemas.microsoft.com/sharepoint.v3"/>
  </ds:schemaRefs>
</ds:datastoreItem>
</file>

<file path=customXml/itemProps5.xml><?xml version="1.0" encoding="utf-8"?>
<ds:datastoreItem xmlns:ds="http://schemas.openxmlformats.org/officeDocument/2006/customXml" ds:itemID="{86ADA5F0-F65F-4814-819A-2025954367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Haditha- Sheikh Hadid</vt:lpstr>
      <vt:lpstr>'Haditha- Sheikh Hadid'!Print_Titles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2021-05-23T13:01:09Z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0x0101009BA85F8052A6DA4FA3E31FF9F74C697000FA11B986DA404849811D05378940480B</vt:lpwstr>
  </property>
  <property fmtid="{D5CDD505-2E9C-101B-9397-08002B2CF9AE}" pid="3" name="SystemDTAC">
    <vt:lpwstr/>
  </property>
  <property fmtid="{D5CDD505-2E9C-101B-9397-08002B2CF9AE}" pid="4" name="Topic">
    <vt:lpwstr/>
  </property>
  <property fmtid="{D5CDD505-2E9C-101B-9397-08002B2CF9AE}" pid="5" name="OfficeDivision">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ies>
</file>