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127"/>
  <workbookPr defaultThemeVersion="166925"/>
  <mc:AlternateContent xmlns:mc="http://schemas.openxmlformats.org/markup-compatibility/2006">
    <mc:Choice Requires="x15">
      <x15ac:absPath xmlns:x15ac="http://schemas.microsoft.com/office/spreadsheetml/2010/11/ac" url="https://unhcr365.sharepoint.com/teams/apac-lebst/Shared Documents/General/SUP/003- Procurement/2- RFQ-ITB-RFP/2021/008- ITB - Medical Items/008 - 2 - ITB Documents/"/>
    </mc:Choice>
  </mc:AlternateContent>
  <xr:revisionPtr revIDLastSave="98" documentId="8_{8F78D6A4-CE22-4B5C-AB42-7D4A13DBCDC4}" xr6:coauthVersionLast="45" xr6:coauthVersionMax="45" xr10:uidLastSave="{A80FFFF7-7A83-4402-A18F-3C55A89ACBC1}"/>
  <bookViews>
    <workbookView xWindow="-120" yWindow="-120" windowWidth="29040" windowHeight="15840" xr2:uid="{00000000-000D-0000-FFFF-FFFF00000000}"/>
  </bookViews>
  <sheets>
    <sheet name="Annex A " sheetId="2" r:id="rId1"/>
  </sheets>
  <definedNames>
    <definedName name="_xlnm._FilterDatabase" localSheetId="0" hidden="1">'Annex A '!$A$2:$F$2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E61" i="2" l="1"/>
  <c r="E60" i="2"/>
  <c r="E34" i="2" l="1"/>
  <c r="E20" i="2"/>
</calcChain>
</file>

<file path=xl/sharedStrings.xml><?xml version="1.0" encoding="utf-8"?>
<sst xmlns="http://schemas.openxmlformats.org/spreadsheetml/2006/main" count="186" uniqueCount="135">
  <si>
    <t>Endotracheal tube, without cuff, disposable, sterile, PVC (different sizes)</t>
  </si>
  <si>
    <t>EA</t>
  </si>
  <si>
    <t>Endotracheal tube, with cuff, disposable, sterile, PVC (different sizes)</t>
  </si>
  <si>
    <t>Ultrasound gel</t>
  </si>
  <si>
    <t>Gloves,surgical, Sterile, length to forearm large (longer than examination gloves), latex, disp. - size 7.5</t>
  </si>
  <si>
    <t>Nasal cannula (prong) replacement for use with Oxygen concentrator</t>
  </si>
  <si>
    <t>Nasal prongs (nasal cannula) is a device designed for easy administration of oxygen and comfort of patient. The device consists of a plastic tube which fits behind the ears, and a set of two prongs which are placed in the nostrils. Soft twin prongs nasal tips to ensure equal oxygen flow to both.Star lumen main tube to avoid accidental blockage. Adjustable, smoothly finished, nasal tips for maximum patient comfort. Soft funnel shaped connector to facilitate easy connection to oxygen source. Oxygen tube length: approximately 2m.</t>
  </si>
  <si>
    <t>Needle, sterile 23G  (0.6 x 25 mm), s.u.</t>
  </si>
  <si>
    <t xml:space="preserve">Syringe , 10ml, sterile, s.u. </t>
  </si>
  <si>
    <t>Infusion giving set with air inlet and needle, s.u.</t>
  </si>
  <si>
    <t>Infusion giving set, with airinlet and needle, sterile, single-use</t>
  </si>
  <si>
    <t>Infusion giving set pediatric, with burette, s.u.</t>
  </si>
  <si>
    <t>Tongue depresseor, wooden, disp.</t>
  </si>
  <si>
    <t>BAG BODY, 8 handles, U-shaped zip, white, 400 microns, adult, 230x100cm</t>
  </si>
  <si>
    <t>Box</t>
  </si>
  <si>
    <t>Nebulizer Mask Adult</t>
  </si>
  <si>
    <t>Pcs</t>
  </si>
  <si>
    <t>Nebulizer Mask Pediatric</t>
  </si>
  <si>
    <t>Bacillol Medica, Surface Spry, Alcohol, 500ML or 1L</t>
  </si>
  <si>
    <t xml:space="preserve">Multipurpose cleaning solution, 1L </t>
  </si>
  <si>
    <t xml:space="preserve">Liquid with anionic and non ionic surfactants, other cleaning agents, water. 
Can be diluted or ready to use. 
Produces foam </t>
  </si>
  <si>
    <t xml:space="preserve">Paper roll, for examination table </t>
  </si>
  <si>
    <t xml:space="preserve">White non transparent, Paper material, roll
Width: 50 cm
Length: 100 m 
Fluid absorbent, Perforated </t>
  </si>
  <si>
    <t xml:space="preserve">Antiseptic, Multi action similar to dettol, septol- </t>
  </si>
  <si>
    <t>Disinfecting cleaner for surfaces and equipment (broad spectrum, residual activity, fragranced) 5 Liter</t>
  </si>
  <si>
    <t>Disinfecting liquid hand wash (broad spectrum, added emollients) 1 Liter</t>
  </si>
  <si>
    <t>Viral transport medium with swab. Medium 3ml</t>
  </si>
  <si>
    <t>Mask, surgic, typeIIR, earloop, disp.</t>
  </si>
  <si>
    <t>Medical mask, good breathability, internal and external faces should be clearly identified</t>
  </si>
  <si>
    <t>Pack of 50</t>
  </si>
  <si>
    <t>Cloth Mask, 3 layers, re-washable</t>
  </si>
  <si>
    <t>A minimum of three layers is required for non-medical masks. 
1) an innermost layer of a hydrophilic material (e.g. cotton or cotton blends); 
2), an outermost layer made of hydrophobic material (e.g., polypropylene, polyester, or their blends) 
3) a middle hydrophobic layer of synthetic non-woven material such as polyproplylene
It is preferable not to select elastic material for making masks; during wear, the mask material may be stretched over the face, resulting in increased pore size and lower filtration efficiency throughout use. Also, elastic materials may degrade over time and are sensitive to washing at high temperatures.
Coating the fabric with compounds like wax is not recommended
Select washable fabrics that can be washed and that can support high temperatures (60° or more) are preferable. Non-woven polypropylene (PP) spunbond may be washed at high temperatures, up to 125°C.(72)</t>
  </si>
  <si>
    <t>Coverall, protection, CatIII, type 6b, L</t>
  </si>
  <si>
    <t>Coverall, protection, CatIII, type 6b, M</t>
  </si>
  <si>
    <t>Coverall, protection, CatIII, type 6b, XL</t>
  </si>
  <si>
    <t>Breathable Fabric providing coolness, water resistant/repellent and quick drying, stretch knit cuffs safely cover the wrist area.</t>
  </si>
  <si>
    <t xml:space="preserve">Goggles, protective, indirect-side-venti </t>
  </si>
  <si>
    <t>Good seal with the skin of the face, Flexible PVC frame to easily fit with all face contours with even pressure,  Enclose eyes and the surrounding areas, Accomodate wearers with prescription glasses, Clear plastic lens with fog and scratch resistant treatments, Adjustable band to secure firmly so as not to become loose during clinical activity, Indirect venting to avoid fogging, May be re-usable (provided appropriate arrangements for decontamination are in place) or disposable.</t>
  </si>
  <si>
    <t>Gloves, w/o powder, nitrile, L, disp,box/100</t>
  </si>
  <si>
    <t>Box of 100</t>
  </si>
  <si>
    <t>Gloves, w/o powder, nitrile, M, disp, box/100</t>
  </si>
  <si>
    <t>HE*Gloves, heavy-duty, rubber/nitrile, L</t>
  </si>
  <si>
    <t>HE*Gloves, heavy-duty, rubber/nitrile, M</t>
  </si>
  <si>
    <t>HE*Gloves, heavy-duty, rubber/nitrile, S</t>
  </si>
  <si>
    <t>Gown, surgic, nonsterile, nonwoven, disp, L</t>
  </si>
  <si>
    <t>Gown, surgic, nonsterile, nonwoven, disp, XL</t>
  </si>
  <si>
    <t>Thermometer, clinical, IR, handheld set</t>
  </si>
  <si>
    <t>*HE Apron, protect, plastic,disp/PAC-100</t>
  </si>
  <si>
    <t>Pack of 100</t>
  </si>
  <si>
    <t>*HE Apron, protection, plastic, reusable</t>
  </si>
  <si>
    <t>Straight apron with bib, 
Fabric: 100% polyester with PVC coating, or 100% PVC, or 100% rubber, or other fluid resistant coated material, 
Waterproof, Sewn strap for neck and back fastening
Minimum basis weight: 300g/m2
covering size: 70-90 cm (width) X 120-150cm (height) 
Reusable (provided appropriate arrangements for decontamination are in place)</t>
  </si>
  <si>
    <t>Faceshield, fog-resistant, fullface, disp</t>
  </si>
  <si>
    <t>Mask, surgic, typeI, earloop, disp.</t>
  </si>
  <si>
    <t>Box of 50</t>
  </si>
  <si>
    <t>Mask, surgic, typeII, earloop, disp.</t>
  </si>
  <si>
    <t xml:space="preserve">Bleach, 1L </t>
  </si>
  <si>
    <t>Bottle</t>
  </si>
  <si>
    <t>Hand sanitizer, gel, 60ml</t>
  </si>
  <si>
    <t>Cover Shoes(box=100pcs)</t>
  </si>
  <si>
    <t>Face Mask Disposable 3 Ply with tie (box=50pcs)</t>
  </si>
  <si>
    <t>Head Cap Disposable (Box 100pcs)</t>
  </si>
  <si>
    <t>Household floor detergent (1L)</t>
  </si>
  <si>
    <t>Disposable covershoes</t>
  </si>
  <si>
    <t xml:space="preserve"> 100 m </t>
  </si>
  <si>
    <t>Cloth Face mask, ear loop or tie-on</t>
  </si>
  <si>
    <t>Item number</t>
  </si>
  <si>
    <t>Item Description</t>
  </si>
  <si>
    <t xml:space="preserve">Specification </t>
  </si>
  <si>
    <t xml:space="preserve">Unit of Measure </t>
  </si>
  <si>
    <t>Estimated quantity</t>
  </si>
  <si>
    <r>
      <t xml:space="preserve">Coverall, </t>
    </r>
    <r>
      <rPr>
        <b/>
        <sz val="11"/>
        <color theme="1"/>
        <rFont val="Calibri"/>
        <family val="2"/>
        <scheme val="minor"/>
      </rPr>
      <t>TYVEK</t>
    </r>
    <r>
      <rPr>
        <sz val="11"/>
        <color theme="1"/>
        <rFont val="Calibri"/>
        <family val="2"/>
        <scheme val="minor"/>
      </rPr>
      <t xml:space="preserve"> or equivalent </t>
    </r>
  </si>
  <si>
    <r>
      <t xml:space="preserve">Gloves, w/o powder, </t>
    </r>
    <r>
      <rPr>
        <b/>
        <sz val="11"/>
        <color theme="1"/>
        <rFont val="Calibri"/>
        <family val="2"/>
        <scheme val="minor"/>
      </rPr>
      <t>Latex</t>
    </r>
    <r>
      <rPr>
        <sz val="11"/>
        <color theme="1"/>
        <rFont val="Calibri"/>
        <family val="2"/>
        <scheme val="minor"/>
      </rPr>
      <t>, L, disp, box/100</t>
    </r>
  </si>
  <si>
    <r>
      <t xml:space="preserve">Gloves, w/o powder, </t>
    </r>
    <r>
      <rPr>
        <b/>
        <sz val="11"/>
        <color theme="1"/>
        <rFont val="Calibri"/>
        <family val="2"/>
        <scheme val="minor"/>
      </rPr>
      <t>Latex</t>
    </r>
    <r>
      <rPr>
        <sz val="11"/>
        <color theme="1"/>
        <rFont val="Calibri"/>
        <family val="2"/>
        <scheme val="minor"/>
      </rPr>
      <t>, M, disp, box/100</t>
    </r>
  </si>
  <si>
    <t>SECTION 1: HOSPITAL SUPPLIES</t>
  </si>
  <si>
    <t>Gloves, surgical, latex, sterile, powder-free, single use.  Gloves should have long cuffs, reaching well above the wrist, ideally to mid-forearm. minimum thickness 0.10mm. Sizes</t>
  </si>
  <si>
    <t>Gloves, examination, nitrile, powder-free, non-sterile.  (eg. minimum 230mm total length.  Sizes, minimum thickness 0.05mm</t>
  </si>
  <si>
    <t xml:space="preserve">Gloves, examination, LATEX, powder-free, non-sterile.  Cuff length preferably reaching above the wrist, minimum thickness 0.05mm. </t>
  </si>
  <si>
    <t>Outer glove should have long cuffs, reaching well above the wrist, ideally to mid-forearm. Cuff length preferably reach mid-forearm (eg. minimum 280mm total length).Reusable</t>
  </si>
  <si>
    <t xml:space="preserve">Bottle </t>
  </si>
  <si>
    <t>Hypoallergenic, water soluble gel suitable for ultrasonography, doppler and defibrillator applications. It ensures the ultrasound waves come to the equipment display in a clear and uninterrupted way. Salt, formaldehyde, fragrance free. 
Appearance and Odor: Colourless, viscous gel</t>
  </si>
  <si>
    <t>. Bacterial filtering efficiency (BFE): equal to or greater than 95%.
. Breathing resistance
. Splash resistance
. Fabric, non-woven with outer layer 
. Completely covering nose, mouth and chin.
. Clearly identifiable inner and outer surfaces.
. Malleable nose strip, made of aluminum, allowing a snug fit.
. With attached 2 x 2 tie-straps, allowing correct fixation and securing at the ear loops.</t>
  </si>
  <si>
    <t>Material: non-woven filter layer.
Meets the requirements of FFP2 or N95 
Meets the requirements of type IIR:
Bacterial filtration efficiency (BFE) &gt; or = 98%.
Shape of the mask: duckbill (folded horizontal width-wise), or cup-shaped.
Good breathability with design that does not collapse against the mouth. 
Strong elastic straps, fitting 
Non-sterile.</t>
  </si>
  <si>
    <t xml:space="preserve">
Surgical respirator, high-filtration, FFP2/N95, mask, no valve, non-sterile</t>
  </si>
  <si>
    <t>General Description:
Syringe, 10ml, sterile, with bi-packed needle, 21G (0.80 x 38-40mm), disposable, box of 100
Technical Specifications:
Syringe, two pieces: barrel with Luer nozzle and piston or three pieces barrel with luer nozzle, piston and stopper.
Capacity: 10ml.
Graduated scale on the barrel, with scale interval of 0.5 and 1.0ml increment between graduation lines to be numbered
Barrel sufficiently transparent to allow easy measurement of the volume contained in the syringe and detection of air bubbles.
Concentric or eccentric luer nozzle.
Material: Polyethylene (PEF) or polypropylene (PP).
Needle with base (conical Luer type fitting) and protecting cap.
Material: Needle: stainless steel; base and protecting cap: plastic.
Size selected: 21G (0.80 x 38-40mm).
Disposable.
Sterile.
Sterilisation method: Ethylene oxide.
Syringe with bi-packed needle conforms to EN-ISO 7886-1, EN-ISO 7864, EN-ISO 20594, EN-ISO 9626-1991, EN 550-ISO 11135.
Packaging and labelling:
Primary packaging: Each syringe and needle bi-packed in an individual sterilised peel-off pack made of paper and/or plastic.
Name of the manufacturer.
Manufacturer's product reference.
Type of product and main characteristics. If the packaging is not transparent, it must bear a diagram (preferably actual size) showing the essential parts of the product and indicating the position of the product in the packaging.
The word "sterile" (or equivalent harmonised symbol).
Sterilisation method (or equivalent harmonised symbol).
Lot number prefixed by the word "LOT" (or equivalent harmonised symbol).
Expiry date: month and year.
The words "for single use" (or equivalent harmonised symbol).
The words "check the integrity of the individual sterilisation protection before use" (if space allows).
The words "destroy after use" (if space allows).
CE marking.
Secondary packaging: Protective packaging - 1 carton of 100 bi-packed syringes with needles.
Name and address of the manufacturer.
Manufacturer's product reference.
Type of product and main characteristics.
The word "sterile" (or equivalent harmonised symbol).
Sterilisation method (or equivalent harmonised symbol).
Lot number prefixed by the word "LOT"(or equivalent harmonised symbol).
Expiry date: month and year.
The words "for single use" (or equivalent harmonised symbol).
The words "check the integrity of the primary container individual sterile peel pack before use" (if space allows).
The words "destroy after use" (if space allows).
Number of units per secondary package.
Information for particular storage conditions (temperature, pressure, light, humidity, etc.), as appropriate (or equivalent harmonised symbol).
Information for handling, if applicable (or equivalent harmonised symbol).
Manufacturer's instruction for use.
(Alternatively, the instruction for use can be indicated on a separate insert).
CE marking.
Weight/Volume/Dimensions:
Estimated weight: 0.866kg
Estimated volume: 7.917cdm
(The above weight and volume is for box of 100 syringes w/needles).
Instructions for use:
Injection safety:
The syringe is sterile, ready for immediate use and is for single use ONLY.
Check the integrity of the packaging before opening.
Do not use the syringe if the packaging is not sealed or is pierced.
NEVER recap the needle after use and IMMEDIATELY dispose of the mounted syringe and needle into a puncture-proof safety container.
Safety boxes are available as a UNICEF standard warehouse item reference: S0782208 - Safety box f.used syrgs/ndls 5lt/BOX-25.
Collect and destroy puncture proof containers either by incinerating them in controlled surroundings or dispose of them in a safe burial pit in compliance with national laws and regulation on health care waste management.
For more information on waste management, please refer to WHO publication "Safe Management of Wastes from Health Care Activities".</t>
  </si>
  <si>
    <t>General Description:
Body bag including absorbent pad used for packing and transporting contagious human corpses. Adult size.
Technical Specifications:
Body bag: With zipper, includes an absorbent pad prefixed inside of the body bag and padded carry handles during handling and transportation of the corpse
·Single use, disposable
·Tear proof and puncture resistant
·Seams entirely heat-sealed, width minimum of 5 mm
·100% leak proof seams
·Integrated transparent label pouch 10 x 15 cm (l x w) for placement of identification tag
·Thickness: 300 to 400 microns (um)
·Color: white
·Carry capacity: up to 270 kg
·Shelf life: minimum 5 years
·Certificate of origin
·Minimum: 2 ply
Body bag dimensions (with prefixed absorbent pad inside):
·Unfolded: 230 x 110 cm (l x w) (± 10%)
·Individually packed, supplied folded in a transparent plastic bag
·Label indicates product short description with size in cm and inch
Body bag material:
·PEVA
·Special linear reinforced material
·Chloride and carbon free
·Non-porous and non-degradable
·Buried in soil, the body bag will remain solid over a period of minimum 5 years
Carry handles:
·Minimum of 6 padded carry handles
·Non splintering handles
·Reinforced and integrated into the bag material
Zipper:
·High quality black or white zipper, smooth running with teeth made of nylon
·Zipper is sewed into the body bag fabric with double stitch
·Full length U shaped
·With 25 cm return allowing to show the face of the decease person
·Double runner
·Large plastic or sturdy cloth loops, on each of the zipper runners
·Stop for the zipper is reinforced into the body bag and heat-sealed
Absorbent pad: for body bags to absorb fluids. Integrated and prefixed inside of the body bag, used in the context of infection control
·Preapplied inside of the body bag with water resistant double sided tape
·Two layers of padding
·Absorption capacity: minimum 5 liters
·Resistant to 0.5% chlorine solution
·Single use, disposable
·Size: 160 x 70 cm (± 15%)
·Shelf life: minimum 5 years
Absorbent pad material:
·Thick cotton lining on polyethylene base
·Chloride free
Conforms to:
(a)OSHA regulation 3130 for Universal Precautions involving containment of body fluids and protection from blood borne pathogens or
(b)Equivalent applicable product or other performance standard(s).
Intended use and considerations:
Bag intended for epidemics with contagious corpses (e.g. cholera and haemorrhagic fever) and for emergencies, used for enclosing human corpses, before burying. Wherever possible, follow local customs regarding funeral rites.
Information concerning the corpses should be written on the body bags with permanent markers.
The head of the deceased should be positioned on the side of the zipper's return in order to show the face without having to open the whole body-bag.
Shelf life:
Shelf life in normal storage conditions (protected from humidity, sunlight, high temperatures and dust): minimum 5 years.
Storage conditions:
As indicated by manufacturer
Supplied with:
Manufacturer's instruction for use</t>
  </si>
  <si>
    <t>General description:
Spray/aerosol-penetration resistant, biohazard-protective coverall, for use in EVD patient-isolation units for infection prevention and control against viral penetration.
Technical specifications
Elasticated hood around face.
Elasticated cuffs and ankles.
Elasticated sleeves.
Preferably bound seams.
Zipper with re-sealable flap protecting leakage through seams.
Stitched-in neck label indicating the type and performance of the suit against the below mentioned standards.
Color: White
Material: Lightweight, do not contain rubber/ latex.
Antistatic treated on both sides.
Fabric is Infective agent tested against viral penetration at minimum 1.75kPa (class 2) (or equivalent international standard)
Non-sterile
Single Use, disposable
Size: L
Conforms to:
European Directive 89/686/EEC on personal protective equipment Category III: Chemical protective coverall, Type 6 comply with EN 13034:2005+A1 (or equivalent) marketing approval certificate.
Barrier to infective agent standards: EN 14126:2003 certified passing infectious agent test according to ISO 16604:2004 (Resistance to penetration by blood‐borne pathogens using bacteriophage Phi‐X 174) standard at minimum exposure pressure of 1.75kPa (class 2) (or equivalent international standard)
Performance requirement ISO standards:
EN 340 – General requirements
EN ISO 17491-4: 2008 (supersedes: EN 468 mod. – Spray aerosol test)
EN 14325 – Test methods &amp; performance classification
EN ISO 3758 (ISO 3758) – Textile care symbols
EN ISO 13935-2 – Seam strength
Intended use and considerations:
Disposable spray/arosol-tight biohazard-protective coverall, for use in EVD patient-isolation units for infection prevention and control against viral penetration.
After use, the coverall must be disposed in a biohazard waste container, collected and destroyed. This is also applicable if the coverall is damaged (perforation, etc.). Please refer to WHO publication "Safe management of waste for Health Care".
Supplied with:
Supplier's instruction for use
Shelf life:
As indicated by supplier
Storage conditions:
As indicated by supplier</t>
  </si>
  <si>
    <t>General description:
Spray/aerosol-penetration resistant, biohazard-protective coverall, for use in EVD patient-isolation units for infection prevention and control against viral penetration.
Technical specifications
Elasticated hood around face.
Elasticated cuffs and ankles.
Elasticated sleeves.
Preferably bound seams.
Zipper with re-sealable flap protecting leakage through seams.
Stitched-in neck label indicating the type and performance of the suit against the below mentioned standards.
Color: White
Material: Lightweight, do not contain rubber/ latex.
Antistatic treated on both sides.
Fabric is Infective agent tested against viral penetration at minimum 1.75kPa (class 2) (or equivalent international standard)
Non-sterile
Single Use, disposable
Size: M
Conforms to:
European Directive 89/686/EEC on personal protective equipment Category III: Chemical protective coverall, Type 6 comply with EN 13034:2005+A1 (or equivalent) marketing approval certificate.
Barrier to infective agent standards: EN 14126:2003 certified passing infectious agent test according to ISO 16604:2004 (Resistance to penetration by blood‐borne pathogens using bacteriophage Phi‐X 174) standard at minimum exposure pressure of 1.75kPa (class 2) (or equivalent international standard)
Performance requirement ISO standards:
EN 340 – General requirements
EN ISO 17491-4: 2008 (supersedes: EN 468 mod. – Spray aerosol test)
EN 14325 – Test methods &amp; performance classification
EN ISO 3758 (ISO 3758) – Textile care symbols
EN ISO 13935-2 – Seam strength
Intended use and considerations:
Disposable spray/arosol-tight biohazard-protective coverall, for use in EVD patient-isolation units for infection prevention and control against viral penetration.
After use, the coverall must be disposed in a biohazard waste container, collected and destroyed. This is also applicable if the coverall is damaged (perforation, etc.). Please refer to WHO publication "Safe management of waste for Health Care".
Supplied with:
Supplier's instruction for use
Shelf life:
As indicated by supplier
Storage conditions:
As indicated by supplier</t>
  </si>
  <si>
    <t>A non-sterile head covering designed as a cap to completely cover the hair.
Elasticated cap made of non-woven materials.
Non-woven (polypropylene, viscose, etc.)
Non-permeable to liquid. Waterproof.
For medical use.
Elastic opening permitting complete coverage of all hairstyles
Latex-free.
One-size-fits-all.
Non sterile, single use.</t>
  </si>
  <si>
    <t>Single use, long sleeves, fiber made non woven, thumb loop, tape tab for neck closure, water and liquids proof, compliant with the EN 13795 high performance level, or AAMI level 3 performance or equivalent</t>
  </si>
  <si>
    <t xml:space="preserve">Size: 500ml
Hypoallergenic. Multi-Purpose Cleaner. 
With its proven anti-bacterial formula, it helps eliminate 99.9% bacteria, leaving your household surfaces clean and shiny </t>
  </si>
  <si>
    <t>Infusion giving set pediatric, with airinlet and needle, sterile, single-use</t>
  </si>
  <si>
    <t>Mask, oxygen, with connection tube, reservoir
bag and valve, high-concentration, adult, nonsterile,
single use</t>
  </si>
  <si>
    <t>Mask, oxygen, with connection tube, reservoir
bag and valve, high-concentration, pediatric,
non-sterile, single use</t>
  </si>
  <si>
    <t>Surface Spry, Alcohol 75% or sodium hypochlorite 0.1%, 500ML or 1L</t>
  </si>
  <si>
    <t>5% chlorine</t>
  </si>
  <si>
    <t>General description:
Spray/aerosol-penetration resistant, biohazard-protective coverall, for use in EVD patient-isolation units for infection prevention and control against viral penetration.
Technical specifications
Elasticated hood around face.
Elasticated cuffs and ankles.
Elasticated sleeves.
Preferably bound seams.
Zipper with re-sealable flap protecting leakage through seams.
Stitched-in neck label indicating the type and performance of the suit against the below mentioned standards.
Color: White
Material: Lightweight, do not contain rubber/ latex.
Antistatic treated on both sides.
Fabric is Infective agent tested against viral penetration at minimum 1.75kPa (class 2) (or equivalent international standard)
Non-sterile
Single Use, disposable
Size: XL
Conforms to:
European Directive 89/686/EEC on personal protective equipment Category III: Chemical protective coverall, Type 6 comply with EN 13034:2005+A1 (or equivalent) marketing approval certificate.
Barrier to infective agent standards: EN 14126:2003 certified passing infectious agent test according to ISO 16604:2004 (Resistance to penetration by blood‐borne pathogens using bacteriophage Phi‐X 174) standard at minimum exposure pressure of 1.75kPa (class 2) (or equivalent international standard)
Performance requirement ISO standards:
EN 340 – General requirements
EN ISO 17491-4: 2008 (supersedes: EN 468 mod. – Spray aerosol test)
EN 14325 – Test methods &amp; performance classification
EN ISO 3758 (ISO 3758) – Textile care symbols
EN ISO 13935-2 – Seam strength
Intended use and considerations:
Disposable spray/arosol-tight biohazard-protective coverall, for use in EVD patient-isolation units for infection prevention and control against viral penetration.
After use, the coverall must be disposed in a biohazard waste container, collected and destroyed. This is also applicable if the coverall is damaged (perforation, etc.). Please refer to WHO publication "Safe management of waste for Health Care".
Supplied with:
Supplier's instruction for use
Shelf life:
As indicated by supplier
Storage conditions:
As indicated by supplier</t>
  </si>
  <si>
    <r>
      <t>Material: PVC</t>
    </r>
    <r>
      <rPr>
        <sz val="11"/>
        <rFont val="Calibri"/>
        <family val="2"/>
        <scheme val="minor"/>
      </rPr>
      <t xml:space="preserve">, non-conductive, disposable, non-woven, elastic in hem at ankle, </t>
    </r>
    <r>
      <rPr>
        <sz val="11"/>
        <rFont val="Tahoma"/>
        <family val="2"/>
      </rPr>
      <t>non-permeable to liquid,</t>
    </r>
    <r>
      <rPr>
        <sz val="11"/>
        <rFont val="Cambria"/>
        <family val="1"/>
      </rPr>
      <t xml:space="preserve"> waterproof, </t>
    </r>
    <r>
      <rPr>
        <sz val="11"/>
        <rFont val="Calibri"/>
        <family val="2"/>
        <scheme val="minor"/>
      </rPr>
      <t>one-size-fits-all. Single use, disposable.</t>
    </r>
  </si>
  <si>
    <t>Made of clear plastic and provides good visibility to both the wearer and the patient,  Adjustable band to attach firmly around the head and fit snuggly against the forehead, Fog resistant (preferable), Completely cover the sides and length of the face, May be re-usable (made of robust material which can be cleaned and disinfected) or disposable. 
For kids and adult</t>
  </si>
  <si>
    <t>Length should cover the foot till the knee, with tie or rubber</t>
  </si>
  <si>
    <t xml:space="preserve">Antiseptic 1L or 500 ml X2 </t>
  </si>
  <si>
    <t>Ethanol,  Alcohol 95%  or 5 Liter X4</t>
  </si>
  <si>
    <t>Medical mask, good breathability, internal and external faces should be clearly identified box of 50 masks</t>
  </si>
  <si>
    <t xml:space="preserve">INVITATION TO BID:  ITB 2021 008
FOR THE ESTABLISHMENT OF FA FOR MEDICAL ITEMS
Annex A – Technical specification </t>
  </si>
  <si>
    <t>• Open distal end and Magill-type point with oral angle of 37.5º.
• Standard connector (ext. Ø 15mm) at the proximal end enabling the tube to be connected to the ventilation system.
• Radio opaque mark.
• With Murphy's eye.
• Graduations.• Endotracheal tube without cuff.
• Size: Ø internal 2 / 2.5 / 3 / 3.5 / 4 mm
• Material: Polyvinyl chloride (PVC).
• Disposable.
• Sterile.
• Initial sterilisation method: Ethylene oxide gas or Gamma radiation.</t>
  </si>
  <si>
    <t xml:space="preserve">Size 2 --&gt; 6 
Size2.5 --&gt; 7
Size 3 --&gt; 7 
Size 3.5 --&gt; 6 
Size 4 --&gt; 4 </t>
  </si>
  <si>
    <t>• Open distal end and Magill-type point with oral angle of 37.5º.
• Standard connector (ext. Ø 15mm) at the proximal end enabling the tube to be connected to the ventilation system.
• Radio opaque mark.
• With Murphy's eye.
• Graduations.
• Endotracheal tube without cuff.
• Size: Ø internal 3 mm, 3.5 mm, 4 mm, 4.5 mm, 5mm, 5.5 mm, 6 mm, 6.5mm, 7mm, 7.5mm, 8mm or 8.5 mm 
• Material: Polyvinyl chloride (PVC).
• Disposable.
• Sterile.
• Initial sterilisation method: Ethylene oxide gas or Gamma radiation.</t>
  </si>
  <si>
    <t>Size 3 --&gt; 1
Size 3.5 --&gt; 1
Size 4 --&gt; 2
Size 4.5 --&gt; 2 
Size 5 --&gt; 4
Size 5.5 --&gt; 5
Size 6 --&gt; 5 
Size 6.5 --&gt; 20
Size 7 --&gt; 40 
Size 7.5 --&gt; 60
Size 8 --&gt; 60 
Size 8.5  --&gt; 40</t>
  </si>
  <si>
    <t>Gloves, w/o powder, nitrile, S, disp, box/100</t>
  </si>
  <si>
    <r>
      <t xml:space="preserve">Gloves, w/o powder, </t>
    </r>
    <r>
      <rPr>
        <b/>
        <sz val="11"/>
        <color theme="1"/>
        <rFont val="Calibri"/>
        <family val="2"/>
        <scheme val="minor"/>
      </rPr>
      <t>Latex</t>
    </r>
    <r>
      <rPr>
        <sz val="11"/>
        <color theme="1"/>
        <rFont val="Calibri"/>
        <family val="2"/>
        <scheme val="minor"/>
      </rPr>
      <t>, XL, disp, box/100</t>
    </r>
  </si>
  <si>
    <r>
      <t xml:space="preserve">Gloves, w/o powder, </t>
    </r>
    <r>
      <rPr>
        <b/>
        <sz val="11"/>
        <color theme="1"/>
        <rFont val="Calibri"/>
        <family val="2"/>
        <scheme val="minor"/>
      </rPr>
      <t>Latex</t>
    </r>
    <r>
      <rPr>
        <sz val="11"/>
        <color theme="1"/>
        <rFont val="Calibri"/>
        <family val="2"/>
        <scheme val="minor"/>
      </rPr>
      <t>, S, disp, box/100</t>
    </r>
  </si>
  <si>
    <t>Alcoholic, Hand rub – (Sterilium) 70% ethanol, 250 ML</t>
  </si>
  <si>
    <t>Alcoholic, Hand rub – (Sterilium) 70% ethanol,  1L</t>
  </si>
  <si>
    <t>Alcoholic, Hand rub – (Sterilium) 70% ethanol, 500ML</t>
  </si>
  <si>
    <t xml:space="preserve">Bottle of 250 ML at least 80% ethanol or 75% isopropyl alcohol (v/v)
Quote for each size sperately </t>
  </si>
  <si>
    <t xml:space="preserve">Bottle of 500ml, at least 80% ethanol or 75% isopropyl alcohol (v/v)
Quote for each size sperately </t>
  </si>
  <si>
    <t xml:space="preserve">Bottle of 1000ml , at least 80% ethanol or 75% isopropyl alcohol (v/v)
Quote for each size sperately </t>
  </si>
  <si>
    <t xml:space="preserve">EA </t>
  </si>
  <si>
    <t xml:space="preserve">SECTION 2: HYGIENE, INFECTION, PREVENTION AND CONTROL - IPC ITEMS </t>
  </si>
  <si>
    <t>20 Pairs</t>
  </si>
  <si>
    <t>Fumigation Machine for Hospitals - Supplier to provide the detailed specifications</t>
  </si>
  <si>
    <t>Viral Transport Medium with Swab., Medium 3 ml and Nylon Flocked swab</t>
  </si>
  <si>
    <t>General Description
Tongue depressor, wooden, disp/BOX-100
with rounded extremities.
Size: approx. Size: 17 x 149mm
Thickness: Approximately 1.6mm
Single use. Non sterile.
Packaging and labelling:
Primary packaging: One (1) Box of 100 pcs wooden tongue depressors.
Secondary packaging: Carton of 50 boxes of 100 pcs
Over packaging: Carton of 50 boxes of 100 pcs</t>
  </si>
  <si>
    <t>Infrared (IR) clinical thermometer, digital, handheld, minimmal range 34– 42 °C
TECHNICAL SPECIFICATIONS:
Infrared (IR) non-contact clinical thermometer, Measurement of skin temperature trough thermal radiation detection, Factory calibrated and pre-set emissivity for all skin types
Measuring distance between 3 – 12 cm / 1.22 – 6 inch, depending on the model
Handheld design with ergonomic pistol type grip or similar design.
IR sensor located at the distal end (patient side)
Digital display located at the proximal end (user side)
Handgrip with index finger or thumb switch to trigger measurements
Preferably backlit LCD display, suitable for reading in bright sunlight
Display visualisation of measured temperature, battery status ,operational status, errors including incorrect reading
Digital read-out, user-selectable, in Celsius or Fahrenheit scale
Low and high temperature visual or audiable alarms
Temperature measurement range 34 – 42 °C / 93 – 108 °F
Graduation 0.1 °C / 0.3 °F
Accuracy 0.3 °C (minimum guaranteed)
Automatic switch-off when not in use
Hold function, to keep the latest measurement visualised on the display
Internal memory (the presence of this feature depends on the available model), to retain several readings
Visual or audio alert on switch-on, ready-to-use and measurement completed.
Water spill proof and suitable to be cleaned and disinfected
Battery powered, 2 x 1.5 V AA or AAA commercial batteries depending on the model (included in the supply).
ITEMS SUPPLIED WITH:
1 x set of batteries (separately packed)
Instruction for use and maintenance in English</t>
  </si>
  <si>
    <t>General Description:
Needle with base (Luer type fitting and complies with ISO 594-1:1986, ISO 594-2:1998 and BS EN 20594-1:1994), and protective cap.
Blister packed.
Technical specifications:
Material: Needle: Stainless steel conform to ISO 9626-1:1991.
Base and protective cap: medical grade plastic.
Measurements: External diameter expressed in Gauge and millimetres.
Length expressed in inch and millimetres.
Size selected: 23Gx1” (0.6x25mm).
Colour code: visible at the base of the needle and complies with ISO 6009-3:1992.
Disposable.
Sterile, (ethylene oxide sterilisation and compiles to BS EN 550:1994-ISO 11135-1:2007)
Standards:
Product and packaging conform to ISO 7864:1993, ISO 9626-1:1991, BS EN 550:1994, ISO 11135-1:2007.
Quality management system (QMS): Products and manufacturer must be certified and comply with ISO 13485: 2003 and 2008 requirements (or equivalent).
Marketing approval certificate: Product and manufacturer must conform to European Directive MDD 93/42/EEC on Medical Devices (or equivalent).
Packaging and labelling:
Primary packaging: Each needle packed in an individual sterilised peel-off pack made of paper and/or plastic.
Name of the manufacturer.
Manufacturer's product reference.
Type of product and main characteristics. If the packaging is not transparent, it must bear a diagram (preferably actual size) showing the essential parts of the product and indicating the position of the product in the packaging.
The word "sterile" (or equivalent harmonised symbol).
Sterilisation method (or equivalent harmonised symbol).
Lot number prefixed by the word "LOT"(or equivalent harmonised symbol).
Expiry date: month and year.
The words "for single use" (or equivalent harmonised symbol).
The words "check the integrity of the individual sterilisation protection before use" (if space allows).
The words "destroy after use" (if space allows).
CE marking.
Secondary packaging: Protective packaging - 1 carton of 100 needles.
Name and address of the manufacturer.
Manufacturer's product reference.
Type of product and main characteristics.
The word "sterile" (or equivalent harmonised symbol).
Sterilisation method (or equivalent harmonised symbol).
Lot number prefixed by the word "LOT"(or equivalent harmonised symbol).
Expiry date: month and year.
The words "for single use" (or equivalent harmonised symbol).
The words "check the integrity of the primary container individual sterile peel-pack before use" (if space allows).
The words "destroy after use" (if space allows).
Number of units per secondary package.
Information for particular storage conditions (temperature, pressure, light, humidity, etc.), as appropriate (or equivalent harmonised symbol).
Information for handling, if applicable (or equivalent harmonised symbol).
Manufacturer's instruction for use.
(Alternatively, the instruction for use can be indicated on a separate insert).
CE marking.</t>
  </si>
  <si>
    <r>
      <t xml:space="preserve">Ethanol (Alcohol )95%  </t>
    </r>
    <r>
      <rPr>
        <b/>
        <sz val="11"/>
        <color theme="1"/>
        <rFont val="Calibri"/>
        <family val="2"/>
        <scheme val="minor"/>
      </rPr>
      <t>(in Gallon 20 Liter)</t>
    </r>
  </si>
  <si>
    <t xml:space="preserve">Liquid soap in bottle with automatic hand soap dispenser,good quality, skin friendly,recommended unscented, antibacterial with added emollients , free of harmful or dangerous substances. 
Remaining shelf life of 80%
Note for external use only, keep away from eyes, mouth and open wounds.
 Weight:
5 Ltr,
Self-life  </t>
  </si>
  <si>
    <t xml:space="preserve">Disinfecting liquid hand wash (broad spectrum, added emollients) 5 Liter. Bottle of 5000ml, 1000ml &amp; 500ml Liquid soap, Antibacterial 
Unscented  Quote for each size sperately </t>
  </si>
  <si>
    <t>Eau de javel, 5L</t>
  </si>
  <si>
    <t>Electric Sprayer with Anti-Microbal, Disinfecting solution for Fogging machine, 5 Liter</t>
  </si>
  <si>
    <t>Fluid absorbent, Perforated ,  at least 80% ethanol or 75% isopropyl alcohol (v/v)</t>
  </si>
  <si>
    <t>Multi-Surface antibacterial cleaning solution, unscented, hypoallergenic 
Free of harmful or dangerous substances. Alcohol 75%
Remaining shelf life of 80%
For surface cleaning only
Indicating “For external use only, avoid contact with eyes”.
Additional Warning/Danger signal sticker stating product content is “flammable".                      
 in a bottle with spray dispenser, good quality</t>
  </si>
  <si>
    <t>3 layers
filtration: - (minimum 70% solid particle filtration or droplet filtration) 
breathability: - (maximum pressure difference of 0.6 mbar/cm2 or maximum inhalation resistance of 2.4 mbar and maximum exhalation resistance of 3 mbar).
Type of material: -  cotton woven 
Diameter 22 cm minimum 
Height 12 cm minimum to cove top of the nose till chin 
Elastic rubber band adjustable 
Recommended with logo  both ear loop and tie-on,
Logo in one color to be added upon organization request.
For kids and adult</t>
  </si>
  <si>
    <t xml:space="preserve">SECTION 3: PERSONAL PROTECTIVE EQUIPMENT </t>
  </si>
  <si>
    <t>*HE Apron,protect,plastic,disp/PAC-100
Technical Specifications:
Single-use straight sleeveless protective apron, for use in healthcare settings
Seamless liquid proof and stain resistant
Comfortable to wear, apron has back- and neck-band strips attached (4 in total)
Both back- and neck-band can be adjusted/fastened
Color: white
Material: polyethylene (PE) or biodegrdable or compostable material
Size: 85 x 145 cm (w x l) (+/- 15%)
Thickness, at not less than: 50 um
Can resist water and disinfectant (ethanol 70% and chlorine solution 0.5%)
Product performance testing if biodegradable:
EN 13432,
ASTM D6400
or alternative equivalent set of standards
Packaging and labelling:
Primary packaging: One (1) pack r roll of 100 aprons.
Intended use and considerations
Apron to be used in healthcare facilities by personnel performing medical / obstetrical / surgical procedures with high risk of contamination by body fluids projection. The size has been chosen as the most commonly used.
The protection apron is single use only.
After use, dispose used aprons in waste container, collect and destroy them. Please refer to WHO publication "Safe Management of Waste for Health Care Activities".
Product attributes</t>
  </si>
  <si>
    <t xml:space="preserve">1 unit of 6 Liters  
42 units of 260 ml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</si>
</sst>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color theme="1"/>
      <name val="Calibri"/>
      <family val="2"/>
      <scheme val="minor"/>
    </font>
    <font>
      <b/>
      <sz val="11"/>
      <color theme="1"/>
      <name val="Calibri"/>
      <family val="2"/>
      <scheme val="minor"/>
    </font>
    <font>
      <b/>
      <sz val="16"/>
      <color theme="1"/>
      <name val="Calibri"/>
      <family val="2"/>
      <scheme val="minor"/>
    </font>
    <font>
      <sz val="10"/>
      <name val="Arial"/>
      <family val="2"/>
    </font>
    <font>
      <b/>
      <sz val="11"/>
      <name val="Calibri"/>
      <family val="2"/>
      <scheme val="minor"/>
    </font>
    <font>
      <sz val="11"/>
      <name val="Calibri"/>
      <family val="2"/>
      <scheme val="minor"/>
    </font>
    <font>
      <sz val="11"/>
      <name val="Tahoma"/>
      <family val="2"/>
    </font>
    <font>
      <sz val="11"/>
      <name val="Cambria"/>
      <family val="1"/>
    </font>
    <font>
      <b/>
      <sz val="10"/>
      <name val="Arial"/>
      <family val="2"/>
    </font>
  </fonts>
  <fills count="6">
    <fill>
      <patternFill patternType="none"/>
    </fill>
    <fill>
      <patternFill patternType="gray125"/>
    </fill>
    <fill>
      <patternFill patternType="solid">
        <fgColor rgb="FFFFFFFF"/>
        <bgColor indexed="64"/>
      </patternFill>
    </fill>
    <fill>
      <patternFill patternType="solid">
        <fgColor rgb="FF00B0F0"/>
        <bgColor indexed="64"/>
      </patternFill>
    </fill>
    <fill>
      <patternFill patternType="solid">
        <fgColor rgb="FFFFCC99"/>
        <bgColor indexed="64"/>
      </patternFill>
    </fill>
    <fill>
      <patternFill patternType="solid">
        <fgColor indexed="40"/>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indexed="64"/>
      </left>
      <right style="thin">
        <color auto="1"/>
      </right>
      <top style="medium">
        <color indexed="64"/>
      </top>
      <bottom style="medium">
        <color indexed="64"/>
      </bottom>
      <diagonal/>
    </border>
    <border>
      <left style="thin">
        <color auto="1"/>
      </left>
      <right style="thin">
        <color auto="1"/>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style="thin">
        <color indexed="64"/>
      </left>
      <right style="thin">
        <color indexed="64"/>
      </right>
      <top style="medium">
        <color auto="1"/>
      </top>
      <bottom style="thin">
        <color indexed="64"/>
      </bottom>
      <diagonal/>
    </border>
    <border>
      <left style="medium">
        <color auto="1"/>
      </left>
      <right style="thin">
        <color indexed="64"/>
      </right>
      <top style="medium">
        <color auto="1"/>
      </top>
      <bottom style="thin">
        <color indexed="64"/>
      </bottom>
      <diagonal/>
    </border>
    <border>
      <left style="thin">
        <color indexed="64"/>
      </left>
      <right style="medium">
        <color auto="1"/>
      </right>
      <top style="medium">
        <color auto="1"/>
      </top>
      <bottom style="thin">
        <color indexed="64"/>
      </bottom>
      <diagonal/>
    </border>
    <border>
      <left style="medium">
        <color auto="1"/>
      </left>
      <right style="thin">
        <color indexed="64"/>
      </right>
      <top style="thin">
        <color indexed="64"/>
      </top>
      <bottom style="thin">
        <color indexed="64"/>
      </bottom>
      <diagonal/>
    </border>
    <border>
      <left style="thin">
        <color indexed="64"/>
      </left>
      <right style="medium">
        <color auto="1"/>
      </right>
      <top style="thin">
        <color indexed="64"/>
      </top>
      <bottom style="thin">
        <color indexed="64"/>
      </bottom>
      <diagonal/>
    </border>
    <border>
      <left style="thin">
        <color indexed="64"/>
      </left>
      <right style="thin">
        <color indexed="64"/>
      </right>
      <top style="thin">
        <color indexed="64"/>
      </top>
      <bottom style="medium">
        <color auto="1"/>
      </bottom>
      <diagonal/>
    </border>
    <border>
      <left style="thin">
        <color indexed="64"/>
      </left>
      <right style="medium">
        <color auto="1"/>
      </right>
      <top style="thin">
        <color indexed="64"/>
      </top>
      <bottom style="medium">
        <color auto="1"/>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auto="1"/>
      </left>
      <right style="thin">
        <color indexed="64"/>
      </right>
      <top style="thin">
        <color indexed="64"/>
      </top>
      <bottom style="medium">
        <color auto="1"/>
      </bottom>
      <diagonal/>
    </border>
  </borders>
  <cellStyleXfs count="2">
    <xf numFmtId="0" fontId="0" fillId="0" borderId="0"/>
    <xf numFmtId="0" fontId="3" fillId="0" borderId="0"/>
  </cellStyleXfs>
  <cellXfs count="70">
    <xf numFmtId="0" fontId="0" fillId="0" borderId="0" xfId="0"/>
    <xf numFmtId="0" fontId="0" fillId="0" borderId="1" xfId="0" applyFont="1" applyBorder="1" applyAlignment="1">
      <alignment horizontal="center"/>
    </xf>
    <xf numFmtId="0" fontId="0" fillId="0" borderId="0" xfId="0" applyBorder="1"/>
    <xf numFmtId="0" fontId="0" fillId="0" borderId="0" xfId="0" applyFont="1" applyBorder="1" applyAlignment="1">
      <alignment horizontal="center"/>
    </xf>
    <xf numFmtId="0" fontId="0" fillId="0" borderId="0" xfId="0" applyFont="1" applyBorder="1"/>
    <xf numFmtId="0" fontId="0" fillId="0" borderId="0" xfId="0" applyProtection="1">
      <protection locked="0"/>
    </xf>
    <xf numFmtId="0" fontId="4" fillId="4" borderId="5" xfId="1" applyFont="1" applyFill="1" applyBorder="1" applyAlignment="1" applyProtection="1">
      <alignment horizontal="center" vertical="center" textRotation="90" wrapText="1"/>
      <protection locked="0"/>
    </xf>
    <xf numFmtId="0" fontId="4" fillId="4" borderId="6" xfId="1" applyFont="1" applyFill="1" applyBorder="1" applyAlignment="1" applyProtection="1">
      <alignment horizontal="center" vertical="center" wrapText="1"/>
      <protection locked="0"/>
    </xf>
    <xf numFmtId="0" fontId="0" fillId="0" borderId="0" xfId="0" applyFont="1" applyBorder="1" applyAlignment="1">
      <alignment horizontal="left"/>
    </xf>
    <xf numFmtId="0" fontId="0" fillId="0" borderId="1" xfId="0" applyFont="1" applyBorder="1" applyAlignment="1">
      <alignment horizontal="center" vertical="center"/>
    </xf>
    <xf numFmtId="0" fontId="0" fillId="2" borderId="1" xfId="0" applyFont="1" applyFill="1" applyBorder="1" applyAlignment="1">
      <alignment horizontal="left" vertical="center" wrapText="1"/>
    </xf>
    <xf numFmtId="0" fontId="0" fillId="0" borderId="1" xfId="0" applyFont="1" applyBorder="1" applyAlignment="1">
      <alignment horizontal="left" vertical="center" wrapText="1"/>
    </xf>
    <xf numFmtId="0" fontId="0" fillId="0" borderId="1" xfId="0" applyFont="1" applyBorder="1" applyAlignment="1">
      <alignment wrapText="1"/>
    </xf>
    <xf numFmtId="0" fontId="4" fillId="5" borderId="2" xfId="1" applyFont="1" applyFill="1" applyBorder="1" applyAlignment="1" applyProtection="1">
      <alignment vertical="center"/>
      <protection locked="0"/>
    </xf>
    <xf numFmtId="0" fontId="4" fillId="5" borderId="3" xfId="1" applyFont="1" applyFill="1" applyBorder="1" applyAlignment="1" applyProtection="1">
      <alignment vertical="center"/>
      <protection locked="0"/>
    </xf>
    <xf numFmtId="0" fontId="0" fillId="0" borderId="0" xfId="0" applyAlignment="1" applyProtection="1">
      <alignment vertical="center"/>
      <protection locked="0"/>
    </xf>
    <xf numFmtId="0" fontId="4" fillId="5" borderId="3" xfId="1" applyFont="1" applyFill="1" applyBorder="1" applyAlignment="1" applyProtection="1">
      <alignment horizontal="center" vertical="center"/>
      <protection locked="0"/>
    </xf>
    <xf numFmtId="0" fontId="0" fillId="0" borderId="8" xfId="0" applyFont="1" applyBorder="1" applyAlignment="1">
      <alignment horizontal="center" vertical="center"/>
    </xf>
    <xf numFmtId="0" fontId="0" fillId="0" borderId="8" xfId="0" applyFont="1" applyBorder="1" applyAlignment="1">
      <alignment horizontal="left" vertical="center" wrapText="1"/>
    </xf>
    <xf numFmtId="0" fontId="0" fillId="2" borderId="1" xfId="0" applyFont="1" applyFill="1" applyBorder="1" applyAlignment="1">
      <alignment horizontal="center" vertical="center" wrapText="1"/>
    </xf>
    <xf numFmtId="0" fontId="5" fillId="0" borderId="8" xfId="0" applyFont="1" applyBorder="1" applyAlignment="1">
      <alignment horizontal="left" vertical="center" wrapText="1"/>
    </xf>
    <xf numFmtId="0" fontId="5" fillId="0" borderId="1" xfId="0" applyFont="1" applyBorder="1" applyAlignment="1">
      <alignment horizontal="left" vertical="center"/>
    </xf>
    <xf numFmtId="0" fontId="5" fillId="0" borderId="1" xfId="0" applyFont="1" applyBorder="1" applyAlignment="1">
      <alignment horizontal="left"/>
    </xf>
    <xf numFmtId="0" fontId="5" fillId="0" borderId="0" xfId="0" applyFont="1" applyBorder="1"/>
    <xf numFmtId="0" fontId="6" fillId="0" borderId="1" xfId="0" applyFont="1" applyBorder="1" applyAlignment="1">
      <alignment vertical="center" wrapText="1"/>
    </xf>
    <xf numFmtId="0" fontId="8" fillId="0" borderId="1" xfId="0" applyFont="1" applyBorder="1"/>
    <xf numFmtId="0" fontId="5" fillId="0" borderId="1" xfId="0" applyFont="1" applyBorder="1" applyAlignment="1">
      <alignment horizontal="left" wrapText="1"/>
    </xf>
    <xf numFmtId="0" fontId="5" fillId="0" borderId="1" xfId="0" applyFont="1" applyBorder="1" applyAlignment="1">
      <alignment horizontal="left" vertical="center" wrapText="1"/>
    </xf>
    <xf numFmtId="0" fontId="0" fillId="0" borderId="9" xfId="0" applyFont="1" applyBorder="1" applyAlignment="1">
      <alignment horizontal="center" vertical="center"/>
    </xf>
    <xf numFmtId="0" fontId="0" fillId="0" borderId="11" xfId="0" applyFont="1" applyBorder="1" applyAlignment="1">
      <alignment horizontal="center" vertical="center"/>
    </xf>
    <xf numFmtId="0" fontId="0" fillId="0" borderId="11" xfId="0" applyFont="1" applyBorder="1" applyAlignment="1">
      <alignment horizontal="center"/>
    </xf>
    <xf numFmtId="0" fontId="0" fillId="0" borderId="13" xfId="0" applyFont="1" applyBorder="1" applyAlignment="1">
      <alignment wrapText="1"/>
    </xf>
    <xf numFmtId="0" fontId="5" fillId="0" borderId="13" xfId="0" applyFont="1" applyBorder="1" applyAlignment="1">
      <alignment horizontal="left" wrapText="1"/>
    </xf>
    <xf numFmtId="0" fontId="0" fillId="0" borderId="13" xfId="0" applyFont="1" applyBorder="1" applyAlignment="1">
      <alignment horizontal="center"/>
    </xf>
    <xf numFmtId="3" fontId="4" fillId="4" borderId="7" xfId="1" applyNumberFormat="1" applyFont="1" applyFill="1" applyBorder="1" applyAlignment="1" applyProtection="1">
      <alignment horizontal="center" vertical="center" wrapText="1"/>
      <protection locked="0"/>
    </xf>
    <xf numFmtId="0" fontId="5" fillId="0" borderId="1" xfId="0" applyFont="1" applyBorder="1" applyAlignment="1">
      <alignment horizontal="left" vertical="center" wrapText="1"/>
    </xf>
    <xf numFmtId="0" fontId="0" fillId="0" borderId="11" xfId="0" applyFont="1" applyFill="1" applyBorder="1" applyAlignment="1">
      <alignment horizontal="center" vertical="center"/>
    </xf>
    <xf numFmtId="0" fontId="0" fillId="0" borderId="1" xfId="0" applyFont="1" applyFill="1" applyBorder="1" applyAlignment="1">
      <alignment horizontal="left" vertical="center" wrapText="1"/>
    </xf>
    <xf numFmtId="0" fontId="5" fillId="0" borderId="1" xfId="0" applyFont="1" applyFill="1" applyBorder="1" applyAlignment="1">
      <alignment horizontal="left"/>
    </xf>
    <xf numFmtId="0" fontId="0" fillId="0" borderId="1" xfId="0" applyFont="1" applyFill="1" applyBorder="1" applyAlignment="1">
      <alignment horizontal="center" vertical="center"/>
    </xf>
    <xf numFmtId="0" fontId="0" fillId="0" borderId="1" xfId="0" applyFont="1" applyFill="1" applyBorder="1" applyAlignment="1">
      <alignment horizontal="center"/>
    </xf>
    <xf numFmtId="0" fontId="0" fillId="0" borderId="1" xfId="0" applyFont="1" applyBorder="1" applyAlignment="1">
      <alignment vertical="center" wrapText="1"/>
    </xf>
    <xf numFmtId="0" fontId="5" fillId="0" borderId="15" xfId="0" applyFont="1" applyBorder="1" applyAlignment="1">
      <alignment vertical="center" wrapText="1"/>
    </xf>
    <xf numFmtId="0" fontId="5" fillId="0" borderId="1" xfId="0" applyFont="1" applyBorder="1" applyAlignment="1">
      <alignment vertical="center" wrapText="1"/>
    </xf>
    <xf numFmtId="3" fontId="4" fillId="5" borderId="4" xfId="1" applyNumberFormat="1" applyFont="1" applyFill="1" applyBorder="1" applyAlignment="1" applyProtection="1">
      <alignment horizontal="center" vertical="center"/>
      <protection locked="0"/>
    </xf>
    <xf numFmtId="3" fontId="5" fillId="0" borderId="10" xfId="0" applyNumberFormat="1" applyFont="1" applyFill="1" applyBorder="1" applyAlignment="1">
      <alignment horizontal="center" vertical="center" wrapText="1"/>
    </xf>
    <xf numFmtId="3" fontId="5" fillId="0" borderId="12" xfId="0" applyNumberFormat="1" applyFont="1" applyFill="1" applyBorder="1" applyAlignment="1">
      <alignment horizontal="center" vertical="center" wrapText="1"/>
    </xf>
    <xf numFmtId="3" fontId="5" fillId="0" borderId="12" xfId="0" applyNumberFormat="1" applyFont="1" applyBorder="1" applyAlignment="1">
      <alignment horizontal="center" vertical="center" wrapText="1"/>
    </xf>
    <xf numFmtId="3" fontId="5" fillId="0" borderId="12" xfId="0" applyNumberFormat="1" applyFont="1" applyBorder="1" applyAlignment="1">
      <alignment horizontal="center" vertical="center"/>
    </xf>
    <xf numFmtId="3" fontId="5" fillId="0" borderId="12" xfId="0" applyNumberFormat="1" applyFont="1" applyFill="1" applyBorder="1" applyAlignment="1">
      <alignment horizontal="center" vertical="center"/>
    </xf>
    <xf numFmtId="3" fontId="5" fillId="0" borderId="14" xfId="0" applyNumberFormat="1" applyFont="1" applyBorder="1" applyAlignment="1">
      <alignment horizontal="center" vertical="center"/>
    </xf>
    <xf numFmtId="3" fontId="5" fillId="0" borderId="0" xfId="0" applyNumberFormat="1" applyFont="1" applyBorder="1" applyAlignment="1">
      <alignment horizontal="center" vertical="center"/>
    </xf>
    <xf numFmtId="0" fontId="3" fillId="0" borderId="1" xfId="0" applyFont="1" applyBorder="1"/>
    <xf numFmtId="0" fontId="3" fillId="0" borderId="1" xfId="0" applyFont="1" applyBorder="1" applyAlignment="1">
      <alignment vertical="center" wrapText="1"/>
    </xf>
    <xf numFmtId="0" fontId="0" fillId="0" borderId="18" xfId="0" applyFont="1" applyBorder="1" applyAlignment="1">
      <alignment horizontal="center" vertical="center"/>
    </xf>
    <xf numFmtId="0" fontId="0" fillId="2" borderId="13" xfId="0" applyFont="1" applyFill="1" applyBorder="1" applyAlignment="1">
      <alignment horizontal="left" vertical="center" wrapText="1"/>
    </xf>
    <xf numFmtId="0" fontId="0" fillId="0" borderId="13" xfId="0" applyFont="1" applyBorder="1" applyAlignment="1">
      <alignment horizontal="center" vertical="center"/>
    </xf>
    <xf numFmtId="0" fontId="5" fillId="0" borderId="1" xfId="0" applyFont="1" applyBorder="1" applyAlignment="1">
      <alignment horizontal="left" wrapText="1"/>
    </xf>
    <xf numFmtId="0" fontId="5" fillId="0" borderId="1" xfId="0" applyFont="1" applyBorder="1" applyAlignment="1">
      <alignment horizontal="left" vertical="center" wrapText="1"/>
    </xf>
    <xf numFmtId="0" fontId="2" fillId="3" borderId="2" xfId="0" applyFont="1" applyFill="1" applyBorder="1" applyAlignment="1" applyProtection="1">
      <alignment horizontal="center" vertical="center" wrapText="1"/>
      <protection locked="0"/>
    </xf>
    <xf numFmtId="0" fontId="2" fillId="3" borderId="3" xfId="0" applyFont="1" applyFill="1" applyBorder="1" applyAlignment="1" applyProtection="1">
      <alignment horizontal="center" vertical="center"/>
      <protection locked="0"/>
    </xf>
    <xf numFmtId="0" fontId="2" fillId="3" borderId="4" xfId="0" applyFont="1" applyFill="1" applyBorder="1" applyAlignment="1" applyProtection="1">
      <alignment horizontal="center" vertical="center"/>
      <protection locked="0"/>
    </xf>
    <xf numFmtId="0" fontId="5" fillId="0" borderId="15" xfId="0" applyFont="1" applyBorder="1" applyAlignment="1">
      <alignment vertical="center" wrapText="1"/>
    </xf>
    <xf numFmtId="0" fontId="5" fillId="0" borderId="16" xfId="0" applyFont="1" applyBorder="1" applyAlignment="1">
      <alignment vertical="center" wrapText="1"/>
    </xf>
    <xf numFmtId="0" fontId="5" fillId="0" borderId="17" xfId="0" applyFont="1" applyBorder="1" applyAlignment="1">
      <alignment vertical="center" wrapText="1"/>
    </xf>
    <xf numFmtId="0" fontId="5" fillId="0" borderId="15" xfId="0" applyFont="1" applyBorder="1" applyAlignment="1">
      <alignment horizontal="left" vertical="center" wrapText="1"/>
    </xf>
    <xf numFmtId="0" fontId="5" fillId="0" borderId="16" xfId="0" applyFont="1" applyBorder="1" applyAlignment="1">
      <alignment horizontal="left" vertical="center" wrapText="1"/>
    </xf>
    <xf numFmtId="0" fontId="5" fillId="0" borderId="17" xfId="0" applyFont="1" applyBorder="1" applyAlignment="1">
      <alignment horizontal="left" vertical="center" wrapText="1"/>
    </xf>
    <xf numFmtId="0" fontId="5" fillId="0" borderId="15" xfId="0" applyFont="1" applyBorder="1" applyAlignment="1">
      <alignment horizontal="left" wrapText="1"/>
    </xf>
    <xf numFmtId="0" fontId="5" fillId="0" borderId="17" xfId="0" applyFont="1" applyBorder="1" applyAlignment="1">
      <alignment horizontal="left" wrapText="1"/>
    </xf>
  </cellXfs>
  <cellStyles count="2">
    <cellStyle name="Normal" xfId="0" builtinId="0"/>
    <cellStyle name="Normal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F70"/>
  <sheetViews>
    <sheetView tabSelected="1" topLeftCell="A27" zoomScale="80" zoomScaleNormal="80" workbookViewId="0">
      <selection sqref="A1:E66"/>
    </sheetView>
  </sheetViews>
  <sheetFormatPr defaultColWidth="8.7109375" defaultRowHeight="15" x14ac:dyDescent="0.25"/>
  <cols>
    <col min="1" max="1" width="5.28515625" style="3" customWidth="1"/>
    <col min="2" max="2" width="64.28515625" style="4" bestFit="1" customWidth="1"/>
    <col min="3" max="3" width="134.85546875" style="23" customWidth="1"/>
    <col min="4" max="4" width="11.140625" style="3" customWidth="1"/>
    <col min="5" max="5" width="27.7109375" style="51" customWidth="1"/>
    <col min="6" max="6" width="13.28515625" style="4" customWidth="1"/>
    <col min="7" max="16384" width="8.7109375" style="2"/>
  </cols>
  <sheetData>
    <row r="1" spans="1:5" s="5" customFormat="1" ht="88.5" customHeight="1" thickBot="1" x14ac:dyDescent="0.3">
      <c r="A1" s="59" t="s">
        <v>102</v>
      </c>
      <c r="B1" s="60"/>
      <c r="C1" s="60"/>
      <c r="D1" s="60"/>
      <c r="E1" s="61"/>
    </row>
    <row r="2" spans="1:5" s="5" customFormat="1" ht="78" customHeight="1" thickBot="1" x14ac:dyDescent="0.3">
      <c r="A2" s="6" t="s">
        <v>65</v>
      </c>
      <c r="B2" s="7" t="s">
        <v>66</v>
      </c>
      <c r="C2" s="7" t="s">
        <v>67</v>
      </c>
      <c r="D2" s="7" t="s">
        <v>68</v>
      </c>
      <c r="E2" s="34" t="s">
        <v>69</v>
      </c>
    </row>
    <row r="3" spans="1:5" s="15" customFormat="1" ht="24.75" customHeight="1" thickBot="1" x14ac:dyDescent="0.3">
      <c r="A3" s="13" t="s">
        <v>73</v>
      </c>
      <c r="B3" s="14"/>
      <c r="C3" s="14"/>
      <c r="D3" s="16"/>
      <c r="E3" s="44"/>
    </row>
    <row r="4" spans="1:5" s="8" customFormat="1" ht="181.5" customHeight="1" x14ac:dyDescent="0.25">
      <c r="A4" s="28">
        <v>1</v>
      </c>
      <c r="B4" s="18" t="s">
        <v>0</v>
      </c>
      <c r="C4" s="20" t="s">
        <v>103</v>
      </c>
      <c r="D4" s="17" t="s">
        <v>1</v>
      </c>
      <c r="E4" s="45" t="s">
        <v>104</v>
      </c>
    </row>
    <row r="5" spans="1:5" s="8" customFormat="1" ht="180" x14ac:dyDescent="0.25">
      <c r="A5" s="29">
        <v>2</v>
      </c>
      <c r="B5" s="11" t="s">
        <v>2</v>
      </c>
      <c r="C5" s="27" t="s">
        <v>105</v>
      </c>
      <c r="D5" s="9" t="s">
        <v>1</v>
      </c>
      <c r="E5" s="46" t="s">
        <v>106</v>
      </c>
    </row>
    <row r="6" spans="1:5" s="8" customFormat="1" ht="45" x14ac:dyDescent="0.25">
      <c r="A6" s="29">
        <v>3</v>
      </c>
      <c r="B6" s="11" t="s">
        <v>3</v>
      </c>
      <c r="C6" s="26" t="s">
        <v>79</v>
      </c>
      <c r="D6" s="9" t="s">
        <v>1</v>
      </c>
      <c r="E6" s="47" t="s">
        <v>134</v>
      </c>
    </row>
    <row r="7" spans="1:5" s="8" customFormat="1" ht="60" x14ac:dyDescent="0.25">
      <c r="A7" s="29">
        <v>4</v>
      </c>
      <c r="B7" s="11" t="s">
        <v>5</v>
      </c>
      <c r="C7" s="27" t="s">
        <v>6</v>
      </c>
      <c r="D7" s="9" t="s">
        <v>1</v>
      </c>
      <c r="E7" s="48">
        <v>800</v>
      </c>
    </row>
    <row r="8" spans="1:5" s="8" customFormat="1" ht="45" x14ac:dyDescent="0.25">
      <c r="A8" s="29">
        <v>5</v>
      </c>
      <c r="B8" s="10" t="s">
        <v>15</v>
      </c>
      <c r="C8" s="26" t="s">
        <v>91</v>
      </c>
      <c r="D8" s="19" t="s">
        <v>16</v>
      </c>
      <c r="E8" s="48">
        <v>100</v>
      </c>
    </row>
    <row r="9" spans="1:5" s="8" customFormat="1" ht="45" x14ac:dyDescent="0.25">
      <c r="A9" s="29">
        <v>6</v>
      </c>
      <c r="B9" s="10" t="s">
        <v>17</v>
      </c>
      <c r="C9" s="26" t="s">
        <v>92</v>
      </c>
      <c r="D9" s="19" t="s">
        <v>16</v>
      </c>
      <c r="E9" s="48">
        <v>50</v>
      </c>
    </row>
    <row r="10" spans="1:5" s="8" customFormat="1" ht="409.5" x14ac:dyDescent="0.25">
      <c r="A10" s="29">
        <v>7</v>
      </c>
      <c r="B10" s="11" t="s">
        <v>7</v>
      </c>
      <c r="C10" s="26" t="s">
        <v>123</v>
      </c>
      <c r="D10" s="9" t="s">
        <v>1</v>
      </c>
      <c r="E10" s="48">
        <v>1000</v>
      </c>
    </row>
    <row r="11" spans="1:5" s="8" customFormat="1" ht="409.5" x14ac:dyDescent="0.25">
      <c r="A11" s="29">
        <v>8</v>
      </c>
      <c r="B11" s="11" t="s">
        <v>8</v>
      </c>
      <c r="C11" s="26" t="s">
        <v>83</v>
      </c>
      <c r="D11" s="9" t="s">
        <v>1</v>
      </c>
      <c r="E11" s="48">
        <v>2100</v>
      </c>
    </row>
    <row r="12" spans="1:5" s="8" customFormat="1" x14ac:dyDescent="0.25">
      <c r="A12" s="29">
        <v>9</v>
      </c>
      <c r="B12" s="11" t="s">
        <v>9</v>
      </c>
      <c r="C12" s="21" t="s">
        <v>10</v>
      </c>
      <c r="D12" s="9" t="s">
        <v>1</v>
      </c>
      <c r="E12" s="48">
        <v>750</v>
      </c>
    </row>
    <row r="13" spans="1:5" s="8" customFormat="1" x14ac:dyDescent="0.25">
      <c r="A13" s="29">
        <v>10</v>
      </c>
      <c r="B13" s="11" t="s">
        <v>11</v>
      </c>
      <c r="C13" s="22" t="s">
        <v>90</v>
      </c>
      <c r="D13" s="9" t="s">
        <v>1</v>
      </c>
      <c r="E13" s="48">
        <v>190</v>
      </c>
    </row>
    <row r="14" spans="1:5" s="8" customFormat="1" ht="150" x14ac:dyDescent="0.25">
      <c r="A14" s="29">
        <v>11</v>
      </c>
      <c r="B14" s="11" t="s">
        <v>12</v>
      </c>
      <c r="C14" s="26" t="s">
        <v>121</v>
      </c>
      <c r="D14" s="9" t="s">
        <v>1</v>
      </c>
      <c r="E14" s="48">
        <v>4066</v>
      </c>
    </row>
    <row r="15" spans="1:5" s="8" customFormat="1" ht="409.5" customHeight="1" x14ac:dyDescent="0.25">
      <c r="A15" s="29">
        <v>12</v>
      </c>
      <c r="B15" s="11" t="s">
        <v>13</v>
      </c>
      <c r="C15" s="26" t="s">
        <v>84</v>
      </c>
      <c r="D15" s="9" t="s">
        <v>1</v>
      </c>
      <c r="E15" s="46">
        <v>100</v>
      </c>
    </row>
    <row r="16" spans="1:5" s="8" customFormat="1" ht="30" x14ac:dyDescent="0.25">
      <c r="A16" s="36">
        <v>13</v>
      </c>
      <c r="B16" s="37" t="s">
        <v>128</v>
      </c>
      <c r="C16" s="38" t="s">
        <v>119</v>
      </c>
      <c r="D16" s="39" t="s">
        <v>1</v>
      </c>
      <c r="E16" s="49">
        <v>24</v>
      </c>
    </row>
    <row r="17" spans="1:5" s="8" customFormat="1" ht="405" x14ac:dyDescent="0.25">
      <c r="A17" s="29">
        <v>14</v>
      </c>
      <c r="B17" s="11" t="s">
        <v>46</v>
      </c>
      <c r="C17" s="26" t="s">
        <v>122</v>
      </c>
      <c r="D17" s="9" t="s">
        <v>1</v>
      </c>
      <c r="E17" s="48">
        <v>34389</v>
      </c>
    </row>
    <row r="18" spans="1:5" s="8" customFormat="1" ht="60" x14ac:dyDescent="0.25">
      <c r="A18" s="29">
        <v>15</v>
      </c>
      <c r="B18" s="11" t="s">
        <v>21</v>
      </c>
      <c r="C18" s="27" t="s">
        <v>22</v>
      </c>
      <c r="D18" s="9" t="s">
        <v>1</v>
      </c>
      <c r="E18" s="48">
        <v>184120</v>
      </c>
    </row>
    <row r="19" spans="1:5" s="8" customFormat="1" x14ac:dyDescent="0.25">
      <c r="A19" s="29">
        <v>16</v>
      </c>
      <c r="B19" s="11" t="s">
        <v>26</v>
      </c>
      <c r="C19" s="21" t="s">
        <v>120</v>
      </c>
      <c r="D19" s="9" t="s">
        <v>1</v>
      </c>
      <c r="E19" s="46">
        <v>760</v>
      </c>
    </row>
    <row r="20" spans="1:5" s="8" customFormat="1" ht="15.75" thickBot="1" x14ac:dyDescent="0.3">
      <c r="A20" s="29">
        <v>17</v>
      </c>
      <c r="B20" s="10" t="s">
        <v>124</v>
      </c>
      <c r="C20" s="25" t="s">
        <v>100</v>
      </c>
      <c r="D20" s="9" t="s">
        <v>1</v>
      </c>
      <c r="E20" s="48">
        <f>83-75</f>
        <v>8</v>
      </c>
    </row>
    <row r="21" spans="1:5" s="15" customFormat="1" ht="24.75" customHeight="1" thickBot="1" x14ac:dyDescent="0.3">
      <c r="A21" s="13" t="s">
        <v>117</v>
      </c>
      <c r="B21" s="14"/>
      <c r="C21" s="14"/>
      <c r="D21" s="16"/>
      <c r="E21" s="44"/>
    </row>
    <row r="22" spans="1:5" s="8" customFormat="1" ht="15" customHeight="1" x14ac:dyDescent="0.25">
      <c r="A22" s="29">
        <v>18</v>
      </c>
      <c r="B22" s="11" t="s">
        <v>110</v>
      </c>
      <c r="C22" s="27" t="s">
        <v>113</v>
      </c>
      <c r="D22" s="9" t="s">
        <v>1</v>
      </c>
      <c r="E22" s="48">
        <v>300</v>
      </c>
    </row>
    <row r="23" spans="1:5" s="8" customFormat="1" ht="15" customHeight="1" x14ac:dyDescent="0.25">
      <c r="A23" s="29">
        <v>19</v>
      </c>
      <c r="B23" s="11" t="s">
        <v>112</v>
      </c>
      <c r="C23" s="35" t="s">
        <v>114</v>
      </c>
      <c r="D23" s="9" t="s">
        <v>1</v>
      </c>
      <c r="E23" s="48">
        <v>161000</v>
      </c>
    </row>
    <row r="24" spans="1:5" s="8" customFormat="1" ht="15" customHeight="1" x14ac:dyDescent="0.25">
      <c r="A24" s="29">
        <v>20</v>
      </c>
      <c r="B24" s="11" t="s">
        <v>111</v>
      </c>
      <c r="C24" s="35" t="s">
        <v>115</v>
      </c>
      <c r="D24" s="9" t="s">
        <v>116</v>
      </c>
      <c r="E24" s="48">
        <v>3000</v>
      </c>
    </row>
    <row r="25" spans="1:5" s="4" customFormat="1" x14ac:dyDescent="0.25">
      <c r="A25" s="30">
        <v>21</v>
      </c>
      <c r="B25" s="12" t="s">
        <v>57</v>
      </c>
      <c r="C25" s="21" t="s">
        <v>129</v>
      </c>
      <c r="D25" s="40" t="s">
        <v>78</v>
      </c>
      <c r="E25" s="48">
        <v>29050</v>
      </c>
    </row>
    <row r="26" spans="1:5" s="8" customFormat="1" ht="60" customHeight="1" x14ac:dyDescent="0.25">
      <c r="A26" s="29">
        <v>22</v>
      </c>
      <c r="B26" s="10" t="s">
        <v>25</v>
      </c>
      <c r="C26" s="68" t="s">
        <v>125</v>
      </c>
      <c r="D26" s="9" t="s">
        <v>1</v>
      </c>
      <c r="E26" s="48">
        <v>27500</v>
      </c>
    </row>
    <row r="27" spans="1:5" s="8" customFormat="1" ht="60" customHeight="1" x14ac:dyDescent="0.25">
      <c r="A27" s="29">
        <v>23</v>
      </c>
      <c r="B27" s="10" t="s">
        <v>126</v>
      </c>
      <c r="C27" s="69"/>
      <c r="D27" s="9" t="s">
        <v>1</v>
      </c>
      <c r="E27" s="48">
        <v>125094</v>
      </c>
    </row>
    <row r="28" spans="1:5" s="4" customFormat="1" x14ac:dyDescent="0.25">
      <c r="A28" s="29">
        <v>24</v>
      </c>
      <c r="B28" s="12" t="s">
        <v>55</v>
      </c>
      <c r="C28" s="52" t="s">
        <v>94</v>
      </c>
      <c r="D28" s="1" t="s">
        <v>56</v>
      </c>
      <c r="E28" s="48">
        <v>14020</v>
      </c>
    </row>
    <row r="29" spans="1:5" s="8" customFormat="1" x14ac:dyDescent="0.25">
      <c r="A29" s="30">
        <v>25</v>
      </c>
      <c r="B29" s="11" t="s">
        <v>127</v>
      </c>
      <c r="C29" s="53" t="s">
        <v>94</v>
      </c>
      <c r="D29" s="9" t="s">
        <v>1</v>
      </c>
      <c r="E29" s="48">
        <v>176485</v>
      </c>
    </row>
    <row r="30" spans="1:5" s="8" customFormat="1" ht="45" customHeight="1" x14ac:dyDescent="0.25">
      <c r="A30" s="29">
        <v>26</v>
      </c>
      <c r="B30" s="11" t="s">
        <v>19</v>
      </c>
      <c r="C30" s="27" t="s">
        <v>20</v>
      </c>
      <c r="D30" s="9" t="s">
        <v>1</v>
      </c>
      <c r="E30" s="48">
        <v>2801</v>
      </c>
    </row>
    <row r="31" spans="1:5" s="8" customFormat="1" x14ac:dyDescent="0.25">
      <c r="A31" s="29">
        <v>27</v>
      </c>
      <c r="B31" s="10" t="s">
        <v>23</v>
      </c>
      <c r="C31" s="52" t="s">
        <v>99</v>
      </c>
      <c r="D31" s="9" t="s">
        <v>1</v>
      </c>
      <c r="E31" s="48">
        <v>17692</v>
      </c>
    </row>
    <row r="32" spans="1:5" s="4" customFormat="1" ht="45" x14ac:dyDescent="0.25">
      <c r="A32" s="29">
        <v>28</v>
      </c>
      <c r="B32" s="12" t="s">
        <v>61</v>
      </c>
      <c r="C32" s="26" t="s">
        <v>89</v>
      </c>
      <c r="D32" s="1" t="s">
        <v>56</v>
      </c>
      <c r="E32" s="48">
        <v>14020</v>
      </c>
    </row>
    <row r="33" spans="1:5" s="8" customFormat="1" x14ac:dyDescent="0.25">
      <c r="A33" s="30">
        <v>29</v>
      </c>
      <c r="B33" s="11" t="s">
        <v>18</v>
      </c>
      <c r="C33" s="22" t="s">
        <v>93</v>
      </c>
      <c r="D33" s="9" t="s">
        <v>1</v>
      </c>
      <c r="E33" s="48">
        <v>7200</v>
      </c>
    </row>
    <row r="34" spans="1:5" s="8" customFormat="1" ht="105.75" thickBot="1" x14ac:dyDescent="0.3">
      <c r="A34" s="29">
        <v>30</v>
      </c>
      <c r="B34" s="10" t="s">
        <v>24</v>
      </c>
      <c r="C34" s="42" t="s">
        <v>130</v>
      </c>
      <c r="D34" s="9" t="s">
        <v>1</v>
      </c>
      <c r="E34" s="48">
        <f>156+75-150</f>
        <v>81</v>
      </c>
    </row>
    <row r="35" spans="1:5" s="15" customFormat="1" ht="24.75" customHeight="1" thickBot="1" x14ac:dyDescent="0.3">
      <c r="A35" s="13" t="s">
        <v>132</v>
      </c>
      <c r="B35" s="14"/>
      <c r="C35" s="14"/>
      <c r="D35" s="16"/>
      <c r="E35" s="44"/>
    </row>
    <row r="36" spans="1:5" s="8" customFormat="1" x14ac:dyDescent="0.25">
      <c r="A36" s="29">
        <v>31</v>
      </c>
      <c r="B36" s="11" t="s">
        <v>27</v>
      </c>
      <c r="C36" s="27" t="s">
        <v>101</v>
      </c>
      <c r="D36" s="9" t="s">
        <v>29</v>
      </c>
      <c r="E36" s="48">
        <v>538053</v>
      </c>
    </row>
    <row r="37" spans="1:5" s="8" customFormat="1" x14ac:dyDescent="0.25">
      <c r="A37" s="29">
        <v>32</v>
      </c>
      <c r="B37" s="10" t="s">
        <v>59</v>
      </c>
      <c r="C37" s="27" t="s">
        <v>28</v>
      </c>
      <c r="D37" s="19" t="s">
        <v>14</v>
      </c>
      <c r="E37" s="48">
        <v>1080</v>
      </c>
    </row>
    <row r="38" spans="1:5" s="4" customFormat="1" ht="64.5" customHeight="1" x14ac:dyDescent="0.25">
      <c r="A38" s="29">
        <v>33</v>
      </c>
      <c r="B38" s="11" t="s">
        <v>52</v>
      </c>
      <c r="C38" s="57" t="s">
        <v>80</v>
      </c>
      <c r="D38" s="1" t="s">
        <v>53</v>
      </c>
      <c r="E38" s="48">
        <v>33000</v>
      </c>
    </row>
    <row r="39" spans="1:5" s="4" customFormat="1" ht="64.5" customHeight="1" x14ac:dyDescent="0.25">
      <c r="A39" s="29">
        <v>34</v>
      </c>
      <c r="B39" s="11" t="s">
        <v>54</v>
      </c>
      <c r="C39" s="57"/>
      <c r="D39" s="1" t="s">
        <v>53</v>
      </c>
      <c r="E39" s="48">
        <v>15000</v>
      </c>
    </row>
    <row r="40" spans="1:5" s="4" customFormat="1" ht="120" x14ac:dyDescent="0.25">
      <c r="A40" s="29">
        <v>35</v>
      </c>
      <c r="B40" s="41" t="s">
        <v>82</v>
      </c>
      <c r="C40" s="26" t="s">
        <v>81</v>
      </c>
      <c r="D40" s="1" t="s">
        <v>1</v>
      </c>
      <c r="E40" s="48">
        <v>2279235</v>
      </c>
    </row>
    <row r="41" spans="1:5" s="8" customFormat="1" ht="150" x14ac:dyDescent="0.25">
      <c r="A41" s="29">
        <v>36</v>
      </c>
      <c r="B41" s="11" t="s">
        <v>30</v>
      </c>
      <c r="C41" s="27" t="s">
        <v>31</v>
      </c>
      <c r="D41" s="9" t="s">
        <v>1</v>
      </c>
      <c r="E41" s="48">
        <v>1000</v>
      </c>
    </row>
    <row r="42" spans="1:5" s="4" customFormat="1" ht="165.75" thickBot="1" x14ac:dyDescent="0.3">
      <c r="A42" s="29">
        <v>37</v>
      </c>
      <c r="B42" s="31" t="s">
        <v>64</v>
      </c>
      <c r="C42" s="32" t="s">
        <v>131</v>
      </c>
      <c r="D42" s="33" t="s">
        <v>1</v>
      </c>
      <c r="E42" s="50">
        <v>4033000</v>
      </c>
    </row>
    <row r="43" spans="1:5" s="8" customFormat="1" ht="409.5" x14ac:dyDescent="0.25">
      <c r="A43" s="29">
        <v>38</v>
      </c>
      <c r="B43" s="11" t="s">
        <v>32</v>
      </c>
      <c r="C43" s="26" t="s">
        <v>85</v>
      </c>
      <c r="D43" s="9" t="s">
        <v>1</v>
      </c>
      <c r="E43" s="48">
        <v>22784</v>
      </c>
    </row>
    <row r="44" spans="1:5" s="8" customFormat="1" ht="409.5" x14ac:dyDescent="0.25">
      <c r="A44" s="29">
        <v>39</v>
      </c>
      <c r="B44" s="11" t="s">
        <v>33</v>
      </c>
      <c r="C44" s="26" t="s">
        <v>86</v>
      </c>
      <c r="D44" s="9" t="s">
        <v>1</v>
      </c>
      <c r="E44" s="48">
        <v>6000</v>
      </c>
    </row>
    <row r="45" spans="1:5" s="8" customFormat="1" ht="409.5" x14ac:dyDescent="0.25">
      <c r="A45" s="29">
        <v>40</v>
      </c>
      <c r="B45" s="11" t="s">
        <v>34</v>
      </c>
      <c r="C45" s="26" t="s">
        <v>95</v>
      </c>
      <c r="D45" s="9" t="s">
        <v>1</v>
      </c>
      <c r="E45" s="48">
        <v>22784</v>
      </c>
    </row>
    <row r="46" spans="1:5" s="8" customFormat="1" x14ac:dyDescent="0.25">
      <c r="A46" s="29">
        <v>41</v>
      </c>
      <c r="B46" s="11" t="s">
        <v>70</v>
      </c>
      <c r="C46" s="27" t="s">
        <v>35</v>
      </c>
      <c r="D46" s="9" t="s">
        <v>1</v>
      </c>
      <c r="E46" s="48">
        <v>648500</v>
      </c>
    </row>
    <row r="47" spans="1:5" s="8" customFormat="1" ht="60" x14ac:dyDescent="0.25">
      <c r="A47" s="29">
        <v>42</v>
      </c>
      <c r="B47" s="11" t="s">
        <v>36</v>
      </c>
      <c r="C47" s="27" t="s">
        <v>37</v>
      </c>
      <c r="D47" s="9" t="s">
        <v>1</v>
      </c>
      <c r="E47" s="48">
        <v>452363</v>
      </c>
    </row>
    <row r="48" spans="1:5" s="8" customFormat="1" ht="60" x14ac:dyDescent="0.25">
      <c r="A48" s="29">
        <v>43</v>
      </c>
      <c r="B48" s="11" t="s">
        <v>51</v>
      </c>
      <c r="C48" s="27" t="s">
        <v>97</v>
      </c>
      <c r="D48" s="9" t="s">
        <v>1</v>
      </c>
      <c r="E48" s="48">
        <v>382985</v>
      </c>
    </row>
    <row r="49" spans="1:5" s="8" customFormat="1" ht="30" x14ac:dyDescent="0.25">
      <c r="A49" s="29">
        <v>44</v>
      </c>
      <c r="B49" s="11" t="s">
        <v>4</v>
      </c>
      <c r="C49" s="43" t="s">
        <v>74</v>
      </c>
      <c r="D49" s="9" t="s">
        <v>1</v>
      </c>
      <c r="E49" s="48" t="s">
        <v>118</v>
      </c>
    </row>
    <row r="50" spans="1:5" s="8" customFormat="1" ht="19.5" customHeight="1" x14ac:dyDescent="0.25">
      <c r="A50" s="29">
        <v>45</v>
      </c>
      <c r="B50" s="11" t="s">
        <v>38</v>
      </c>
      <c r="C50" s="62" t="s">
        <v>75</v>
      </c>
      <c r="D50" s="9" t="s">
        <v>39</v>
      </c>
      <c r="E50" s="48">
        <v>136485</v>
      </c>
    </row>
    <row r="51" spans="1:5" s="8" customFormat="1" ht="19.5" customHeight="1" x14ac:dyDescent="0.25">
      <c r="A51" s="29">
        <v>46</v>
      </c>
      <c r="B51" s="11" t="s">
        <v>40</v>
      </c>
      <c r="C51" s="63"/>
      <c r="D51" s="9" t="s">
        <v>39</v>
      </c>
      <c r="E51" s="48">
        <v>146564</v>
      </c>
    </row>
    <row r="52" spans="1:5" s="8" customFormat="1" ht="19.5" customHeight="1" x14ac:dyDescent="0.25">
      <c r="A52" s="29">
        <v>47</v>
      </c>
      <c r="B52" s="11" t="s">
        <v>107</v>
      </c>
      <c r="C52" s="64"/>
      <c r="D52" s="9" t="s">
        <v>39</v>
      </c>
      <c r="E52" s="48">
        <v>21200</v>
      </c>
    </row>
    <row r="53" spans="1:5" s="8" customFormat="1" ht="19.5" customHeight="1" x14ac:dyDescent="0.25">
      <c r="A53" s="29">
        <v>48</v>
      </c>
      <c r="B53" s="11" t="s">
        <v>108</v>
      </c>
      <c r="C53" s="65" t="s">
        <v>76</v>
      </c>
      <c r="D53" s="9" t="s">
        <v>39</v>
      </c>
      <c r="E53" s="48">
        <v>168</v>
      </c>
    </row>
    <row r="54" spans="1:5" s="8" customFormat="1" ht="19.5" customHeight="1" x14ac:dyDescent="0.25">
      <c r="A54" s="29">
        <v>49</v>
      </c>
      <c r="B54" s="11" t="s">
        <v>71</v>
      </c>
      <c r="C54" s="66"/>
      <c r="D54" s="9" t="s">
        <v>39</v>
      </c>
      <c r="E54" s="48">
        <v>60445</v>
      </c>
    </row>
    <row r="55" spans="1:5" s="8" customFormat="1" ht="19.5" customHeight="1" x14ac:dyDescent="0.25">
      <c r="A55" s="29">
        <v>50</v>
      </c>
      <c r="B55" s="11" t="s">
        <v>72</v>
      </c>
      <c r="C55" s="66"/>
      <c r="D55" s="9" t="s">
        <v>39</v>
      </c>
      <c r="E55" s="48">
        <v>48510</v>
      </c>
    </row>
    <row r="56" spans="1:5" s="8" customFormat="1" ht="19.5" customHeight="1" x14ac:dyDescent="0.25">
      <c r="A56" s="29">
        <v>51</v>
      </c>
      <c r="B56" s="11" t="s">
        <v>109</v>
      </c>
      <c r="C56" s="67"/>
      <c r="D56" s="9" t="s">
        <v>39</v>
      </c>
      <c r="E56" s="48">
        <v>300</v>
      </c>
    </row>
    <row r="57" spans="1:5" s="8" customFormat="1" ht="23.25" customHeight="1" x14ac:dyDescent="0.25">
      <c r="A57" s="29">
        <v>52</v>
      </c>
      <c r="B57" s="11" t="s">
        <v>41</v>
      </c>
      <c r="C57" s="58" t="s">
        <v>77</v>
      </c>
      <c r="D57" s="9" t="s">
        <v>1</v>
      </c>
      <c r="E57" s="48">
        <v>150542</v>
      </c>
    </row>
    <row r="58" spans="1:5" s="8" customFormat="1" ht="23.25" customHeight="1" x14ac:dyDescent="0.25">
      <c r="A58" s="29">
        <v>53</v>
      </c>
      <c r="B58" s="11" t="s">
        <v>42</v>
      </c>
      <c r="C58" s="58"/>
      <c r="D58" s="9" t="s">
        <v>1</v>
      </c>
      <c r="E58" s="48">
        <v>59315</v>
      </c>
    </row>
    <row r="59" spans="1:5" s="8" customFormat="1" ht="23.25" customHeight="1" x14ac:dyDescent="0.25">
      <c r="A59" s="29">
        <v>54</v>
      </c>
      <c r="B59" s="11" t="s">
        <v>43</v>
      </c>
      <c r="C59" s="58"/>
      <c r="D59" s="9" t="s">
        <v>1</v>
      </c>
      <c r="E59" s="48">
        <v>15000</v>
      </c>
    </row>
    <row r="60" spans="1:5" s="8" customFormat="1" ht="24.75" customHeight="1" x14ac:dyDescent="0.25">
      <c r="A60" s="29">
        <v>55</v>
      </c>
      <c r="B60" s="11" t="s">
        <v>44</v>
      </c>
      <c r="C60" s="58" t="s">
        <v>88</v>
      </c>
      <c r="D60" s="9" t="s">
        <v>1</v>
      </c>
      <c r="E60" s="48">
        <f>369000+254947</f>
        <v>623947</v>
      </c>
    </row>
    <row r="61" spans="1:5" s="8" customFormat="1" ht="24.75" customHeight="1" x14ac:dyDescent="0.25">
      <c r="A61" s="29">
        <v>56</v>
      </c>
      <c r="B61" s="11" t="s">
        <v>45</v>
      </c>
      <c r="C61" s="58"/>
      <c r="D61" s="9" t="s">
        <v>1</v>
      </c>
      <c r="E61" s="48">
        <f>365000+254947</f>
        <v>619947</v>
      </c>
    </row>
    <row r="62" spans="1:5" s="8" customFormat="1" ht="405" x14ac:dyDescent="0.25">
      <c r="A62" s="29">
        <v>57</v>
      </c>
      <c r="B62" s="11" t="s">
        <v>47</v>
      </c>
      <c r="C62" s="26" t="s">
        <v>133</v>
      </c>
      <c r="D62" s="9" t="s">
        <v>48</v>
      </c>
      <c r="E62" s="48">
        <v>60</v>
      </c>
    </row>
    <row r="63" spans="1:5" s="8" customFormat="1" ht="90" x14ac:dyDescent="0.25">
      <c r="A63" s="29">
        <v>58</v>
      </c>
      <c r="B63" s="11" t="s">
        <v>49</v>
      </c>
      <c r="C63" s="27" t="s">
        <v>50</v>
      </c>
      <c r="D63" s="9" t="s">
        <v>1</v>
      </c>
      <c r="E63" s="48">
        <v>300</v>
      </c>
    </row>
    <row r="64" spans="1:5" s="8" customFormat="1" ht="30" x14ac:dyDescent="0.25">
      <c r="A64" s="29">
        <v>59</v>
      </c>
      <c r="B64" s="10" t="s">
        <v>58</v>
      </c>
      <c r="C64" s="24" t="s">
        <v>96</v>
      </c>
      <c r="D64" s="19" t="s">
        <v>14</v>
      </c>
      <c r="E64" s="48">
        <v>54489</v>
      </c>
    </row>
    <row r="65" spans="1:6" s="4" customFormat="1" x14ac:dyDescent="0.25">
      <c r="A65" s="29">
        <v>60</v>
      </c>
      <c r="B65" s="12" t="s">
        <v>62</v>
      </c>
      <c r="C65" s="27" t="s">
        <v>98</v>
      </c>
      <c r="D65" s="1" t="s">
        <v>63</v>
      </c>
      <c r="E65" s="48">
        <v>288500</v>
      </c>
    </row>
    <row r="66" spans="1:6" s="8" customFormat="1" ht="135.75" thickBot="1" x14ac:dyDescent="0.3">
      <c r="A66" s="54">
        <v>61</v>
      </c>
      <c r="B66" s="55" t="s">
        <v>60</v>
      </c>
      <c r="C66" s="32" t="s">
        <v>87</v>
      </c>
      <c r="D66" s="56" t="s">
        <v>39</v>
      </c>
      <c r="E66" s="50">
        <v>891500</v>
      </c>
    </row>
    <row r="67" spans="1:6" x14ac:dyDescent="0.25">
      <c r="F67" s="2"/>
    </row>
    <row r="68" spans="1:6" x14ac:dyDescent="0.25">
      <c r="F68" s="2"/>
    </row>
    <row r="69" spans="1:6" x14ac:dyDescent="0.25">
      <c r="F69" s="2"/>
    </row>
    <row r="70" spans="1:6" x14ac:dyDescent="0.25">
      <c r="F70" s="2"/>
    </row>
  </sheetData>
  <sheetProtection algorithmName="SHA-512" hashValue="ZK0cRHji2JON2+sVurVMfr3zxPJk2BvH3MtupYf4LG8CpQrzwcgYSnbJBPlSbLl3kgHL262WULKFGfXwRcR8Jg==" saltValue="OsCRYAuAXX543Ui1g741kQ==" spinCount="100000" sheet="1" objects="1" scenarios="1" sort="0" autoFilter="0" pivotTables="0"/>
  <autoFilter ref="A2:F2" xr:uid="{3C10BCCA-120D-4321-A45B-3D1679E070C6}"/>
  <mergeCells count="7">
    <mergeCell ref="C38:C39"/>
    <mergeCell ref="C60:C61"/>
    <mergeCell ref="A1:E1"/>
    <mergeCell ref="C57:C59"/>
    <mergeCell ref="C50:C52"/>
    <mergeCell ref="C53:C56"/>
    <mergeCell ref="C26:C27"/>
  </mergeCells>
  <pageMargins left="0.7" right="0.7" top="0.75" bottom="0.75" header="0.3" footer="0.3"/>
  <pageSetup fitToHeight="0"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44C410EA412EA746A24C182EB41D89BB" ma:contentTypeVersion="12" ma:contentTypeDescription="Create a new document." ma:contentTypeScope="" ma:versionID="bac93feae6274d8caaed43bddb84276b">
  <xsd:schema xmlns:xsd="http://www.w3.org/2001/XMLSchema" xmlns:xs="http://www.w3.org/2001/XMLSchema" xmlns:p="http://schemas.microsoft.com/office/2006/metadata/properties" xmlns:ns2="bea4ba08-7e5e-455d-b91a-ecdc4ccce5da" xmlns:ns3="c94c3dc9-a973-4e0c-ae97-2f108298b820" targetNamespace="http://schemas.microsoft.com/office/2006/metadata/properties" ma:root="true" ma:fieldsID="3e3b0b5dbfe7993d1f80598aee970ead" ns2:_="" ns3:_="">
    <xsd:import namespace="bea4ba08-7e5e-455d-b91a-ecdc4ccce5da"/>
    <xsd:import namespace="c94c3dc9-a973-4e0c-ae97-2f108298b820"/>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GenerationTime" minOccurs="0"/>
                <xsd:element ref="ns2:MediaServiceEventHashCode" minOccurs="0"/>
                <xsd:element ref="ns2:MediaServiceOCR" minOccurs="0"/>
                <xsd:element ref="ns2:MediaServiceAutoKeyPoints" minOccurs="0"/>
                <xsd:element ref="ns2:MediaServiceKeyPoints" minOccurs="0"/>
                <xsd:element ref="ns2:MediaServiceLocation"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ea4ba08-7e5e-455d-b91a-ecdc4ccce5da"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AutoKeyPoints" ma:index="15" nillable="true" ma:displayName="MediaServiceAutoKeyPoints" ma:hidden="true" ma:internalName="MediaServiceAutoKeyPoints" ma:readOnly="true">
      <xsd:simpleType>
        <xsd:restriction base="dms:Note"/>
      </xsd:simpleType>
    </xsd:element>
    <xsd:element name="MediaServiceKeyPoints" ma:index="16" nillable="true" ma:displayName="KeyPoints" ma:internalName="MediaServiceKeyPoints"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c94c3dc9-a973-4e0c-ae97-2f108298b820" elementFormDefault="qualified">
    <xsd:import namespace="http://schemas.microsoft.com/office/2006/documentManagement/types"/>
    <xsd:import namespace="http://schemas.microsoft.com/office/infopath/2007/PartnerControls"/>
    <xsd:element name="SharedWithUsers" ma:index="1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377173CD-6304-4A06-BAA3-873A22B55C2A}">
  <ds:schemaRefs>
    <ds:schemaRef ds:uri="http://schemas.microsoft.com/sharepoint/v3/contenttype/forms"/>
  </ds:schemaRefs>
</ds:datastoreItem>
</file>

<file path=customXml/itemProps2.xml><?xml version="1.0" encoding="utf-8"?>
<ds:datastoreItem xmlns:ds="http://schemas.openxmlformats.org/officeDocument/2006/customXml" ds:itemID="{E2E0688F-B4F5-490B-B4D4-39B7F369F692}">
  <ds:schemaRefs>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bea4ba08-7e5e-455d-b91a-ecdc4ccce5da"/>
    <ds:schemaRef ds:uri="http://purl.org/dc/elements/1.1/"/>
    <ds:schemaRef ds:uri="http://schemas.microsoft.com/office/2006/metadata/properties"/>
    <ds:schemaRef ds:uri="c94c3dc9-a973-4e0c-ae97-2f108298b820"/>
    <ds:schemaRef ds:uri="http://www.w3.org/XML/1998/namespace"/>
    <ds:schemaRef ds:uri="http://purl.org/dc/dcmitype/"/>
  </ds:schemaRefs>
</ds:datastoreItem>
</file>

<file path=customXml/itemProps3.xml><?xml version="1.0" encoding="utf-8"?>
<ds:datastoreItem xmlns:ds="http://schemas.openxmlformats.org/officeDocument/2006/customXml" ds:itemID="{E56C5D6D-355A-46B0-BEFE-5349E57D634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ea4ba08-7e5e-455d-b91a-ecdc4ccce5da"/>
    <ds:schemaRef ds:uri="c94c3dc9-a973-4e0c-ae97-2f108298b82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Annex A </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Administrator</dc:creator>
  <cp:keywords/>
  <dc:description/>
  <cp:lastModifiedBy>Rindala Habchy</cp:lastModifiedBy>
  <cp:revision/>
  <cp:lastPrinted>2021-03-09T09:36:06Z</cp:lastPrinted>
  <dcterms:created xsi:type="dcterms:W3CDTF">2020-07-28T10:07:35Z</dcterms:created>
  <dcterms:modified xsi:type="dcterms:W3CDTF">2021-03-09T09:37:11Z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0x01010044C410EA412EA746A24C182EB41D89BB</vt:lpwstr>
  </property>
</Properties>
</file>