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dp-my.sharepoint.com/personal/vcloud-ops_id_undp_org/Documents/S-Drive Procurement/2021/RFP/RFP 002 - Dev on Renewable Energy Service Enterprises/Bid Conference/"/>
    </mc:Choice>
  </mc:AlternateContent>
  <xr:revisionPtr revIDLastSave="22" documentId="8_{097627F9-9020-48B1-B603-5ECE4811354C}" xr6:coauthVersionLast="45" xr6:coauthVersionMax="46" xr10:uidLastSave="{9280635C-3DB4-4840-9A53-60FC67FD1C9A}"/>
  <bookViews>
    <workbookView xWindow="20" yWindow="20" windowWidth="19180" windowHeight="10780" xr2:uid="{7815D890-7473-DD4F-BEE2-5DB65864893D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1" l="1"/>
  <c r="F12" i="1"/>
  <c r="F17" i="1"/>
  <c r="F16" i="1"/>
  <c r="F15" i="1"/>
  <c r="F14" i="1"/>
  <c r="F13" i="1"/>
  <c r="F8" i="1"/>
  <c r="F11" i="1"/>
</calcChain>
</file>

<file path=xl/sharedStrings.xml><?xml version="1.0" encoding="utf-8"?>
<sst xmlns="http://schemas.openxmlformats.org/spreadsheetml/2006/main" count="95" uniqueCount="61">
  <si>
    <t>Offline/Online</t>
  </si>
  <si>
    <t>Estimate time of Implementation</t>
  </si>
  <si>
    <t>Required Support</t>
  </si>
  <si>
    <t xml:space="preserve">SOP of Grievance Mechanism </t>
  </si>
  <si>
    <t>Online</t>
  </si>
  <si>
    <t>Remark</t>
  </si>
  <si>
    <t>Expert Fee</t>
  </si>
  <si>
    <t>Development of PocketBook Manual (For Village Facilitators)</t>
  </si>
  <si>
    <t>Offline</t>
  </si>
  <si>
    <t>Location</t>
  </si>
  <si>
    <t>Online conference</t>
  </si>
  <si>
    <t>Jakarta</t>
  </si>
  <si>
    <t xml:space="preserve">Village Facilitators (23 person) training </t>
  </si>
  <si>
    <t>Apr-May 21</t>
  </si>
  <si>
    <t>Expert fee; Meeting package</t>
  </si>
  <si>
    <t>Meeting package; per diem; transport; airplane ticket; PCR test, Mask and hand sanitizer</t>
  </si>
  <si>
    <t>Village Facilitator mobilization</t>
  </si>
  <si>
    <t>Transport, PCR test, Mask and hand sanitizer</t>
  </si>
  <si>
    <t>Free Prior Inform Concern (FPIC) in all villages</t>
  </si>
  <si>
    <t>Meals; Mask and Hand Sanitizer</t>
  </si>
  <si>
    <t xml:space="preserve">Letter of Assignments for Local Operator </t>
  </si>
  <si>
    <t>Site Location</t>
  </si>
  <si>
    <t>Meals; Transport, Mask and Hand Sanitizer</t>
  </si>
  <si>
    <t>3 (three) times for each 23 villages</t>
  </si>
  <si>
    <t>Aug-Nov 21</t>
  </si>
  <si>
    <t>community mapping and consultations</t>
  </si>
  <si>
    <t>interview of local operators</t>
  </si>
  <si>
    <t>1 (one) time for each 23 villages</t>
  </si>
  <si>
    <t>RESCO BOARDS structure and BUMDES Establishment</t>
  </si>
  <si>
    <t>Qty Participant (Person)/activity</t>
  </si>
  <si>
    <t>Frequency (times)</t>
  </si>
  <si>
    <t>FGD / Meetings (regular updates, SOP development, business plan development, etc.)</t>
  </si>
  <si>
    <t>Village regulation for BUMDES establishment and/or RESCO establishment letter (2 letter for village non BUMDES)</t>
  </si>
  <si>
    <t>Notarial Deed for RESCO</t>
  </si>
  <si>
    <t>Meals; transport; Mask and Hand Sanitizer</t>
  </si>
  <si>
    <t xml:space="preserve">Monitoring and Evaluation </t>
  </si>
  <si>
    <t>Activity Description</t>
  </si>
  <si>
    <t>Online and Offline</t>
  </si>
  <si>
    <t>Online conference and office based</t>
  </si>
  <si>
    <t>This is to mobilize village facilitators to each site locations. Village facilitators are to live in the assigned locations throughout the assignment period.</t>
  </si>
  <si>
    <t xml:space="preserve"> Site locations</t>
  </si>
  <si>
    <t>Site locations</t>
  </si>
  <si>
    <t xml:space="preserve">At least 14 (fourteen) meeting consultation meetings with various community group (20 people) are conducted in each 23 villages  (FPIC process). </t>
  </si>
  <si>
    <t>RESCO Board Trainings (RESCO Administration, accounting, bookkeeping, marketing strategy, business development, etc.)</t>
  </si>
  <si>
    <t>1 (one) expert will support the selected vendor team in developing SOP (max 5 days engagement of expert)</t>
  </si>
  <si>
    <t>Preparatory work and consultations will be done online. Consolidation of materials can be done offline (2 days)</t>
  </si>
  <si>
    <t>30 (thirty) times for each 23 villages. Facilitators are to conduct stakeholder mapping collect baseline information, identify potential local operators.</t>
  </si>
  <si>
    <t>May - June 2021</t>
  </si>
  <si>
    <t>June -Nov 21</t>
  </si>
  <si>
    <t>10 (ten) board members will go through at least 12 (twelve) trainings for Board Management.  The trainings will be conducted in all 23 villages.</t>
  </si>
  <si>
    <t>Oct - Nov 21</t>
  </si>
  <si>
    <t>Oct 21-Feb 22</t>
  </si>
  <si>
    <t>Nov 21 - Feb 22</t>
  </si>
  <si>
    <t>Nov 21 -Sept 22</t>
  </si>
  <si>
    <t>10 (ten) board members will have at least 14 (fourteen) meetings/FGD to develop SOP, business plan, and give regular updates on RESCO management.  This will be conducted in all 23 villages.</t>
  </si>
  <si>
    <t xml:space="preserve">10 (10) board members and local government representatives will meet at least 3 (three) times to develop village regulations on BUMDES and/or RESCO establishment leters. </t>
  </si>
  <si>
    <t>At least 20 (twenty) people representing village governments, RESCO board members,and various community groups will have at least 12 (twelve) meetings to discuss electricity tariff</t>
  </si>
  <si>
    <t xml:space="preserve">Facilitation on Electricity Tariff  </t>
  </si>
  <si>
    <t>Village facilitator and RESCO board members (10 people) will register RESCO for notarial deed. Posisble to have 3 (three) trps to the nearest town that could provide notarial services. Applicable in all 23 villages</t>
  </si>
  <si>
    <t>At least 12 (twelve) consultation meetings with communities (approximately 15 community members in each meeting) to select RESCO Board members in each 23 villages, and establishment of BUMDES.</t>
  </si>
  <si>
    <t>ANNEX 2 to the Terms of Reference - LIST OF ACTIVITIES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</si>
</sst>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17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wrapText="1"/>
    </xf>
    <xf numFmtId="0" fontId="0" fillId="0" borderId="1" xfId="0" applyFill="1" applyBorder="1" applyAlignment="1">
      <alignment horizontal="center" vertical="top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0" fontId="0" fillId="0" borderId="0" xfId="0" applyFill="1"/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40F4A-9A1C-234D-9ACE-86238FF1575B}">
  <dimension ref="A1:H18"/>
  <sheetViews>
    <sheetView tabSelected="1" view="pageBreakPreview" zoomScale="60" zoomScaleNormal="60" workbookViewId="0">
      <selection activeCell="C6" sqref="C6"/>
    </sheetView>
  </sheetViews>
  <sheetFormatPr defaultColWidth="10.6640625" defaultRowHeight="15.5" x14ac:dyDescent="0.35"/>
  <cols>
    <col min="1" max="1" width="29.25" style="17" customWidth="1"/>
    <col min="2" max="2" width="14.83203125" style="2" customWidth="1"/>
    <col min="3" max="3" width="13" style="2" bestFit="1" customWidth="1"/>
    <col min="4" max="4" width="16" style="2" bestFit="1" customWidth="1"/>
    <col min="5" max="5" width="15" style="2" customWidth="1"/>
    <col min="6" max="6" width="13.5" style="2" customWidth="1"/>
    <col min="7" max="7" width="29.58203125" style="18" customWidth="1"/>
    <col min="8" max="8" width="37.75" style="18" customWidth="1"/>
  </cols>
  <sheetData>
    <row r="1" spans="1:8" ht="18.5" x14ac:dyDescent="0.35">
      <c r="A1" s="21" t="s">
        <v>60</v>
      </c>
    </row>
    <row r="3" spans="1:8" s="1" customFormat="1" ht="31" x14ac:dyDescent="0.35">
      <c r="A3" s="19" t="s">
        <v>36</v>
      </c>
      <c r="B3" s="19" t="s">
        <v>1</v>
      </c>
      <c r="C3" s="20" t="s">
        <v>0</v>
      </c>
      <c r="D3" s="20" t="s">
        <v>9</v>
      </c>
      <c r="E3" s="19" t="s">
        <v>29</v>
      </c>
      <c r="F3" s="19" t="s">
        <v>30</v>
      </c>
      <c r="G3" s="19" t="s">
        <v>2</v>
      </c>
      <c r="H3" s="19" t="s">
        <v>5</v>
      </c>
    </row>
    <row r="4" spans="1:8" ht="67.5" customHeight="1" x14ac:dyDescent="0.35">
      <c r="A4" s="7" t="s">
        <v>3</v>
      </c>
      <c r="B4" s="3">
        <v>44287</v>
      </c>
      <c r="C4" s="4" t="s">
        <v>4</v>
      </c>
      <c r="D4" s="4" t="s">
        <v>10</v>
      </c>
      <c r="E4" s="4">
        <v>1</v>
      </c>
      <c r="F4" s="4">
        <v>5</v>
      </c>
      <c r="G4" s="10" t="s">
        <v>6</v>
      </c>
      <c r="H4" s="10" t="s">
        <v>44</v>
      </c>
    </row>
    <row r="5" spans="1:8" ht="56.5" customHeight="1" x14ac:dyDescent="0.35">
      <c r="A5" s="7" t="s">
        <v>7</v>
      </c>
      <c r="B5" s="3">
        <v>44287</v>
      </c>
      <c r="C5" s="10" t="s">
        <v>37</v>
      </c>
      <c r="D5" s="10" t="s">
        <v>38</v>
      </c>
      <c r="E5" s="4">
        <v>20</v>
      </c>
      <c r="F5" s="4">
        <v>2</v>
      </c>
      <c r="G5" s="10" t="s">
        <v>14</v>
      </c>
      <c r="H5" s="10" t="s">
        <v>45</v>
      </c>
    </row>
    <row r="6" spans="1:8" s="1" customFormat="1" ht="46.5" x14ac:dyDescent="0.35">
      <c r="A6" s="8" t="s">
        <v>12</v>
      </c>
      <c r="B6" s="5" t="s">
        <v>13</v>
      </c>
      <c r="C6" s="5" t="s">
        <v>8</v>
      </c>
      <c r="D6" s="5" t="s">
        <v>11</v>
      </c>
      <c r="E6" s="5">
        <v>28</v>
      </c>
      <c r="F6" s="5">
        <v>1</v>
      </c>
      <c r="G6" s="6" t="s">
        <v>15</v>
      </c>
      <c r="H6" s="6"/>
    </row>
    <row r="7" spans="1:8" ht="77" customHeight="1" x14ac:dyDescent="0.35">
      <c r="A7" s="7" t="s">
        <v>16</v>
      </c>
      <c r="B7" s="5" t="s">
        <v>13</v>
      </c>
      <c r="C7" s="5" t="s">
        <v>8</v>
      </c>
      <c r="D7" s="4" t="s">
        <v>40</v>
      </c>
      <c r="E7" s="4">
        <v>23</v>
      </c>
      <c r="F7" s="4">
        <v>2</v>
      </c>
      <c r="G7" s="10" t="s">
        <v>17</v>
      </c>
      <c r="H7" s="10" t="s">
        <v>39</v>
      </c>
    </row>
    <row r="8" spans="1:8" ht="62" x14ac:dyDescent="0.35">
      <c r="A8" s="7" t="s">
        <v>18</v>
      </c>
      <c r="B8" s="5" t="s">
        <v>13</v>
      </c>
      <c r="C8" s="5" t="s">
        <v>8</v>
      </c>
      <c r="D8" s="4" t="s">
        <v>41</v>
      </c>
      <c r="E8" s="4">
        <v>20</v>
      </c>
      <c r="F8" s="4">
        <f>14*23</f>
        <v>322</v>
      </c>
      <c r="G8" s="10" t="s">
        <v>19</v>
      </c>
      <c r="H8" s="10" t="s">
        <v>42</v>
      </c>
    </row>
    <row r="9" spans="1:8" s="14" customFormat="1" ht="68.5" customHeight="1" x14ac:dyDescent="0.35">
      <c r="A9" s="15" t="s">
        <v>25</v>
      </c>
      <c r="B9" s="11" t="s">
        <v>13</v>
      </c>
      <c r="C9" s="11" t="s">
        <v>8</v>
      </c>
      <c r="D9" s="12" t="s">
        <v>21</v>
      </c>
      <c r="E9" s="12">
        <v>20</v>
      </c>
      <c r="F9" s="12">
        <f>20*23</f>
        <v>460</v>
      </c>
      <c r="G9" s="13" t="s">
        <v>19</v>
      </c>
      <c r="H9" s="13" t="s">
        <v>46</v>
      </c>
    </row>
    <row r="10" spans="1:8" s="14" customFormat="1" ht="26.5" customHeight="1" x14ac:dyDescent="0.35">
      <c r="A10" s="15" t="s">
        <v>26</v>
      </c>
      <c r="B10" s="11" t="s">
        <v>13</v>
      </c>
      <c r="C10" s="11" t="s">
        <v>8</v>
      </c>
      <c r="D10" s="11" t="s">
        <v>21</v>
      </c>
      <c r="E10" s="11">
        <v>15</v>
      </c>
      <c r="F10" s="11">
        <v>23</v>
      </c>
      <c r="G10" s="16" t="s">
        <v>19</v>
      </c>
      <c r="H10" s="16" t="s">
        <v>27</v>
      </c>
    </row>
    <row r="11" spans="1:8" ht="31" x14ac:dyDescent="0.35">
      <c r="A11" s="7" t="s">
        <v>20</v>
      </c>
      <c r="B11" s="5" t="s">
        <v>47</v>
      </c>
      <c r="C11" s="5" t="s">
        <v>8</v>
      </c>
      <c r="D11" s="4" t="s">
        <v>21</v>
      </c>
      <c r="E11" s="4">
        <v>4</v>
      </c>
      <c r="F11" s="4">
        <f>3*23</f>
        <v>69</v>
      </c>
      <c r="G11" s="10" t="s">
        <v>22</v>
      </c>
      <c r="H11" s="10" t="s">
        <v>23</v>
      </c>
    </row>
    <row r="12" spans="1:8" ht="95" customHeight="1" x14ac:dyDescent="0.35">
      <c r="A12" s="7" t="s">
        <v>28</v>
      </c>
      <c r="B12" s="4" t="s">
        <v>48</v>
      </c>
      <c r="C12" s="5" t="s">
        <v>8</v>
      </c>
      <c r="D12" s="4" t="s">
        <v>21</v>
      </c>
      <c r="E12" s="4">
        <v>15</v>
      </c>
      <c r="F12" s="4">
        <f>15*23</f>
        <v>345</v>
      </c>
      <c r="G12" s="10" t="s">
        <v>19</v>
      </c>
      <c r="H12" s="10" t="s">
        <v>59</v>
      </c>
    </row>
    <row r="13" spans="1:8" s="1" customFormat="1" ht="85.5" customHeight="1" x14ac:dyDescent="0.35">
      <c r="A13" s="8" t="s">
        <v>43</v>
      </c>
      <c r="B13" s="5" t="s">
        <v>24</v>
      </c>
      <c r="C13" s="5" t="s">
        <v>8</v>
      </c>
      <c r="D13" s="5" t="s">
        <v>21</v>
      </c>
      <c r="E13" s="5">
        <v>10</v>
      </c>
      <c r="F13" s="5">
        <f>12*23</f>
        <v>276</v>
      </c>
      <c r="G13" s="6" t="s">
        <v>19</v>
      </c>
      <c r="H13" s="6" t="s">
        <v>49</v>
      </c>
    </row>
    <row r="14" spans="1:8" ht="91.5" customHeight="1" x14ac:dyDescent="0.35">
      <c r="A14" s="7" t="s">
        <v>31</v>
      </c>
      <c r="B14" s="5" t="s">
        <v>24</v>
      </c>
      <c r="C14" s="5" t="s">
        <v>8</v>
      </c>
      <c r="D14" s="5" t="s">
        <v>21</v>
      </c>
      <c r="E14" s="5">
        <v>10</v>
      </c>
      <c r="F14" s="5">
        <f>14*23</f>
        <v>322</v>
      </c>
      <c r="G14" s="6" t="s">
        <v>19</v>
      </c>
      <c r="H14" s="6" t="s">
        <v>54</v>
      </c>
    </row>
    <row r="15" spans="1:8" ht="78" customHeight="1" x14ac:dyDescent="0.35">
      <c r="A15" s="7" t="s">
        <v>32</v>
      </c>
      <c r="B15" s="5" t="s">
        <v>50</v>
      </c>
      <c r="C15" s="5" t="s">
        <v>8</v>
      </c>
      <c r="D15" s="5" t="s">
        <v>21</v>
      </c>
      <c r="E15" s="5">
        <v>10</v>
      </c>
      <c r="F15" s="5">
        <f>3*23</f>
        <v>69</v>
      </c>
      <c r="G15" s="6" t="s">
        <v>19</v>
      </c>
      <c r="H15" s="6" t="s">
        <v>55</v>
      </c>
    </row>
    <row r="16" spans="1:8" ht="77" customHeight="1" x14ac:dyDescent="0.35">
      <c r="A16" s="7" t="s">
        <v>57</v>
      </c>
      <c r="B16" s="5" t="s">
        <v>51</v>
      </c>
      <c r="C16" s="5" t="s">
        <v>8</v>
      </c>
      <c r="D16" s="5" t="s">
        <v>21</v>
      </c>
      <c r="E16" s="5">
        <v>20</v>
      </c>
      <c r="F16" s="4">
        <f>12*23</f>
        <v>276</v>
      </c>
      <c r="G16" s="6" t="s">
        <v>19</v>
      </c>
      <c r="H16" s="6" t="s">
        <v>56</v>
      </c>
    </row>
    <row r="17" spans="1:8" ht="87.5" customHeight="1" x14ac:dyDescent="0.35">
      <c r="A17" s="7" t="s">
        <v>33</v>
      </c>
      <c r="B17" s="9" t="s">
        <v>52</v>
      </c>
      <c r="C17" s="9" t="s">
        <v>8</v>
      </c>
      <c r="D17" s="9" t="s">
        <v>21</v>
      </c>
      <c r="E17" s="5">
        <v>10</v>
      </c>
      <c r="F17" s="4">
        <f>3*23</f>
        <v>69</v>
      </c>
      <c r="G17" s="6" t="s">
        <v>34</v>
      </c>
      <c r="H17" s="6" t="s">
        <v>58</v>
      </c>
    </row>
    <row r="18" spans="1:8" ht="31" x14ac:dyDescent="0.35">
      <c r="A18" s="7" t="s">
        <v>35</v>
      </c>
      <c r="B18" s="4" t="s">
        <v>53</v>
      </c>
      <c r="C18" s="9" t="s">
        <v>8</v>
      </c>
      <c r="D18" s="9" t="s">
        <v>21</v>
      </c>
      <c r="E18" s="4">
        <v>23</v>
      </c>
      <c r="F18" s="4">
        <v>12</v>
      </c>
      <c r="G18" s="10" t="s">
        <v>17</v>
      </c>
      <c r="H18" s="10"/>
    </row>
  </sheetData>
  <phoneticPr fontId="2" type="noConversion"/>
  <pageMargins left="0" right="0" top="0.25" bottom="0.25" header="0.3" footer="0.3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Yusef Millah</cp:lastModifiedBy>
  <dcterms:created xsi:type="dcterms:W3CDTF">2021-02-10T14:42:13Z</dcterms:created>
  <dcterms:modified xsi:type="dcterms:W3CDTF">2021-02-11T16:52:59Z</dcterms:modified>
</cp:coreProperties>
</file>