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hingley\Documents\MHPSS\GBV response IP call 2020\"/>
    </mc:Choice>
  </mc:AlternateContent>
  <bookViews>
    <workbookView xWindow="-105" yWindow="-105" windowWidth="19425" windowHeight="10425"/>
  </bookViews>
  <sheets>
    <sheet name="Annex B - Project Budget" sheetId="6" r:id="rId1"/>
    <sheet name="Annex B - Logframe" sheetId="8" r:id="rId2"/>
    <sheet name="Annex B - Work Plan" sheetId="9" r:id="rId3"/>
    <sheet name="Guide" sheetId="7"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2" i="6" l="1"/>
  <c r="F45" i="6"/>
  <c r="F33" i="6"/>
  <c r="F38" i="6" s="1"/>
  <c r="F19" i="6"/>
  <c r="F20" i="6"/>
  <c r="F21" i="6"/>
  <c r="F23" i="6"/>
  <c r="F24" i="6"/>
  <c r="F40" i="6"/>
  <c r="F12" i="6"/>
  <c r="F13" i="6"/>
  <c r="F14" i="6"/>
  <c r="F15" i="6"/>
  <c r="F16" i="6"/>
  <c r="F11" i="6"/>
  <c r="F25" i="6" l="1"/>
  <c r="F17" i="6"/>
  <c r="F45" i="7" l="1"/>
  <c r="F39" i="7"/>
  <c r="F36" i="7"/>
  <c r="F35" i="7"/>
  <c r="F41" i="7"/>
  <c r="F40" i="7"/>
  <c r="F33" i="7"/>
  <c r="F32" i="7"/>
  <c r="F28" i="7"/>
  <c r="F27" i="7"/>
  <c r="F26" i="7"/>
  <c r="F23" i="7"/>
  <c r="F19" i="7"/>
  <c r="F18" i="7"/>
  <c r="F17" i="7"/>
  <c r="F11" i="7"/>
  <c r="F56" i="6"/>
  <c r="F55" i="6"/>
  <c r="F54" i="6"/>
  <c r="F53" i="6"/>
  <c r="F50" i="6"/>
  <c r="F49" i="6"/>
  <c r="F48" i="6"/>
  <c r="F47" i="6"/>
  <c r="F44" i="6"/>
  <c r="F43" i="6"/>
  <c r="F42" i="6"/>
  <c r="F41" i="6"/>
  <c r="F37" i="6"/>
  <c r="F36" i="6"/>
  <c r="F35" i="6"/>
  <c r="F34" i="6"/>
  <c r="F30" i="6"/>
  <c r="F29" i="6"/>
  <c r="F28" i="6"/>
  <c r="F27" i="6"/>
  <c r="F31" i="6" l="1"/>
  <c r="F51" i="6"/>
  <c r="F57" i="6"/>
  <c r="F59" i="6"/>
  <c r="F62" i="6" s="1"/>
  <c r="F63" i="6" l="1"/>
</calcChain>
</file>

<file path=xl/sharedStrings.xml><?xml version="1.0" encoding="utf-8"?>
<sst xmlns="http://schemas.openxmlformats.org/spreadsheetml/2006/main" count="199" uniqueCount="120">
  <si>
    <t>Budget Lines</t>
  </si>
  <si>
    <t>Cost Breakdown</t>
  </si>
  <si>
    <t>Description of Unit</t>
  </si>
  <si>
    <t xml:space="preserve">Quantity </t>
  </si>
  <si>
    <t>Unit Cost</t>
  </si>
  <si>
    <t>Total (USD)</t>
  </si>
  <si>
    <t>Sub-Total A:</t>
  </si>
  <si>
    <r>
      <t xml:space="preserve">B. Supplies, Commodities, Materials </t>
    </r>
    <r>
      <rPr>
        <sz val="8"/>
        <color rgb="FF000000"/>
        <rFont val="Arial"/>
        <family val="2"/>
      </rPr>
      <t xml:space="preserve">Please itemize costs of consumables to be purchased under the project, including associated transportation, freight, storage and distribution </t>
    </r>
    <r>
      <rPr>
        <sz val="8"/>
        <rFont val="Arial"/>
        <family val="2"/>
      </rPr>
      <t xml:space="preserve">costs. </t>
    </r>
  </si>
  <si>
    <t>n/a</t>
  </si>
  <si>
    <t>Sub-Total B:</t>
  </si>
  <si>
    <r>
      <t xml:space="preserve">C. Equipment </t>
    </r>
    <r>
      <rPr>
        <sz val="8"/>
        <color rgb="FF000000"/>
        <rFont val="Arial"/>
        <family val="2"/>
      </rPr>
      <t xml:space="preserve">Please itemize costs of non-consumables to be purchased under the project. </t>
    </r>
  </si>
  <si>
    <t>Sub-Total C:</t>
  </si>
  <si>
    <r>
      <t xml:space="preserve">D. Contractual Services </t>
    </r>
    <r>
      <rPr>
        <sz val="8"/>
        <color rgb="FF000000"/>
        <rFont val="Arial"/>
        <family val="2"/>
      </rPr>
      <t xml:space="preserve">Please itemize works and services of commercial nature to be contracted under the project. Please provide the names of contractors, if known.  </t>
    </r>
  </si>
  <si>
    <t>Sub-Total D:</t>
  </si>
  <si>
    <r>
      <t xml:space="preserve">E. Travel </t>
    </r>
    <r>
      <rPr>
        <sz val="8"/>
        <color rgb="FF000000"/>
        <rFont val="Arial"/>
        <family val="2"/>
      </rPr>
      <t xml:space="preserve">Please itemize travel costs of staff, consultants and other personnel for project implementation. Please provide the purpose, destination, number of travellers, transportation costs, number of days and DSA rate for the trips. Generally, except for international travel of surge personnel to the emergency, other international travel is discouraged. </t>
    </r>
  </si>
  <si>
    <t>Sub-Total E:</t>
  </si>
  <si>
    <r>
      <t>F. Transfers and Grants to Counterparts</t>
    </r>
    <r>
      <rPr>
        <sz val="9"/>
        <color rgb="FF000000"/>
        <rFont val="Arial"/>
        <family val="2"/>
      </rPr>
      <t xml:space="preserve"> </t>
    </r>
    <r>
      <rPr>
        <sz val="8"/>
        <color rgb="FF000000"/>
        <rFont val="Arial"/>
        <family val="2"/>
      </rPr>
      <t xml:space="preserve">Please provide breakdown by implementing partners (typically Government partners and NGOs). Please provide the name of partners, if known. For each partner, please provide a brief description of its role and a general breakdown of budget. </t>
    </r>
  </si>
  <si>
    <t xml:space="preserve">Sub-Total F: </t>
  </si>
  <si>
    <t xml:space="preserve">Sub-Total G: </t>
  </si>
  <si>
    <t>Total Project Direct Costs</t>
  </si>
  <si>
    <t>Total project direct costs</t>
  </si>
  <si>
    <r>
      <t xml:space="preserve">Indirect Project Support Costs (PSC) </t>
    </r>
    <r>
      <rPr>
        <sz val="8"/>
        <color rgb="FF000000"/>
        <rFont val="Arial"/>
        <family val="2"/>
      </rPr>
      <t xml:space="preserve">(must not exceed 7% of </t>
    </r>
    <r>
      <rPr>
        <b/>
        <sz val="8"/>
        <color rgb="FF000000"/>
        <rFont val="Arial"/>
        <family val="2"/>
      </rPr>
      <t>total project direct costs</t>
    </r>
    <r>
      <rPr>
        <sz val="8"/>
        <color rgb="FF000000"/>
        <rFont val="Arial"/>
        <family val="2"/>
      </rPr>
      <t>)</t>
    </r>
    <r>
      <rPr>
        <sz val="9"/>
        <color rgb="FF000000"/>
        <rFont val="Arial"/>
        <family val="2"/>
      </rPr>
      <t xml:space="preserve"> </t>
    </r>
  </si>
  <si>
    <t xml:space="preserve">PSC rate </t>
  </si>
  <si>
    <t>PSC amount</t>
  </si>
  <si>
    <r>
      <t xml:space="preserve">G. General Operating and Other Direct Costs </t>
    </r>
    <r>
      <rPr>
        <sz val="8"/>
        <color rgb="FF000000"/>
        <rFont val="Arial"/>
        <family val="2"/>
      </rPr>
      <t xml:space="preserve">Please include general operating expenses and other costs directly required for project implementation. </t>
    </r>
  </si>
  <si>
    <t>• Include costs and entitlements of national and international staff and other project personnel contracted by the agency (such as temporary staff, daily workers and consultants) who are directly involved in the implementation of the project;</t>
  </si>
  <si>
    <t>• Itemize each national and international staff by function and level, as well as each consultant by function or expertise;</t>
  </si>
  <si>
    <t>• Do not include consultancies with firms (which should be under category D) or agreements with implementing partners (which should be under category F);</t>
  </si>
  <si>
    <t>• Keep staff and other personnel costs to the essentials for emergency response.</t>
  </si>
  <si>
    <t>• Provide unit, quantity and unit cost by monthly or daily rates for each position;</t>
  </si>
  <si>
    <t>• Specify whether the rate is monthly or daily.</t>
  </si>
  <si>
    <t xml:space="preserve">Description of Unit </t>
  </si>
  <si>
    <t xml:space="preserve">Unit Cost </t>
  </si>
  <si>
    <t>Total</t>
  </si>
  <si>
    <t>Contents of Budget Lines</t>
  </si>
  <si>
    <t xml:space="preserve"> Guidance on Cost Breakdown </t>
  </si>
  <si>
    <t xml:space="preserve">person-month </t>
  </si>
  <si>
    <t>• Include procurement of consumable supplies for project implementation (e.g., medicines, food, non-food items, tents, seeds, tools, etc.); costs associated with the delivery, storage and distribution of consumable supplies procured by the project (e.g., transportation, freight, customs, insurance, warehousing and other logistical requirements); communications materials for training and awareness raising (e.g., posters, pamphlets), etc;</t>
  </si>
  <si>
    <t>• Provide unit, quantity and unit cost for each type of consumables to be purchased;
• For lump sum lines, please describe the calculation.</t>
  </si>
  <si>
    <t>• For cash transfers to beneficiaries implemented directly by the recipient agency, the cash transfers shall be budgeted under category B, while the associated contractual service fees should be under category D;</t>
  </si>
  <si>
    <t>• For cash transfers to beneficiaries implemented by implemting partner organisations, both the cash transfers and the associated costs shall be budgeted under category F;</t>
  </si>
  <si>
    <t>• If a consumable is in the form of a kit, please briefly describe the content of the kit in the budget, or provide an annex.</t>
  </si>
  <si>
    <r>
      <t>Example:</t>
    </r>
    <r>
      <rPr>
        <i/>
        <sz val="9"/>
        <rFont val="Calibri"/>
        <family val="2"/>
        <scheme val="minor"/>
      </rPr>
      <t xml:space="preserve"> Procurement of 2,000 MT cereals at $300 per MT </t>
    </r>
  </si>
  <si>
    <t>MT</t>
  </si>
  <si>
    <r>
      <t xml:space="preserve">Example: </t>
    </r>
    <r>
      <rPr>
        <i/>
        <sz val="9"/>
        <rFont val="Calibri"/>
        <family val="2"/>
        <scheme val="minor"/>
      </rPr>
      <t xml:space="preserve">Transportation costs for livelihood inputs (estimated at 10% of value) </t>
    </r>
  </si>
  <si>
    <t>%</t>
  </si>
  <si>
    <r>
      <t xml:space="preserve">Example: </t>
    </r>
    <r>
      <rPr>
        <i/>
        <sz val="9"/>
        <rFont val="Calibri"/>
        <family val="2"/>
        <scheme val="minor"/>
      </rPr>
      <t>One-time cash transfer directly implemented by XXX [agency name] to 500 beneficiaries at $100 per beneficiary</t>
    </r>
  </si>
  <si>
    <t>beneficiary</t>
  </si>
  <si>
    <t>• Only equipment directly related to project implementation will be considered; equipment for agency’s regular operations will not be accepted.</t>
  </si>
  <si>
    <t>• Include procurement of non-consumable items for the benefit of project recipients (e.g., medical equipment, IT equipment for registration, etc.);</t>
  </si>
  <si>
    <t>•  Provide unit, quantity and unit cost for each type of equipment to be purchased.</t>
  </si>
  <si>
    <r>
      <t xml:space="preserve">Example: </t>
    </r>
    <r>
      <rPr>
        <i/>
        <sz val="9"/>
        <rFont val="Calibri"/>
        <family val="2"/>
        <scheme val="minor"/>
      </rPr>
      <t>Procurement of 6 desktops for vocational training centres at $800 each</t>
    </r>
  </si>
  <si>
    <t>PC</t>
  </si>
  <si>
    <t>• Include works and services of a commercial nature that are contracted directly by the agency following procurement procedures (Note: Budgets for implementing partners should be under category F);
• Itemize and describe each work and service;
• Provide the name of contractors, if known;
• For cash transfers to beneficiaries implemented directly by the agency, the associated contractual service fees, if any, are budgeted under category D, while the cash transfers shall be budgeted under category B.</t>
  </si>
  <si>
    <t>• Provide unit, quantity and unit cost for each contractor;
• For each contractor, provide the amount of funds to be transferred, and a brief description of its role, outputs and a general breakdown of budget (Details of the budget may be presented in annexes).</t>
  </si>
  <si>
    <r>
      <t xml:space="preserve">Example: </t>
    </r>
    <r>
      <rPr>
        <i/>
        <sz val="9"/>
        <rFont val="Calibri"/>
        <family val="2"/>
        <scheme val="minor"/>
      </rPr>
      <t>XXXX [name of contractor]: Quality inspection service for 800 MT of cereals at $40 per MT</t>
    </r>
  </si>
  <si>
    <r>
      <t xml:space="preserve">Example: </t>
    </r>
    <r>
      <rPr>
        <i/>
        <sz val="9"/>
        <rFont val="Calibri"/>
        <family val="2"/>
        <scheme val="minor"/>
      </rPr>
      <t>Contractual service fees to ABC bank for processing cash transfer to 10,000 beneficiaries at $1 per transaction</t>
    </r>
  </si>
  <si>
    <t>transaction</t>
  </si>
  <si>
    <r>
      <t xml:space="preserve">Example: </t>
    </r>
    <r>
      <rPr>
        <i/>
        <sz val="9"/>
        <rFont val="Calibri"/>
        <family val="2"/>
        <scheme val="minor"/>
      </rPr>
      <t>Consulting firm XXX to undertake monitoring trips and prepare a project delivery status report at the total fee of $5,000</t>
    </r>
  </si>
  <si>
    <t>report</t>
  </si>
  <si>
    <t>• Include travel costs of staff, consultants and other project personnel, such as airfare of international and local flights, daily subsistence allowance (DSA), hazard pay and other travel entitlements, as applicable;
• Itemize by international and internal/national travel and indicate the purpose of the trips;</t>
  </si>
  <si>
    <t>• For all travels, provide the purpose, destination (if known), number of tickets, transportation costs (such as airfare, train ticket cost etc.), number of days and DSA rate.</t>
  </si>
  <si>
    <t xml:space="preserve">(a) Airfare ticket </t>
  </si>
  <si>
    <t xml:space="preserve">(b) DSA </t>
  </si>
  <si>
    <r>
      <t xml:space="preserve">Example: </t>
    </r>
    <r>
      <rPr>
        <i/>
        <sz val="9"/>
        <rFont val="Calibri"/>
        <family val="2"/>
        <scheme val="minor"/>
      </rPr>
      <t xml:space="preserve">3 staff to undertake 2 domestic trips each to location A to monitor food distribution, 5 days each trip at DSA rate of $100, airfare $400 per trip </t>
    </r>
  </si>
  <si>
    <t>ticket</t>
  </si>
  <si>
    <t>day</t>
  </si>
  <si>
    <t>(b) Fuel for the 6 needs assessment trips at average fuel consumption of $300 per trip (Could also use other cost estimate methodology such as cost per gallon x quantity of the fuel)</t>
  </si>
  <si>
    <t xml:space="preserve">(a) Rental of 1 car for 6 needs assessment trips at $200 per trip (Could also use other cost estimate methodology such as monthly rental per car x no. or cars x no. of months) </t>
  </si>
  <si>
    <r>
      <t>Example:</t>
    </r>
    <r>
      <rPr>
        <i/>
        <sz val="9"/>
        <rFont val="Calibri"/>
        <family val="2"/>
        <scheme val="minor"/>
      </rPr>
      <t xml:space="preserve"> Travel costs to undertake needs assessment at XXX area </t>
    </r>
  </si>
  <si>
    <t>• Provide unit, quantity and unit cost for each implementing partner;
• For each partner, provide the amount of funds to be transferred and a description of its role, outputs and a general breakdown of budget (Note: Details of the budget may be presented in annexes).</t>
  </si>
  <si>
    <t>(b) Cash distribution costs at $1 per transaction for 3,000 transactions (1,000 households, with 1 transaction per household per month for 3 months)</t>
  </si>
  <si>
    <r>
      <t xml:space="preserve">Example: </t>
    </r>
    <r>
      <rPr>
        <i/>
        <sz val="9"/>
        <rFont val="Calibri"/>
        <family val="2"/>
        <scheme val="minor"/>
      </rPr>
      <t xml:space="preserve">Partner XXX Distribution of 800 MT of cereals at $100 per MT to 10,000 beneficiaries in locations A, B and C </t>
    </r>
  </si>
  <si>
    <r>
      <t xml:space="preserve">Example: </t>
    </r>
    <r>
      <rPr>
        <i/>
        <sz val="9"/>
        <rFont val="Calibri"/>
        <family val="2"/>
        <scheme val="minor"/>
      </rPr>
      <t xml:space="preserve">NGO ZZZ
(a) Cash transfer to 1,000 households in location A and B at $100 per month per household for 3 months household-month 3,000 100 n/a 300,000 </t>
    </r>
  </si>
  <si>
    <t>trip</t>
  </si>
  <si>
    <r>
      <t xml:space="preserve">Example: </t>
    </r>
    <r>
      <rPr>
        <i/>
        <sz val="9"/>
        <rFont val="Calibri"/>
        <family val="2"/>
        <scheme val="minor"/>
      </rPr>
      <t xml:space="preserve">NGO YYY: Deployment of vocational training teams at $3,000 each per month to location A for 6 months </t>
    </r>
  </si>
  <si>
    <t>Training Team Month</t>
  </si>
  <si>
    <t>household- month</t>
  </si>
  <si>
    <t>• Provide unit, quantity and unit cost for each line item.</t>
  </si>
  <si>
    <r>
      <t xml:space="preserve">Example: </t>
    </r>
    <r>
      <rPr>
        <i/>
        <sz val="9"/>
        <rFont val="Calibri"/>
        <family val="2"/>
        <scheme val="minor"/>
      </rPr>
      <t>Office rental at location XXX at $1,000 per month for 3 months</t>
    </r>
  </si>
  <si>
    <t>month</t>
  </si>
  <si>
    <r>
      <rPr>
        <b/>
        <sz val="9"/>
        <color rgb="FF000000"/>
        <rFont val="Calibri"/>
        <family val="2"/>
        <scheme val="minor"/>
      </rPr>
      <t xml:space="preserve">B. Supplies, Commodities, Materials </t>
    </r>
    <r>
      <rPr>
        <sz val="9"/>
        <color rgb="FF000000"/>
        <rFont val="Calibri"/>
        <family val="2"/>
        <scheme val="minor"/>
      </rPr>
      <t xml:space="preserve">
Itemize costs of consumables to be purchased under the project, including associated transportation, freight, storage and distribution costs.</t>
    </r>
  </si>
  <si>
    <r>
      <rPr>
        <b/>
        <sz val="9"/>
        <color rgb="FF000000"/>
        <rFont val="Calibri"/>
        <family val="2"/>
        <scheme val="minor"/>
      </rPr>
      <t xml:space="preserve">C. Equipment </t>
    </r>
    <r>
      <rPr>
        <sz val="9"/>
        <color rgb="FF000000"/>
        <rFont val="Calibri"/>
        <family val="2"/>
        <scheme val="minor"/>
      </rPr>
      <t xml:space="preserve">
Itemize costs of non-consumables to be purchased under the project.</t>
    </r>
  </si>
  <si>
    <r>
      <rPr>
        <b/>
        <sz val="9"/>
        <color rgb="FF000000"/>
        <rFont val="Calibri"/>
        <family val="2"/>
        <scheme val="minor"/>
      </rPr>
      <t xml:space="preserve">D. Contractual Services </t>
    </r>
    <r>
      <rPr>
        <sz val="9"/>
        <color rgb="FF000000"/>
        <rFont val="Calibri"/>
        <family val="2"/>
        <scheme val="minor"/>
      </rPr>
      <t xml:space="preserve">
Itemize works and services of commercial nature to be contracted under the project. Please provide the names of contractors, if known.</t>
    </r>
  </si>
  <si>
    <r>
      <rPr>
        <b/>
        <sz val="9"/>
        <color rgb="FF000000"/>
        <rFont val="Calibri"/>
        <family val="2"/>
        <scheme val="minor"/>
      </rPr>
      <t xml:space="preserve">E. Travel </t>
    </r>
    <r>
      <rPr>
        <sz val="9"/>
        <color rgb="FF000000"/>
        <rFont val="Calibri"/>
        <family val="2"/>
        <scheme val="minor"/>
      </rPr>
      <t xml:space="preserve">
Itemize travel costs of staff, consultants and other personnel for project implementation. Please provide the purpose, destination, number of travelers, transportation costs, number of days and DSA rate for the trips. </t>
    </r>
  </si>
  <si>
    <r>
      <rPr>
        <b/>
        <sz val="9"/>
        <color rgb="FF000000"/>
        <rFont val="Calibri"/>
        <family val="2"/>
        <scheme val="minor"/>
      </rPr>
      <t xml:space="preserve">F. Transfers and Grants to Counterparts 
</t>
    </r>
    <r>
      <rPr>
        <sz val="9"/>
        <color rgb="FF000000"/>
        <rFont val="Calibri"/>
        <family val="2"/>
        <scheme val="minor"/>
      </rPr>
      <t>Provide breakdown by implementing partners. Provide the name of partners, if known. For each partner, provide a brief description of its role and a general breakdown of budget.</t>
    </r>
  </si>
  <si>
    <r>
      <rPr>
        <b/>
        <sz val="9"/>
        <color rgb="FF000000"/>
        <rFont val="Calibri"/>
        <family val="2"/>
        <scheme val="minor"/>
      </rPr>
      <t xml:space="preserve">G. General Operating and Other Direct Costs 
</t>
    </r>
    <r>
      <rPr>
        <sz val="9"/>
        <color rgb="FF000000"/>
        <rFont val="Calibri"/>
        <family val="2"/>
        <scheme val="minor"/>
      </rPr>
      <t>Include general operating expenses and other costs directly required for project implementation.</t>
    </r>
  </si>
  <si>
    <t xml:space="preserve">• Should not exceed 7% of total project direct costs. </t>
  </si>
  <si>
    <t>• Sum up total project direct costs and indirect project support costs (PSC).</t>
  </si>
  <si>
    <t>Indirect Project Support Costs (PSC)</t>
  </si>
  <si>
    <t xml:space="preserve">• This is the sum of budget categories A through G. </t>
  </si>
  <si>
    <t xml:space="preserve">Total Project Direct Costs </t>
  </si>
  <si>
    <t>• Include general operating costs directly related to project implementation, such as office rental, stationery and supplies, utilities (telecommunications, internet, etc.) and rental of vehicles;
• For office rent, please indicate office locations;
• For training, please properly break down budget by category. For example, for a training which involves hiring a consultant to design and deliver the training, and procuring conference package, the consultant cost should be under category A, and the conference cost should be under category D; Make sure to identify the type/subject of training being delivered. 
• Include other costs that cannot be mapped to the expense categories of A through F above.</t>
  </si>
  <si>
    <t xml:space="preserve">• For training, please properly break down budget by category. For example, for a training which involves hiring a consultant to design and deliver the training, and procuring conference package, the consultant cost should be under category A, and the conference cost should be under category D; Make sure to identify the type/subject of training being delivered. </t>
  </si>
  <si>
    <t>• Include agency’s transfers and grants to implementing partners – normally of a non-commercial nature – through sub-granting procedures for project implementation. Entities receiving sub-grants could be Government partners, international NGOs, local NGOs or other non-commercial entities;
• Costs allowed to be incurred by partners include: cost of personnel recruited by the implementing partner to carry out the services sub-contracted by the UN agency; direct operational cost necessary for delivery of services such as commodities, supplies, transportation; and other direct costs necessary to carry out the services/works for this project such as general operating and office running costs;
• For cash transfers to beneficiaries implemented by partners, both the cash transfers and the associated costs are budgeted under category F, and should be itemized;
• Provide the names of potential partners, if known;</t>
  </si>
  <si>
    <t>% Charged to IOM</t>
  </si>
  <si>
    <t>% charged to IOM</t>
  </si>
  <si>
    <t xml:space="preserve">A. Staff and Other Personnel Costs 
Itemize costs of staff, consultants and other personnel recruited directly by the agency for project implementation. Indicate international or national staff, level, title, number and unit cost of each type of personnel. Staff and other personnel costs should be kept to the essentials. Please indicate the percentage of dedication to the IOM project for each person to determine total cost correctly. </t>
  </si>
  <si>
    <t>• Subject to the level of dedication to the IOM project, a position should be cost-shared between IOM and the organisation, with indication of the % charged to IOM;</t>
  </si>
  <si>
    <t>• IOM does not fund Government staff salaries;</t>
  </si>
  <si>
    <t>Example: 2 programme officers @ $10,000 per month each (IOM shares 50% cost) for 4 months to facilitate conflict mitigation workshops.</t>
  </si>
  <si>
    <t xml:space="preserve">% charged to IOM </t>
  </si>
  <si>
    <t xml:space="preserve">Total IOM Project Budget </t>
  </si>
  <si>
    <t xml:space="preserve">A. Staff and Other Personnel Costs Please itemize costs of staff, consultants and other personnel recruited directly by the agency for project implementation. Indicate international or national staff, level, title, number and unit cost of each type of personnel. Staff and other personnel costs should be kept to the essentials for emergency response. Please indicate the percentage of dedication to IOM project for each person to determine total cost correctly.  </t>
  </si>
  <si>
    <r>
      <rPr>
        <b/>
        <sz val="12"/>
        <color theme="1"/>
        <rFont val="Arial"/>
        <family val="2"/>
      </rPr>
      <t xml:space="preserve">Project Budget </t>
    </r>
    <r>
      <rPr>
        <b/>
        <sz val="10"/>
        <color theme="1"/>
        <rFont val="Arial"/>
        <family val="2"/>
      </rPr>
      <t xml:space="preserve">
</t>
    </r>
    <r>
      <rPr>
        <b/>
        <sz val="10"/>
        <color rgb="FFFF0000"/>
        <rFont val="Arial"/>
        <family val="2"/>
      </rPr>
      <t xml:space="preserve">REVIEW GUIDANCE IN TAB 2 PRIOR TO COMPLETING
</t>
    </r>
    <r>
      <rPr>
        <b/>
        <sz val="10"/>
        <color theme="1"/>
        <rFont val="Arial"/>
        <family val="2"/>
      </rPr>
      <t>The budget should reflect all activities described in the project narrative.</t>
    </r>
    <r>
      <rPr>
        <sz val="10"/>
        <color theme="1"/>
        <rFont val="Arial"/>
        <family val="2"/>
      </rPr>
      <t xml:space="preserve">
• Please use the template below without modifying the section headings or any other part of it. Don’t merge or split cells. 
• Wherever possible and relevant, please provide a detailed breakdown of items (unit, quantity, unit cost, % charged to IOM) for each budget line. Where breakdown of unit, quantity and unit cost is impractical or irrelevant, please provide total amount of the item, along with sufficient description of cost elements.
• Additional rows may be added as needed; </t>
    </r>
    <r>
      <rPr>
        <sz val="10"/>
        <color rgb="FFFF0000"/>
        <rFont val="Arial"/>
        <family val="2"/>
      </rPr>
      <t>in such case, please insert the row(s) between the current 2nd and 3rd rows, please also copy appropriate formula in “Total (USD)” column, and ensure the formula in the “Sub-total” cell include any additional row(s)</t>
    </r>
    <r>
      <rPr>
        <sz val="10"/>
        <color theme="1"/>
        <rFont val="Arial"/>
        <family val="2"/>
      </rPr>
      <t>.
Regarding format:
(a) For thousands separator, please use a comma “,” rather than space or “.”, e.g. “1,234”;
(b) The figures in the column “Total (USD)” should be rounded to the nearest dollar;
(c) No need to add $ sign in front of the amounts in “Unit Cost” and “Total (USD)” columns.</t>
    </r>
  </si>
  <si>
    <t xml:space="preserve">Requesting Organisation: </t>
  </si>
  <si>
    <t>Project Title:</t>
  </si>
  <si>
    <t>Project Duration:</t>
  </si>
  <si>
    <t>Actual date [start - end]:</t>
  </si>
  <si>
    <t>Budget Amount Requested in USD:</t>
  </si>
  <si>
    <t>Outcome</t>
  </si>
  <si>
    <t>REQUIRED INDICATORS</t>
  </si>
  <si>
    <t>Location</t>
  </si>
  <si>
    <t>Baseline</t>
  </si>
  <si>
    <t>Target</t>
  </si>
  <si>
    <t>Actual Final</t>
  </si>
  <si>
    <t>Data Collection Method</t>
  </si>
  <si>
    <t>Activities (list below)</t>
  </si>
  <si>
    <t xml:space="preserve"> </t>
  </si>
  <si>
    <t>Will work remotely and in-country on part-time basis - output related fee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</si>
</sst>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_);[Red]\(&quot;$&quot;#,##0\)"/>
    <numFmt numFmtId="41" formatCode="_(* #,##0_);_(* \(#,##0\);_(* &quot;-&quot;_);_(@_)"/>
    <numFmt numFmtId="43" formatCode="_(* #,##0.00_);_(* \(#,##0.00\);_(* &quot;-&quot;??_);_(@_)"/>
    <numFmt numFmtId="164" formatCode="_(* #,##0.0_);_(* \(#,##0.0\);_(* &quot;-&quot;??_);_(@_)"/>
  </numFmts>
  <fonts count="27" x14ac:knownFonts="1">
    <font>
      <sz val="11"/>
      <color theme="1"/>
      <name val="Calibri"/>
      <family val="2"/>
      <scheme val="minor"/>
    </font>
    <font>
      <b/>
      <sz val="11"/>
      <color theme="1"/>
      <name val="Calibri"/>
      <family val="2"/>
      <scheme val="minor"/>
    </font>
    <font>
      <b/>
      <sz val="8"/>
      <color rgb="FF000000"/>
      <name val="Arial"/>
      <family val="2"/>
    </font>
    <font>
      <sz val="8"/>
      <color rgb="FF000000"/>
      <name val="Arial"/>
      <family val="2"/>
    </font>
    <font>
      <sz val="11"/>
      <color theme="1"/>
      <name val="Calibri"/>
      <family val="2"/>
      <scheme val="minor"/>
    </font>
    <font>
      <b/>
      <sz val="9"/>
      <color rgb="FF000000"/>
      <name val="Arial"/>
      <family val="2"/>
    </font>
    <font>
      <sz val="9"/>
      <color rgb="FF000000"/>
      <name val="Arial"/>
      <family val="2"/>
    </font>
    <font>
      <sz val="8"/>
      <name val="Arial"/>
      <family val="2"/>
    </font>
    <font>
      <sz val="9"/>
      <color theme="1"/>
      <name val="Calibri"/>
      <family val="2"/>
      <scheme val="minor"/>
    </font>
    <font>
      <i/>
      <sz val="9"/>
      <color theme="1"/>
      <name val="Calibri"/>
      <family val="2"/>
      <scheme val="minor"/>
    </font>
    <font>
      <b/>
      <i/>
      <sz val="9"/>
      <name val="Calibri"/>
      <family val="2"/>
      <scheme val="minor"/>
    </font>
    <font>
      <i/>
      <sz val="9"/>
      <name val="Calibri"/>
      <family val="2"/>
      <scheme val="minor"/>
    </font>
    <font>
      <sz val="9"/>
      <name val="Calibri"/>
      <family val="2"/>
      <scheme val="minor"/>
    </font>
    <font>
      <sz val="9"/>
      <color rgb="FF000000"/>
      <name val="Calibri"/>
      <family val="2"/>
      <scheme val="minor"/>
    </font>
    <font>
      <b/>
      <sz val="9"/>
      <color rgb="FF000000"/>
      <name val="Calibri"/>
      <family val="2"/>
      <scheme val="minor"/>
    </font>
    <font>
      <b/>
      <sz val="10"/>
      <color theme="1"/>
      <name val="Arial"/>
      <family val="2"/>
    </font>
    <font>
      <b/>
      <sz val="12"/>
      <color theme="1"/>
      <name val="Arial"/>
      <family val="2"/>
    </font>
    <font>
      <sz val="10"/>
      <color theme="1"/>
      <name val="Arial"/>
      <family val="2"/>
    </font>
    <font>
      <b/>
      <sz val="10"/>
      <color rgb="FFFF0000"/>
      <name val="Arial"/>
      <family val="2"/>
    </font>
    <font>
      <sz val="10"/>
      <color rgb="FFFF0000"/>
      <name val="Arial"/>
      <family val="2"/>
    </font>
    <font>
      <b/>
      <sz val="11"/>
      <color rgb="FF3F3F3F"/>
      <name val="Calibri"/>
      <family val="2"/>
      <scheme val="minor"/>
    </font>
    <font>
      <b/>
      <sz val="10"/>
      <color rgb="FF000000"/>
      <name val="Calibri"/>
      <family val="2"/>
      <scheme val="minor"/>
    </font>
    <font>
      <sz val="10"/>
      <color rgb="FF000000"/>
      <name val="Calibri"/>
      <family val="2"/>
      <scheme val="minor"/>
    </font>
    <font>
      <b/>
      <sz val="11"/>
      <color rgb="FF000000"/>
      <name val="Calibri"/>
      <family val="2"/>
      <scheme val="minor"/>
    </font>
    <font>
      <sz val="11"/>
      <color rgb="FF000000"/>
      <name val="Calibri"/>
      <family val="2"/>
      <scheme val="minor"/>
    </font>
    <font>
      <sz val="10"/>
      <color theme="1"/>
      <name val="Calibri"/>
      <family val="2"/>
      <scheme val="minor"/>
    </font>
    <font>
      <sz val="11"/>
      <color rgb="FF00B050"/>
      <name val="Calibri"/>
      <family val="2"/>
      <scheme val="minor"/>
    </font>
  </fonts>
  <fills count="13">
    <fill>
      <patternFill patternType="none"/>
    </fill>
    <fill>
      <patternFill patternType="gray125"/>
    </fill>
    <fill>
      <patternFill patternType="solid">
        <fgColor theme="7" tint="0.79998168889431442"/>
        <bgColor indexed="64"/>
      </patternFill>
    </fill>
    <fill>
      <patternFill patternType="solid">
        <fgColor rgb="FFB8CCE4"/>
        <bgColor indexed="64"/>
      </patternFill>
    </fill>
    <fill>
      <patternFill patternType="solid">
        <fgColor rgb="FFDBE5F1"/>
        <bgColor indexed="64"/>
      </patternFill>
    </fill>
    <fill>
      <patternFill patternType="solid">
        <fgColor theme="0"/>
        <bgColor indexed="64"/>
      </patternFill>
    </fill>
    <fill>
      <patternFill patternType="solid">
        <fgColor theme="9" tint="0.79998168889431442"/>
        <bgColor indexed="64"/>
      </patternFill>
    </fill>
    <fill>
      <patternFill patternType="solid">
        <fgColor rgb="FFBDD6EE"/>
        <bgColor rgb="FF000000"/>
      </patternFill>
    </fill>
    <fill>
      <patternFill patternType="solid">
        <fgColor rgb="FFFFFFFF"/>
        <bgColor rgb="FF000000"/>
      </patternFill>
    </fill>
    <fill>
      <patternFill patternType="solid">
        <fgColor rgb="FFF2F2F2"/>
        <bgColor rgb="FF000000"/>
      </patternFill>
    </fill>
    <fill>
      <patternFill patternType="solid">
        <fgColor rgb="FFBDD7EE"/>
        <bgColor rgb="FF000000"/>
      </patternFill>
    </fill>
    <fill>
      <patternFill patternType="solid">
        <fgColor rgb="FF8DB4E2"/>
        <bgColor rgb="FF000000"/>
      </patternFill>
    </fill>
    <fill>
      <patternFill patternType="solid">
        <fgColor rgb="FFD9D9D9"/>
        <bgColor rgb="FF000000"/>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rgb="FF000000"/>
      </right>
      <top style="medium">
        <color indexed="64"/>
      </top>
      <bottom style="thin">
        <color indexed="64"/>
      </bottom>
      <diagonal/>
    </border>
    <border>
      <left/>
      <right style="medium">
        <color rgb="FF000000"/>
      </right>
      <top style="medium">
        <color indexed="64"/>
      </top>
      <bottom style="thin">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rgb="FF000000"/>
      </bottom>
      <diagonal/>
    </border>
    <border>
      <left style="thin">
        <color rgb="FF000000"/>
      </left>
      <right/>
      <top style="medium">
        <color indexed="64"/>
      </top>
      <bottom style="thin">
        <color indexed="64"/>
      </bottom>
      <diagonal/>
    </border>
    <border>
      <left style="medium">
        <color indexed="64"/>
      </left>
      <right style="medium">
        <color indexed="64"/>
      </right>
      <top/>
      <bottom style="thin">
        <color indexed="64"/>
      </bottom>
      <diagonal/>
    </border>
  </borders>
  <cellStyleXfs count="3">
    <xf numFmtId="0" fontId="0" fillId="0" borderId="0"/>
    <xf numFmtId="43" fontId="4" fillId="0" borderId="0" applyFont="0" applyFill="0" applyBorder="0" applyAlignment="0" applyProtection="0"/>
    <xf numFmtId="9" fontId="4" fillId="0" borderId="0" applyFont="0" applyFill="0" applyBorder="0" applyAlignment="0" applyProtection="0"/>
  </cellStyleXfs>
  <cellXfs count="167">
    <xf numFmtId="0" fontId="0" fillId="0" borderId="0" xfId="0"/>
    <xf numFmtId="0" fontId="0" fillId="0" borderId="0" xfId="0" applyAlignment="1" applyProtection="1">
      <alignment vertical="top" wrapText="1"/>
      <protection locked="0"/>
    </xf>
    <xf numFmtId="0" fontId="3" fillId="0" borderId="1" xfId="0" applyFont="1" applyBorder="1" applyAlignment="1" applyProtection="1">
      <alignment vertical="top" wrapText="1"/>
      <protection locked="0"/>
    </xf>
    <xf numFmtId="164" fontId="3" fillId="0" borderId="1" xfId="1" applyNumberFormat="1" applyFont="1" applyBorder="1" applyAlignment="1" applyProtection="1">
      <alignment vertical="top" wrapText="1"/>
      <protection locked="0"/>
    </xf>
    <xf numFmtId="0" fontId="3" fillId="2" borderId="1" xfId="0" applyFont="1" applyFill="1" applyBorder="1" applyAlignment="1">
      <alignment vertical="top" wrapText="1"/>
    </xf>
    <xf numFmtId="41" fontId="5" fillId="2" borderId="2" xfId="1" applyNumberFormat="1" applyFont="1" applyFill="1" applyBorder="1" applyAlignment="1">
      <alignment vertical="top" wrapText="1"/>
    </xf>
    <xf numFmtId="0" fontId="6" fillId="0" borderId="0" xfId="0" applyFont="1" applyAlignment="1" applyProtection="1">
      <alignment vertical="top" wrapText="1"/>
      <protection locked="0"/>
    </xf>
    <xf numFmtId="41" fontId="5" fillId="0" borderId="0" xfId="1" applyNumberFormat="1" applyFont="1" applyAlignment="1" applyProtection="1">
      <alignment horizontal="center" vertical="top" wrapText="1"/>
      <protection locked="0"/>
    </xf>
    <xf numFmtId="0" fontId="8" fillId="0" borderId="0" xfId="0" applyFont="1"/>
    <xf numFmtId="0" fontId="8" fillId="0" borderId="0" xfId="0" applyFont="1" applyAlignment="1">
      <alignment wrapText="1"/>
    </xf>
    <xf numFmtId="0" fontId="8" fillId="0" borderId="9" xfId="0" applyFont="1" applyBorder="1" applyAlignment="1">
      <alignment wrapText="1"/>
    </xf>
    <xf numFmtId="0" fontId="8" fillId="5" borderId="4" xfId="0" applyFont="1" applyFill="1" applyBorder="1" applyAlignment="1">
      <alignment wrapText="1"/>
    </xf>
    <xf numFmtId="0" fontId="8" fillId="5" borderId="7" xfId="0" applyFont="1" applyFill="1" applyBorder="1" applyAlignment="1">
      <alignment wrapText="1"/>
    </xf>
    <xf numFmtId="0" fontId="8" fillId="5" borderId="0" xfId="0" applyFont="1" applyFill="1" applyBorder="1" applyAlignment="1">
      <alignment vertical="center"/>
    </xf>
    <xf numFmtId="0" fontId="8" fillId="5" borderId="8" xfId="0" applyFont="1" applyFill="1" applyBorder="1" applyAlignment="1">
      <alignment vertical="center"/>
    </xf>
    <xf numFmtId="0" fontId="8" fillId="5" borderId="9" xfId="0" applyFont="1" applyFill="1" applyBorder="1" applyAlignment="1">
      <alignment wrapText="1"/>
    </xf>
    <xf numFmtId="0" fontId="8" fillId="5" borderId="10" xfId="0" applyFont="1" applyFill="1" applyBorder="1" applyAlignment="1">
      <alignment vertical="center"/>
    </xf>
    <xf numFmtId="0" fontId="8" fillId="5" borderId="0" xfId="0" applyFont="1" applyFill="1" applyBorder="1"/>
    <xf numFmtId="0" fontId="8" fillId="5" borderId="8" xfId="0" applyFont="1" applyFill="1" applyBorder="1"/>
    <xf numFmtId="0" fontId="8" fillId="5" borderId="10" xfId="0" applyFont="1" applyFill="1" applyBorder="1"/>
    <xf numFmtId="0" fontId="8" fillId="5" borderId="7" xfId="0" applyFont="1" applyFill="1" applyBorder="1" applyAlignment="1">
      <alignment vertical="center"/>
    </xf>
    <xf numFmtId="0" fontId="8" fillId="5" borderId="9" xfId="0" applyFont="1" applyFill="1" applyBorder="1" applyAlignment="1">
      <alignment vertical="center"/>
    </xf>
    <xf numFmtId="0" fontId="8" fillId="5" borderId="7" xfId="0" applyFont="1" applyFill="1" applyBorder="1"/>
    <xf numFmtId="0" fontId="8" fillId="5" borderId="9" xfId="0" applyFont="1" applyFill="1" applyBorder="1"/>
    <xf numFmtId="0" fontId="8" fillId="0" borderId="0" xfId="0" applyFont="1" applyAlignment="1">
      <alignment vertical="center" wrapText="1"/>
    </xf>
    <xf numFmtId="0" fontId="10" fillId="6" borderId="2" xfId="0" applyFont="1" applyFill="1" applyBorder="1" applyAlignment="1">
      <alignment vertical="center" wrapText="1"/>
    </xf>
    <xf numFmtId="0" fontId="12" fillId="6" borderId="1" xfId="0" applyFont="1" applyFill="1" applyBorder="1" applyAlignment="1">
      <alignment horizontal="center" vertical="center"/>
    </xf>
    <xf numFmtId="3" fontId="12" fillId="6" borderId="1" xfId="0" applyNumberFormat="1" applyFont="1" applyFill="1" applyBorder="1" applyAlignment="1">
      <alignment horizontal="center" vertical="center"/>
    </xf>
    <xf numFmtId="0" fontId="11" fillId="6" borderId="2" xfId="0" applyFont="1" applyFill="1" applyBorder="1" applyAlignment="1">
      <alignment vertical="center" wrapText="1"/>
    </xf>
    <xf numFmtId="0" fontId="9" fillId="6" borderId="1" xfId="0" applyFont="1" applyFill="1" applyBorder="1" applyAlignment="1">
      <alignment wrapText="1"/>
    </xf>
    <xf numFmtId="0" fontId="9" fillId="6" borderId="12" xfId="0" applyFont="1" applyFill="1" applyBorder="1" applyAlignment="1">
      <alignment wrapText="1"/>
    </xf>
    <xf numFmtId="9" fontId="12" fillId="6" borderId="1" xfId="2" applyFont="1" applyFill="1" applyBorder="1" applyAlignment="1">
      <alignment horizontal="center" vertical="center"/>
    </xf>
    <xf numFmtId="0" fontId="8" fillId="0" borderId="11" xfId="0" applyFont="1" applyBorder="1" applyAlignment="1">
      <alignment vertical="center" wrapText="1"/>
    </xf>
    <xf numFmtId="0" fontId="1" fillId="0" borderId="1" xfId="0" applyFont="1" applyBorder="1" applyAlignment="1">
      <alignment horizontal="center" vertical="center"/>
    </xf>
    <xf numFmtId="0" fontId="13" fillId="4" borderId="2" xfId="0" applyFont="1" applyFill="1" applyBorder="1" applyAlignment="1">
      <alignment vertical="top" wrapText="1"/>
    </xf>
    <xf numFmtId="0" fontId="14" fillId="4" borderId="1" xfId="0" applyFont="1" applyFill="1" applyBorder="1" applyAlignment="1">
      <alignment horizontal="center" vertical="center" wrapText="1"/>
    </xf>
    <xf numFmtId="0" fontId="13" fillId="4" borderId="2" xfId="0" applyFont="1" applyFill="1" applyBorder="1" applyAlignment="1">
      <alignment vertical="center" wrapText="1"/>
    </xf>
    <xf numFmtId="0" fontId="14" fillId="4" borderId="1" xfId="0" applyFont="1" applyFill="1" applyBorder="1" applyAlignment="1">
      <alignment vertical="center" wrapText="1"/>
    </xf>
    <xf numFmtId="0" fontId="14" fillId="4" borderId="2" xfId="0" applyFont="1" applyFill="1" applyBorder="1" applyAlignment="1">
      <alignment horizontal="center" vertical="center" wrapText="1"/>
    </xf>
    <xf numFmtId="0" fontId="14" fillId="4" borderId="13" xfId="0" applyFont="1" applyFill="1" applyBorder="1" applyAlignment="1">
      <alignment horizontal="center" vertical="center" wrapText="1"/>
    </xf>
    <xf numFmtId="9" fontId="12" fillId="6" borderId="2" xfId="0" applyNumberFormat="1" applyFont="1" applyFill="1" applyBorder="1" applyAlignment="1">
      <alignment horizontal="center" vertical="center"/>
    </xf>
    <xf numFmtId="3" fontId="12" fillId="6" borderId="14" xfId="0" applyNumberFormat="1" applyFont="1" applyFill="1" applyBorder="1" applyAlignment="1">
      <alignment horizontal="center" vertical="center"/>
    </xf>
    <xf numFmtId="3" fontId="12" fillId="6" borderId="15" xfId="0" applyNumberFormat="1" applyFont="1" applyFill="1" applyBorder="1" applyAlignment="1">
      <alignment horizontal="center" vertical="center"/>
    </xf>
    <xf numFmtId="3" fontId="12" fillId="6" borderId="16" xfId="0" applyNumberFormat="1" applyFont="1" applyFill="1" applyBorder="1" applyAlignment="1">
      <alignment horizontal="center" vertical="center"/>
    </xf>
    <xf numFmtId="3" fontId="12" fillId="6" borderId="17" xfId="0" applyNumberFormat="1" applyFont="1" applyFill="1" applyBorder="1" applyAlignment="1">
      <alignment horizontal="center" vertical="center"/>
    </xf>
    <xf numFmtId="3" fontId="12" fillId="6" borderId="18" xfId="0" applyNumberFormat="1" applyFont="1" applyFill="1" applyBorder="1" applyAlignment="1">
      <alignment horizontal="center" vertical="center"/>
    </xf>
    <xf numFmtId="0" fontId="13" fillId="4" borderId="13" xfId="0" applyFont="1" applyFill="1" applyBorder="1" applyAlignment="1">
      <alignment vertical="center" wrapText="1"/>
    </xf>
    <xf numFmtId="0" fontId="13" fillId="4" borderId="19" xfId="0" applyFont="1" applyFill="1" applyBorder="1" applyAlignment="1">
      <alignment vertical="center" wrapText="1"/>
    </xf>
    <xf numFmtId="0" fontId="14" fillId="4" borderId="26" xfId="0" applyFont="1" applyFill="1" applyBorder="1" applyAlignment="1">
      <alignment horizontal="center" vertical="center" wrapText="1"/>
    </xf>
    <xf numFmtId="0" fontId="5" fillId="0" borderId="0" xfId="0" applyFont="1" applyAlignment="1" applyProtection="1">
      <alignment vertical="center" wrapText="1"/>
      <protection locked="0"/>
    </xf>
    <xf numFmtId="0" fontId="0" fillId="0" borderId="0" xfId="0" applyAlignment="1" applyProtection="1">
      <alignment vertical="center" wrapText="1"/>
      <protection locked="0"/>
    </xf>
    <xf numFmtId="43" fontId="0" fillId="0" borderId="0" xfId="1" applyFont="1" applyAlignment="1" applyProtection="1">
      <alignment vertical="top" wrapText="1"/>
      <protection locked="0"/>
    </xf>
    <xf numFmtId="0" fontId="17" fillId="0" borderId="7" xfId="0" applyFont="1" applyBorder="1" applyAlignment="1">
      <alignment horizontal="left" vertical="center" wrapText="1"/>
    </xf>
    <xf numFmtId="0" fontId="17" fillId="0" borderId="0" xfId="0" applyFont="1" applyBorder="1" applyAlignment="1">
      <alignment horizontal="left" vertical="center" wrapText="1"/>
    </xf>
    <xf numFmtId="0" fontId="17" fillId="0" borderId="7" xfId="0" applyFont="1" applyBorder="1" applyAlignment="1">
      <alignment vertical="center"/>
    </xf>
    <xf numFmtId="0" fontId="17" fillId="0" borderId="0" xfId="0" applyFont="1" applyBorder="1" applyAlignment="1">
      <alignment vertical="center"/>
    </xf>
    <xf numFmtId="0" fontId="2" fillId="3" borderId="1" xfId="0" applyFont="1" applyFill="1" applyBorder="1" applyAlignment="1">
      <alignment horizontal="center" vertical="top" wrapText="1"/>
    </xf>
    <xf numFmtId="0" fontId="6" fillId="0" borderId="27" xfId="0" applyFont="1" applyBorder="1" applyAlignment="1" applyProtection="1">
      <alignment vertical="center" wrapText="1"/>
      <protection locked="0"/>
    </xf>
    <xf numFmtId="0" fontId="5" fillId="0" borderId="27" xfId="0" applyFont="1" applyBorder="1" applyAlignment="1">
      <alignment vertical="center" wrapText="1"/>
    </xf>
    <xf numFmtId="0" fontId="6" fillId="0" borderId="27" xfId="0" applyFont="1" applyBorder="1" applyAlignment="1">
      <alignment vertical="center" wrapText="1"/>
    </xf>
    <xf numFmtId="0" fontId="2" fillId="3" borderId="2" xfId="0" applyFont="1" applyFill="1" applyBorder="1" applyAlignment="1">
      <alignment horizontal="center" vertical="top" wrapText="1"/>
    </xf>
    <xf numFmtId="41" fontId="6" fillId="2" borderId="2" xfId="1" applyNumberFormat="1" applyFont="1" applyFill="1" applyBorder="1" applyAlignment="1" applyProtection="1">
      <alignment vertical="top" wrapText="1"/>
      <protection locked="0"/>
    </xf>
    <xf numFmtId="9" fontId="6" fillId="0" borderId="2" xfId="2" applyFont="1" applyBorder="1" applyAlignment="1" applyProtection="1">
      <alignment vertical="top" wrapText="1"/>
      <protection locked="0"/>
    </xf>
    <xf numFmtId="41" fontId="5" fillId="2" borderId="24" xfId="1" applyNumberFormat="1" applyFont="1" applyFill="1" applyBorder="1" applyAlignment="1">
      <alignment vertical="top" wrapText="1"/>
    </xf>
    <xf numFmtId="0" fontId="0" fillId="0" borderId="25" xfId="0" applyBorder="1" applyAlignment="1" applyProtection="1">
      <alignment vertical="top" wrapText="1"/>
      <protection locked="0"/>
    </xf>
    <xf numFmtId="0" fontId="2" fillId="3" borderId="15" xfId="0" applyFont="1" applyFill="1" applyBorder="1" applyAlignment="1">
      <alignment horizontal="center" vertical="top" wrapText="1"/>
    </xf>
    <xf numFmtId="0" fontId="0" fillId="0" borderId="16" xfId="0" applyBorder="1" applyAlignment="1" applyProtection="1">
      <alignment vertical="top" wrapText="1"/>
      <protection locked="0"/>
    </xf>
    <xf numFmtId="0" fontId="3" fillId="0" borderId="16" xfId="0" applyFont="1" applyBorder="1" applyAlignment="1" applyProtection="1">
      <alignment vertical="top" wrapText="1"/>
      <protection locked="0"/>
    </xf>
    <xf numFmtId="0" fontId="3" fillId="2" borderId="16" xfId="0" applyFont="1" applyFill="1" applyBorder="1" applyAlignment="1">
      <alignment vertical="top" wrapText="1"/>
    </xf>
    <xf numFmtId="0" fontId="0" fillId="0" borderId="18" xfId="0" applyBorder="1" applyAlignment="1" applyProtection="1">
      <alignment vertical="top" wrapText="1"/>
      <protection locked="0"/>
    </xf>
    <xf numFmtId="0" fontId="0" fillId="0" borderId="1" xfId="0" applyFill="1" applyBorder="1" applyAlignment="1" applyProtection="1">
      <alignment vertical="center" wrapText="1"/>
      <protection locked="0"/>
    </xf>
    <xf numFmtId="0" fontId="0" fillId="0" borderId="1" xfId="0" applyFill="1" applyBorder="1" applyAlignment="1" applyProtection="1">
      <alignment vertical="top" wrapText="1"/>
      <protection locked="0"/>
    </xf>
    <xf numFmtId="0" fontId="21" fillId="7" borderId="1" xfId="0" applyFont="1" applyFill="1" applyBorder="1" applyAlignment="1">
      <alignment horizontal="center" vertical="center" wrapText="1"/>
    </xf>
    <xf numFmtId="0" fontId="21" fillId="7" borderId="28" xfId="0" applyFont="1" applyFill="1" applyBorder="1" applyAlignment="1">
      <alignment horizontal="center" vertical="center" wrapText="1"/>
    </xf>
    <xf numFmtId="0" fontId="22" fillId="8" borderId="30" xfId="0" applyFont="1" applyFill="1" applyBorder="1" applyAlignment="1">
      <alignment horizontal="left" vertical="center" wrapText="1"/>
    </xf>
    <xf numFmtId="0" fontId="22" fillId="9" borderId="30" xfId="0" applyFont="1" applyFill="1" applyBorder="1" applyAlignment="1">
      <alignment vertical="center" wrapText="1"/>
    </xf>
    <xf numFmtId="9" fontId="22" fillId="9" borderId="30" xfId="0" applyNumberFormat="1" applyFont="1" applyFill="1" applyBorder="1" applyAlignment="1">
      <alignment vertical="center" wrapText="1"/>
    </xf>
    <xf numFmtId="0" fontId="22" fillId="10" borderId="30" xfId="0" applyFont="1" applyFill="1" applyBorder="1" applyAlignment="1">
      <alignment vertical="center" wrapText="1"/>
    </xf>
    <xf numFmtId="0" fontId="22" fillId="8" borderId="30" xfId="0" applyFont="1" applyFill="1" applyBorder="1" applyAlignment="1">
      <alignment vertical="center" wrapText="1"/>
    </xf>
    <xf numFmtId="0" fontId="23" fillId="12" borderId="36" xfId="0" applyFont="1" applyFill="1" applyBorder="1" applyAlignment="1">
      <alignment horizontal="center" vertical="center"/>
    </xf>
    <xf numFmtId="0" fontId="23" fillId="12" borderId="37" xfId="0" applyFont="1" applyFill="1" applyBorder="1" applyAlignment="1">
      <alignment horizontal="center" vertical="center"/>
    </xf>
    <xf numFmtId="0" fontId="17" fillId="0" borderId="0" xfId="0" applyFont="1" applyBorder="1" applyAlignment="1">
      <alignment horizontal="left" vertical="center"/>
    </xf>
    <xf numFmtId="6" fontId="17" fillId="0" borderId="0" xfId="0" applyNumberFormat="1" applyFont="1" applyBorder="1" applyAlignment="1">
      <alignment horizontal="left" vertical="center"/>
    </xf>
    <xf numFmtId="0" fontId="25" fillId="0" borderId="1" xfId="0" applyFont="1" applyBorder="1" applyAlignment="1">
      <alignment horizontal="center" vertical="center" wrapText="1"/>
    </xf>
    <xf numFmtId="0" fontId="25" fillId="0" borderId="1" xfId="0" applyFont="1" applyBorder="1" applyAlignment="1">
      <alignment horizontal="left" vertical="center" wrapText="1"/>
    </xf>
    <xf numFmtId="0" fontId="22" fillId="0" borderId="1" xfId="0" applyFont="1" applyBorder="1" applyAlignment="1">
      <alignment vertical="center" wrapText="1"/>
    </xf>
    <xf numFmtId="0" fontId="22" fillId="0" borderId="28" xfId="0" applyFont="1" applyBorder="1" applyAlignment="1">
      <alignment horizontal="center" vertical="center" wrapText="1"/>
    </xf>
    <xf numFmtId="0" fontId="22" fillId="0" borderId="12" xfId="0" applyFont="1" applyBorder="1" applyAlignment="1">
      <alignment vertical="center" wrapText="1"/>
    </xf>
    <xf numFmtId="0" fontId="22" fillId="0" borderId="30" xfId="0" applyFont="1" applyBorder="1" applyAlignment="1">
      <alignment horizontal="center" vertical="center" wrapText="1"/>
    </xf>
    <xf numFmtId="0" fontId="22" fillId="0" borderId="29" xfId="0" applyFont="1" applyBorder="1" applyAlignment="1">
      <alignment vertical="center" wrapText="1"/>
    </xf>
    <xf numFmtId="0" fontId="22" fillId="0" borderId="8" xfId="0" applyFont="1" applyBorder="1" applyAlignment="1">
      <alignment horizontal="center" vertical="center" wrapText="1"/>
    </xf>
    <xf numFmtId="0" fontId="17" fillId="0" borderId="0" xfId="0" applyNumberFormat="1" applyFont="1" applyBorder="1" applyAlignment="1">
      <alignment horizontal="left" vertical="center" wrapText="1"/>
    </xf>
    <xf numFmtId="0" fontId="17" fillId="0" borderId="0" xfId="0" applyNumberFormat="1" applyFont="1" applyBorder="1" applyAlignment="1">
      <alignment vertical="center"/>
    </xf>
    <xf numFmtId="0" fontId="2" fillId="3" borderId="1" xfId="0" applyNumberFormat="1" applyFont="1" applyFill="1" applyBorder="1" applyAlignment="1">
      <alignment horizontal="center" vertical="top" wrapText="1"/>
    </xf>
    <xf numFmtId="0" fontId="25" fillId="0" borderId="1" xfId="0" applyNumberFormat="1" applyFont="1" applyBorder="1" applyAlignment="1">
      <alignment horizontal="center" vertical="center" wrapText="1"/>
    </xf>
    <xf numFmtId="0" fontId="3" fillId="2" borderId="1" xfId="0" applyNumberFormat="1" applyFont="1" applyFill="1" applyBorder="1" applyAlignment="1">
      <alignment vertical="top" wrapText="1"/>
    </xf>
    <xf numFmtId="0" fontId="3" fillId="0" borderId="1" xfId="1" applyNumberFormat="1" applyFont="1" applyBorder="1" applyAlignment="1" applyProtection="1">
      <alignment vertical="top" wrapText="1"/>
      <protection locked="0"/>
    </xf>
    <xf numFmtId="0" fontId="6" fillId="0" borderId="0" xfId="0" applyNumberFormat="1" applyFont="1" applyAlignment="1" applyProtection="1">
      <alignment vertical="top" wrapText="1"/>
      <protection locked="0"/>
    </xf>
    <xf numFmtId="0" fontId="0" fillId="0" borderId="0" xfId="0" applyNumberFormat="1" applyAlignment="1" applyProtection="1">
      <alignment vertical="top" wrapText="1"/>
      <protection locked="0"/>
    </xf>
    <xf numFmtId="9" fontId="17" fillId="0" borderId="0" xfId="2" applyFont="1" applyBorder="1" applyAlignment="1">
      <alignment horizontal="left" vertical="center" wrapText="1"/>
    </xf>
    <xf numFmtId="9" fontId="17" fillId="0" borderId="0" xfId="2" applyFont="1" applyBorder="1" applyAlignment="1">
      <alignment vertical="center"/>
    </xf>
    <xf numFmtId="9" fontId="2" fillId="3" borderId="1" xfId="2" applyFont="1" applyFill="1" applyBorder="1" applyAlignment="1">
      <alignment horizontal="center" vertical="top" wrapText="1"/>
    </xf>
    <xf numFmtId="9" fontId="5" fillId="2" borderId="1" xfId="2" applyFont="1" applyFill="1" applyBorder="1" applyAlignment="1">
      <alignment vertical="top" wrapText="1"/>
    </xf>
    <xf numFmtId="9" fontId="6" fillId="2" borderId="1" xfId="2" applyFont="1" applyFill="1" applyBorder="1" applyAlignment="1" applyProtection="1">
      <alignment horizontal="center" vertical="top" wrapText="1"/>
      <protection locked="0"/>
    </xf>
    <xf numFmtId="9" fontId="5" fillId="0" borderId="0" xfId="2" applyFont="1" applyAlignment="1" applyProtection="1">
      <alignment horizontal="center" vertical="top" wrapText="1"/>
      <protection locked="0"/>
    </xf>
    <xf numFmtId="9" fontId="0" fillId="0" borderId="0" xfId="2" applyFont="1" applyAlignment="1" applyProtection="1">
      <alignment vertical="top" wrapText="1"/>
      <protection locked="0"/>
    </xf>
    <xf numFmtId="0" fontId="25" fillId="0" borderId="1" xfId="0" applyFont="1" applyBorder="1" applyAlignment="1">
      <alignment vertical="center" wrapText="1"/>
    </xf>
    <xf numFmtId="0" fontId="25" fillId="0" borderId="29" xfId="0" applyFont="1" applyFill="1" applyBorder="1" applyAlignment="1">
      <alignment vertical="center" wrapText="1"/>
    </xf>
    <xf numFmtId="0" fontId="0" fillId="0" borderId="41" xfId="0" applyBorder="1" applyAlignment="1" applyProtection="1">
      <alignment vertical="top" wrapText="1"/>
      <protection locked="0"/>
    </xf>
    <xf numFmtId="0" fontId="22" fillId="0" borderId="15" xfId="0" applyFont="1" applyBorder="1" applyAlignment="1">
      <alignment vertical="center" wrapText="1"/>
    </xf>
    <xf numFmtId="0" fontId="21" fillId="0" borderId="41" xfId="0" applyFont="1" applyBorder="1" applyAlignment="1">
      <alignment vertical="center" wrapText="1"/>
    </xf>
    <xf numFmtId="0" fontId="3" fillId="2" borderId="18" xfId="0" applyFont="1" applyFill="1" applyBorder="1" applyAlignment="1">
      <alignment vertical="top" wrapText="1"/>
    </xf>
    <xf numFmtId="43" fontId="5" fillId="2" borderId="2" xfId="1" applyNumberFormat="1" applyFont="1" applyFill="1" applyBorder="1" applyAlignment="1">
      <alignment vertical="top" wrapText="1"/>
    </xf>
    <xf numFmtId="0" fontId="26" fillId="0" borderId="16" xfId="0" applyFont="1" applyBorder="1" applyAlignment="1" applyProtection="1">
      <alignment vertical="top" wrapText="1"/>
      <protection locked="0"/>
    </xf>
    <xf numFmtId="0" fontId="5" fillId="4" borderId="27"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22" xfId="0" applyFont="1" applyFill="1" applyBorder="1" applyAlignment="1">
      <alignment horizontal="left" vertical="top" wrapText="1"/>
    </xf>
    <xf numFmtId="0" fontId="5" fillId="4" borderId="23" xfId="0" applyFont="1" applyFill="1" applyBorder="1" applyAlignment="1">
      <alignment horizontal="left" vertical="top" wrapText="1"/>
    </xf>
    <xf numFmtId="0" fontId="5" fillId="4" borderId="27" xfId="0" applyFont="1" applyFill="1" applyBorder="1" applyAlignment="1">
      <alignment horizontal="left" vertical="top" wrapText="1"/>
    </xf>
    <xf numFmtId="0" fontId="5" fillId="4" borderId="1" xfId="0" applyFont="1" applyFill="1" applyBorder="1" applyAlignment="1">
      <alignment horizontal="left" vertical="top" wrapText="1"/>
    </xf>
    <xf numFmtId="0" fontId="5" fillId="4" borderId="2" xfId="0" applyFont="1" applyFill="1" applyBorder="1" applyAlignment="1">
      <alignment horizontal="left" vertical="top" wrapText="1"/>
    </xf>
    <xf numFmtId="0" fontId="5" fillId="3" borderId="20"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17" fillId="0" borderId="7" xfId="0" applyFont="1" applyBorder="1" applyAlignment="1">
      <alignment horizontal="left" vertical="center" wrapText="1"/>
    </xf>
    <xf numFmtId="0" fontId="17" fillId="0" borderId="0" xfId="0" applyFont="1" applyBorder="1" applyAlignment="1">
      <alignment horizontal="left" vertical="center" wrapText="1"/>
    </xf>
    <xf numFmtId="0" fontId="22" fillId="0" borderId="11"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12" xfId="0" applyFont="1" applyBorder="1" applyAlignment="1">
      <alignment horizontal="center" vertical="center" wrapText="1"/>
    </xf>
    <xf numFmtId="17" fontId="23" fillId="12" borderId="31" xfId="0" applyNumberFormat="1" applyFont="1" applyFill="1" applyBorder="1" applyAlignment="1">
      <alignment horizontal="center" vertical="center"/>
    </xf>
    <xf numFmtId="17" fontId="23" fillId="12" borderId="32" xfId="0" applyNumberFormat="1" applyFont="1" applyFill="1" applyBorder="1" applyAlignment="1">
      <alignment horizontal="center" vertical="center"/>
    </xf>
    <xf numFmtId="17" fontId="23" fillId="12" borderId="33" xfId="0" applyNumberFormat="1" applyFont="1" applyFill="1" applyBorder="1" applyAlignment="1">
      <alignment horizontal="center" vertical="center"/>
    </xf>
    <xf numFmtId="17" fontId="23" fillId="12" borderId="35" xfId="0" applyNumberFormat="1" applyFont="1" applyFill="1" applyBorder="1" applyAlignment="1">
      <alignment horizontal="center" vertical="center"/>
    </xf>
    <xf numFmtId="0" fontId="23" fillId="11" borderId="38" xfId="0" applyFont="1" applyFill="1" applyBorder="1" applyAlignment="1">
      <alignment horizontal="center" vertical="center" wrapText="1"/>
    </xf>
    <xf numFmtId="0" fontId="23" fillId="11" borderId="39" xfId="0" applyFont="1" applyFill="1" applyBorder="1" applyAlignment="1">
      <alignment horizontal="center" vertical="center" wrapText="1"/>
    </xf>
    <xf numFmtId="16" fontId="23" fillId="12" borderId="31" xfId="0" applyNumberFormat="1" applyFont="1" applyFill="1" applyBorder="1" applyAlignment="1">
      <alignment horizontal="center" vertical="center"/>
    </xf>
    <xf numFmtId="16" fontId="23" fillId="12" borderId="32" xfId="0" applyNumberFormat="1" applyFont="1" applyFill="1" applyBorder="1" applyAlignment="1">
      <alignment horizontal="center" vertical="center"/>
    </xf>
    <xf numFmtId="16" fontId="23" fillId="12" borderId="34" xfId="0" applyNumberFormat="1" applyFont="1" applyFill="1" applyBorder="1" applyAlignment="1">
      <alignment horizontal="center" vertical="center"/>
    </xf>
    <xf numFmtId="17" fontId="23" fillId="12" borderId="40" xfId="0" applyNumberFormat="1" applyFont="1" applyFill="1" applyBorder="1" applyAlignment="1">
      <alignment horizontal="center" vertical="center"/>
    </xf>
    <xf numFmtId="0" fontId="13" fillId="5" borderId="2" xfId="0" applyFont="1" applyFill="1" applyBorder="1" applyAlignment="1">
      <alignment horizontal="left" vertical="center" wrapText="1"/>
    </xf>
    <xf numFmtId="0" fontId="13" fillId="5" borderId="3" xfId="0" applyFont="1" applyFill="1" applyBorder="1" applyAlignment="1">
      <alignment horizontal="left" vertical="center" wrapText="1"/>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8" xfId="0" applyFont="1" applyFill="1" applyBorder="1" applyAlignment="1">
      <alignment horizontal="left" vertical="center"/>
    </xf>
    <xf numFmtId="0" fontId="8" fillId="5" borderId="7" xfId="0" applyFont="1" applyFill="1" applyBorder="1" applyAlignment="1">
      <alignment horizontal="left" vertical="center"/>
    </xf>
    <xf numFmtId="0" fontId="8" fillId="5" borderId="0" xfId="0" applyFont="1" applyFill="1" applyBorder="1" applyAlignment="1">
      <alignment horizontal="left"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left" vertical="center" wrapText="1"/>
    </xf>
    <xf numFmtId="0" fontId="8" fillId="0" borderId="8" xfId="0" applyFont="1" applyBorder="1" applyAlignment="1">
      <alignment horizontal="left" vertical="center" wrapText="1"/>
    </xf>
    <xf numFmtId="0" fontId="8" fillId="0" borderId="5" xfId="0" applyFont="1" applyBorder="1" applyAlignment="1">
      <alignment horizontal="left" vertical="center" wrapText="1"/>
    </xf>
    <xf numFmtId="0" fontId="8" fillId="0" borderId="2"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8" fillId="5" borderId="4" xfId="0" applyFont="1" applyFill="1" applyBorder="1" applyAlignment="1">
      <alignment horizontal="left" vertical="center" wrapText="1"/>
    </xf>
    <xf numFmtId="0" fontId="8" fillId="5" borderId="5" xfId="0" applyFont="1" applyFill="1" applyBorder="1" applyAlignment="1">
      <alignment horizontal="left" vertical="center" wrapText="1"/>
    </xf>
    <xf numFmtId="0" fontId="8" fillId="5" borderId="8" xfId="0" applyFont="1" applyFill="1" applyBorder="1" applyAlignment="1">
      <alignment horizontal="left" vertical="center" wrapText="1"/>
    </xf>
    <xf numFmtId="0" fontId="8" fillId="5" borderId="7" xfId="0" applyFont="1" applyFill="1" applyBorder="1" applyAlignment="1">
      <alignment horizontal="left" vertical="center" wrapText="1"/>
    </xf>
    <xf numFmtId="0" fontId="8" fillId="5" borderId="0" xfId="0" applyFont="1" applyFill="1" applyBorder="1" applyAlignment="1">
      <alignment horizontal="left" vertical="center" wrapText="1"/>
    </xf>
    <xf numFmtId="0" fontId="24" fillId="0" borderId="9" xfId="0" applyFont="1" applyFill="1" applyBorder="1" applyAlignment="1">
      <alignment wrapText="1"/>
    </xf>
    <xf numFmtId="0" fontId="20" fillId="0" borderId="30" xfId="0" applyFont="1" applyFill="1" applyBorder="1" applyAlignment="1">
      <alignment vertical="center"/>
    </xf>
    <xf numFmtId="0" fontId="24" fillId="0" borderId="9" xfId="0" applyFont="1" applyFill="1" applyBorder="1" applyAlignment="1">
      <alignment vertical="center" wrapText="1"/>
    </xf>
    <xf numFmtId="0" fontId="24" fillId="0" borderId="7" xfId="0" applyFont="1" applyFill="1" applyBorder="1" applyAlignment="1">
      <alignment vertical="center" wrapText="1"/>
    </xf>
    <xf numFmtId="0" fontId="24" fillId="0" borderId="2" xfId="0" applyFont="1" applyFill="1" applyBorder="1" applyAlignment="1">
      <alignment vertical="center"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4"/>
  <sheetViews>
    <sheetView tabSelected="1" topLeftCell="A9" zoomScale="90" zoomScaleNormal="90" workbookViewId="0">
      <selection activeCell="E11" sqref="E11"/>
    </sheetView>
  </sheetViews>
  <sheetFormatPr defaultColWidth="8.85546875" defaultRowHeight="15" x14ac:dyDescent="0.25"/>
  <cols>
    <col min="1" max="1" width="63.7109375" style="50" customWidth="1"/>
    <col min="2" max="2" width="13.85546875" style="1" customWidth="1"/>
    <col min="3" max="3" width="8.85546875" style="1"/>
    <col min="4" max="4" width="8.85546875" style="98"/>
    <col min="5" max="5" width="10.85546875" style="105" customWidth="1"/>
    <col min="6" max="6" width="10.85546875" style="1" customWidth="1"/>
    <col min="7" max="7" width="30.42578125" style="1" customWidth="1"/>
    <col min="8" max="8" width="17.140625" style="1" customWidth="1"/>
    <col min="9" max="16384" width="8.85546875" style="1"/>
  </cols>
  <sheetData>
    <row r="1" spans="1:51" ht="153" customHeight="1" x14ac:dyDescent="0.25">
      <c r="A1" s="125" t="s">
        <v>104</v>
      </c>
      <c r="B1" s="126"/>
      <c r="C1" s="126"/>
      <c r="D1" s="126"/>
      <c r="E1" s="126"/>
      <c r="F1" s="126"/>
      <c r="G1" s="126"/>
    </row>
    <row r="2" spans="1:51" ht="15" customHeight="1" x14ac:dyDescent="0.25">
      <c r="A2" s="70" t="s">
        <v>105</v>
      </c>
      <c r="B2" s="81"/>
      <c r="C2" s="53"/>
      <c r="D2" s="91"/>
      <c r="E2" s="99"/>
      <c r="F2" s="53"/>
      <c r="G2" s="53"/>
    </row>
    <row r="3" spans="1:51" ht="15" customHeight="1" x14ac:dyDescent="0.25">
      <c r="A3" s="70" t="s">
        <v>106</v>
      </c>
      <c r="B3" s="81"/>
      <c r="C3" s="53"/>
      <c r="D3" s="91"/>
      <c r="E3" s="99"/>
      <c r="F3" s="53"/>
      <c r="G3" s="53"/>
    </row>
    <row r="4" spans="1:51" s="54" customFormat="1" ht="15" customHeight="1" x14ac:dyDescent="0.25">
      <c r="A4" s="70" t="s">
        <v>107</v>
      </c>
      <c r="B4" s="55"/>
      <c r="C4" s="55"/>
      <c r="D4" s="92"/>
      <c r="E4" s="100"/>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row>
    <row r="5" spans="1:51" s="54" customFormat="1" ht="15" customHeight="1" x14ac:dyDescent="0.25">
      <c r="A5" s="71" t="s">
        <v>108</v>
      </c>
      <c r="B5" s="55"/>
      <c r="C5" s="55"/>
      <c r="D5" s="92"/>
      <c r="E5" s="100"/>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row>
    <row r="6" spans="1:51" s="54" customFormat="1" ht="15" customHeight="1" x14ac:dyDescent="0.25">
      <c r="A6" s="70" t="s">
        <v>109</v>
      </c>
      <c r="B6" s="82"/>
      <c r="C6" s="55"/>
      <c r="D6" s="92"/>
      <c r="E6" s="100"/>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row>
    <row r="7" spans="1:51" ht="15" customHeight="1" thickBot="1" x14ac:dyDescent="0.3">
      <c r="A7" s="52"/>
      <c r="B7" s="53"/>
      <c r="C7" s="53"/>
      <c r="D7" s="91"/>
      <c r="E7" s="99"/>
      <c r="F7" s="53"/>
      <c r="G7" s="53"/>
    </row>
    <row r="8" spans="1:51" ht="21" customHeight="1" thickBot="1" x14ac:dyDescent="0.3">
      <c r="A8" s="122" t="s">
        <v>0</v>
      </c>
      <c r="B8" s="124" t="s">
        <v>1</v>
      </c>
      <c r="C8" s="124"/>
      <c r="D8" s="124"/>
      <c r="E8" s="124"/>
      <c r="F8" s="124"/>
      <c r="G8" s="64"/>
      <c r="H8" s="51"/>
    </row>
    <row r="9" spans="1:51" ht="48.75" customHeight="1" x14ac:dyDescent="0.25">
      <c r="A9" s="123"/>
      <c r="B9" s="56" t="s">
        <v>2</v>
      </c>
      <c r="C9" s="56" t="s">
        <v>3</v>
      </c>
      <c r="D9" s="93" t="s">
        <v>4</v>
      </c>
      <c r="E9" s="101" t="s">
        <v>95</v>
      </c>
      <c r="F9" s="60" t="s">
        <v>5</v>
      </c>
      <c r="G9" s="65"/>
    </row>
    <row r="10" spans="1:51" ht="45" customHeight="1" x14ac:dyDescent="0.25">
      <c r="A10" s="119" t="s">
        <v>103</v>
      </c>
      <c r="B10" s="120"/>
      <c r="C10" s="120"/>
      <c r="D10" s="120"/>
      <c r="E10" s="120"/>
      <c r="F10" s="121"/>
      <c r="G10" s="66"/>
    </row>
    <row r="11" spans="1:51" ht="39" customHeight="1" x14ac:dyDescent="0.25">
      <c r="A11" s="84"/>
      <c r="B11" s="83"/>
      <c r="C11" s="83"/>
      <c r="D11" s="94"/>
      <c r="E11" s="102"/>
      <c r="F11" s="61">
        <f t="shared" ref="F11:F16" si="0">ROUND(C11*D11*E11,0)</f>
        <v>0</v>
      </c>
      <c r="G11" s="84"/>
      <c r="I11" s="1" t="s">
        <v>118</v>
      </c>
    </row>
    <row r="12" spans="1:51" x14ac:dyDescent="0.25">
      <c r="A12" s="84"/>
      <c r="B12" s="83"/>
      <c r="C12" s="83"/>
      <c r="D12" s="94"/>
      <c r="E12" s="102"/>
      <c r="F12" s="61">
        <f t="shared" si="0"/>
        <v>0</v>
      </c>
      <c r="G12" s="84"/>
    </row>
    <row r="13" spans="1:51" x14ac:dyDescent="0.25">
      <c r="A13" s="84"/>
      <c r="B13" s="83"/>
      <c r="C13" s="83"/>
      <c r="D13" s="94"/>
      <c r="E13" s="102"/>
      <c r="F13" s="61">
        <f t="shared" si="0"/>
        <v>0</v>
      </c>
      <c r="G13" s="84"/>
    </row>
    <row r="14" spans="1:51" x14ac:dyDescent="0.25">
      <c r="A14" s="84"/>
      <c r="B14" s="83"/>
      <c r="C14" s="83"/>
      <c r="D14" s="94"/>
      <c r="E14" s="102"/>
      <c r="F14" s="61">
        <f t="shared" si="0"/>
        <v>0</v>
      </c>
      <c r="G14" s="84"/>
    </row>
    <row r="15" spans="1:51" x14ac:dyDescent="0.25">
      <c r="A15" s="84"/>
      <c r="B15" s="83"/>
      <c r="C15" s="83"/>
      <c r="D15" s="94"/>
      <c r="E15" s="102"/>
      <c r="F15" s="61">
        <f t="shared" si="0"/>
        <v>0</v>
      </c>
      <c r="G15" s="84"/>
    </row>
    <row r="16" spans="1:51" x14ac:dyDescent="0.25">
      <c r="A16" s="84"/>
      <c r="B16" s="83"/>
      <c r="C16" s="83"/>
      <c r="D16" s="94"/>
      <c r="E16" s="102"/>
      <c r="F16" s="61">
        <f t="shared" si="0"/>
        <v>0</v>
      </c>
      <c r="G16" s="84"/>
    </row>
    <row r="17" spans="1:7" x14ac:dyDescent="0.25">
      <c r="A17" s="58" t="s">
        <v>6</v>
      </c>
      <c r="B17" s="4"/>
      <c r="C17" s="4"/>
      <c r="D17" s="95"/>
      <c r="E17" s="102"/>
      <c r="F17" s="5">
        <f>SUM(F11:F16)</f>
        <v>0</v>
      </c>
      <c r="G17" s="68"/>
    </row>
    <row r="18" spans="1:7" ht="24" customHeight="1" x14ac:dyDescent="0.25">
      <c r="A18" s="114" t="s">
        <v>7</v>
      </c>
      <c r="B18" s="115"/>
      <c r="C18" s="115"/>
      <c r="D18" s="115"/>
      <c r="E18" s="115"/>
      <c r="F18" s="116"/>
      <c r="G18" s="66"/>
    </row>
    <row r="19" spans="1:7" ht="30.75" customHeight="1" x14ac:dyDescent="0.25">
      <c r="A19" s="87"/>
      <c r="B19" s="88"/>
      <c r="C19" s="88"/>
      <c r="D19" s="106"/>
      <c r="E19" s="103" t="s">
        <v>8</v>
      </c>
      <c r="F19" s="61">
        <f t="shared" ref="F19:F24" si="1">ROUND(C19*D19,0)</f>
        <v>0</v>
      </c>
      <c r="G19" s="110"/>
    </row>
    <row r="20" spans="1:7" x14ac:dyDescent="0.25">
      <c r="A20" s="87"/>
      <c r="B20" s="88"/>
      <c r="C20" s="88"/>
      <c r="D20" s="106"/>
      <c r="E20" s="103" t="s">
        <v>8</v>
      </c>
      <c r="F20" s="61">
        <f t="shared" si="1"/>
        <v>0</v>
      </c>
      <c r="G20" s="110"/>
    </row>
    <row r="21" spans="1:7" x14ac:dyDescent="0.25">
      <c r="A21" s="87"/>
      <c r="B21" s="88"/>
      <c r="C21" s="88"/>
      <c r="D21" s="106"/>
      <c r="E21" s="103" t="s">
        <v>8</v>
      </c>
      <c r="F21" s="61">
        <f t="shared" si="1"/>
        <v>0</v>
      </c>
      <c r="G21" s="110"/>
    </row>
    <row r="22" spans="1:7" x14ac:dyDescent="0.25">
      <c r="A22" s="87"/>
      <c r="B22" s="88"/>
      <c r="C22" s="88"/>
      <c r="D22" s="106"/>
      <c r="E22" s="103" t="s">
        <v>8</v>
      </c>
      <c r="F22" s="61">
        <f t="shared" si="1"/>
        <v>0</v>
      </c>
      <c r="G22" s="110"/>
    </row>
    <row r="23" spans="1:7" ht="21" customHeight="1" x14ac:dyDescent="0.25">
      <c r="A23" s="87"/>
      <c r="B23" s="88"/>
      <c r="C23" s="88"/>
      <c r="D23" s="106"/>
      <c r="E23" s="103" t="s">
        <v>8</v>
      </c>
      <c r="F23" s="61">
        <f t="shared" si="1"/>
        <v>0</v>
      </c>
      <c r="G23" s="110"/>
    </row>
    <row r="24" spans="1:7" ht="30.75" customHeight="1" x14ac:dyDescent="0.25">
      <c r="A24" s="87"/>
      <c r="B24" s="88"/>
      <c r="C24" s="88"/>
      <c r="D24" s="106"/>
      <c r="E24" s="103" t="s">
        <v>8</v>
      </c>
      <c r="F24" s="61">
        <f t="shared" si="1"/>
        <v>0</v>
      </c>
      <c r="G24" s="110"/>
    </row>
    <row r="25" spans="1:7" ht="15.75" thickBot="1" x14ac:dyDescent="0.3">
      <c r="A25" s="58" t="s">
        <v>9</v>
      </c>
      <c r="B25" s="4"/>
      <c r="C25" s="4"/>
      <c r="D25" s="95"/>
      <c r="E25" s="102"/>
      <c r="F25" s="5">
        <f>SUM(F19:F24)</f>
        <v>0</v>
      </c>
      <c r="G25" s="111"/>
    </row>
    <row r="26" spans="1:7" ht="15" customHeight="1" x14ac:dyDescent="0.25">
      <c r="A26" s="114" t="s">
        <v>10</v>
      </c>
      <c r="B26" s="115"/>
      <c r="C26" s="115"/>
      <c r="D26" s="115"/>
      <c r="E26" s="115"/>
      <c r="F26" s="116"/>
      <c r="G26" s="108"/>
    </row>
    <row r="27" spans="1:7" x14ac:dyDescent="0.25">
      <c r="A27" s="57"/>
      <c r="B27" s="2"/>
      <c r="C27" s="3"/>
      <c r="D27" s="96"/>
      <c r="E27" s="103" t="s">
        <v>8</v>
      </c>
      <c r="F27" s="61">
        <f t="shared" ref="F27:F30" si="2">ROUND(C27*D27,0)</f>
        <v>0</v>
      </c>
      <c r="G27" s="67"/>
    </row>
    <row r="28" spans="1:7" x14ac:dyDescent="0.25">
      <c r="A28" s="57"/>
      <c r="B28" s="2"/>
      <c r="C28" s="3"/>
      <c r="D28" s="96"/>
      <c r="E28" s="103" t="s">
        <v>8</v>
      </c>
      <c r="F28" s="61">
        <f t="shared" si="2"/>
        <v>0</v>
      </c>
      <c r="G28" s="67"/>
    </row>
    <row r="29" spans="1:7" x14ac:dyDescent="0.25">
      <c r="A29" s="57"/>
      <c r="B29" s="2"/>
      <c r="C29" s="3"/>
      <c r="D29" s="96"/>
      <c r="E29" s="103" t="s">
        <v>8</v>
      </c>
      <c r="F29" s="61">
        <f t="shared" si="2"/>
        <v>0</v>
      </c>
      <c r="G29" s="67"/>
    </row>
    <row r="30" spans="1:7" x14ac:dyDescent="0.25">
      <c r="A30" s="57"/>
      <c r="B30" s="2"/>
      <c r="C30" s="3"/>
      <c r="D30" s="96"/>
      <c r="E30" s="103" t="s">
        <v>8</v>
      </c>
      <c r="F30" s="61">
        <f t="shared" si="2"/>
        <v>0</v>
      </c>
      <c r="G30" s="67"/>
    </row>
    <row r="31" spans="1:7" x14ac:dyDescent="0.25">
      <c r="A31" s="58" t="s">
        <v>11</v>
      </c>
      <c r="B31" s="4"/>
      <c r="C31" s="4"/>
      <c r="D31" s="95"/>
      <c r="E31" s="102"/>
      <c r="F31" s="5">
        <f>SUM(F27:F30)</f>
        <v>0</v>
      </c>
      <c r="G31" s="68"/>
    </row>
    <row r="32" spans="1:7" ht="23.45" customHeight="1" thickBot="1" x14ac:dyDescent="0.3">
      <c r="A32" s="114" t="s">
        <v>12</v>
      </c>
      <c r="B32" s="115"/>
      <c r="C32" s="115"/>
      <c r="D32" s="115"/>
      <c r="E32" s="115"/>
      <c r="F32" s="116"/>
      <c r="G32" s="66"/>
    </row>
    <row r="33" spans="1:7" ht="38.25" x14ac:dyDescent="0.25">
      <c r="A33" s="85"/>
      <c r="B33" s="86"/>
      <c r="C33" s="86"/>
      <c r="D33" s="106"/>
      <c r="E33" s="103" t="s">
        <v>8</v>
      </c>
      <c r="F33" s="61">
        <f>ROUND(C33*D33,0)</f>
        <v>0</v>
      </c>
      <c r="G33" s="109" t="s">
        <v>119</v>
      </c>
    </row>
    <row r="34" spans="1:7" x14ac:dyDescent="0.25">
      <c r="A34" s="57"/>
      <c r="B34" s="2"/>
      <c r="C34" s="3"/>
      <c r="D34" s="96"/>
      <c r="E34" s="103" t="s">
        <v>8</v>
      </c>
      <c r="F34" s="61">
        <f t="shared" ref="F34:F37" si="3">ROUND(C34*D34,0)</f>
        <v>0</v>
      </c>
      <c r="G34" s="67"/>
    </row>
    <row r="35" spans="1:7" x14ac:dyDescent="0.25">
      <c r="A35" s="57"/>
      <c r="B35" s="2"/>
      <c r="C35" s="3"/>
      <c r="D35" s="96"/>
      <c r="E35" s="103" t="s">
        <v>8</v>
      </c>
      <c r="F35" s="61">
        <f t="shared" si="3"/>
        <v>0</v>
      </c>
      <c r="G35" s="67"/>
    </row>
    <row r="36" spans="1:7" x14ac:dyDescent="0.25">
      <c r="A36" s="57"/>
      <c r="B36" s="2"/>
      <c r="C36" s="3"/>
      <c r="D36" s="96"/>
      <c r="E36" s="103" t="s">
        <v>8</v>
      </c>
      <c r="F36" s="61">
        <f t="shared" si="3"/>
        <v>0</v>
      </c>
      <c r="G36" s="67"/>
    </row>
    <row r="37" spans="1:7" x14ac:dyDescent="0.25">
      <c r="A37" s="57"/>
      <c r="B37" s="2"/>
      <c r="C37" s="3"/>
      <c r="D37" s="96"/>
      <c r="E37" s="103" t="s">
        <v>8</v>
      </c>
      <c r="F37" s="61">
        <f t="shared" si="3"/>
        <v>0</v>
      </c>
      <c r="G37" s="67"/>
    </row>
    <row r="38" spans="1:7" x14ac:dyDescent="0.25">
      <c r="A38" s="58" t="s">
        <v>13</v>
      </c>
      <c r="B38" s="4"/>
      <c r="C38" s="4"/>
      <c r="D38" s="95"/>
      <c r="E38" s="102"/>
      <c r="F38" s="5">
        <f>SUM(F33:F37)</f>
        <v>0</v>
      </c>
      <c r="G38" s="68"/>
    </row>
    <row r="39" spans="1:7" ht="34.9" customHeight="1" x14ac:dyDescent="0.25">
      <c r="A39" s="114" t="s">
        <v>14</v>
      </c>
      <c r="B39" s="115"/>
      <c r="C39" s="115"/>
      <c r="D39" s="115"/>
      <c r="E39" s="115"/>
      <c r="F39" s="116"/>
      <c r="G39" s="66"/>
    </row>
    <row r="40" spans="1:7" x14ac:dyDescent="0.25">
      <c r="A40" s="89"/>
      <c r="B40" s="90"/>
      <c r="C40" s="90"/>
      <c r="D40" s="107"/>
      <c r="E40" s="103" t="s">
        <v>8</v>
      </c>
      <c r="F40" s="61">
        <f>ROUND(C40*D40,0)</f>
        <v>0</v>
      </c>
      <c r="G40" s="110"/>
    </row>
    <row r="41" spans="1:7" x14ac:dyDescent="0.25">
      <c r="A41" s="57"/>
      <c r="B41" s="2"/>
      <c r="C41" s="3"/>
      <c r="D41" s="96"/>
      <c r="E41" s="103" t="s">
        <v>8</v>
      </c>
      <c r="F41" s="61">
        <f t="shared" ref="F41:F44" si="4">ROUND(C41*D41,0)</f>
        <v>0</v>
      </c>
      <c r="G41" s="67"/>
    </row>
    <row r="42" spans="1:7" x14ac:dyDescent="0.25">
      <c r="A42" s="57"/>
      <c r="B42" s="2"/>
      <c r="C42" s="3"/>
      <c r="D42" s="96"/>
      <c r="E42" s="103" t="s">
        <v>8</v>
      </c>
      <c r="F42" s="61">
        <f t="shared" si="4"/>
        <v>0</v>
      </c>
      <c r="G42" s="67"/>
    </row>
    <row r="43" spans="1:7" x14ac:dyDescent="0.25">
      <c r="A43" s="57"/>
      <c r="B43" s="2"/>
      <c r="C43" s="3"/>
      <c r="D43" s="96"/>
      <c r="E43" s="103" t="s">
        <v>8</v>
      </c>
      <c r="F43" s="61">
        <f t="shared" si="4"/>
        <v>0</v>
      </c>
      <c r="G43" s="67"/>
    </row>
    <row r="44" spans="1:7" x14ac:dyDescent="0.25">
      <c r="A44" s="57"/>
      <c r="B44" s="2"/>
      <c r="C44" s="3"/>
      <c r="D44" s="96"/>
      <c r="E44" s="103" t="s">
        <v>8</v>
      </c>
      <c r="F44" s="61">
        <f t="shared" si="4"/>
        <v>0</v>
      </c>
      <c r="G44" s="67"/>
    </row>
    <row r="45" spans="1:7" x14ac:dyDescent="0.25">
      <c r="A45" s="58" t="s">
        <v>15</v>
      </c>
      <c r="B45" s="4"/>
      <c r="C45" s="4"/>
      <c r="D45" s="95"/>
      <c r="E45" s="102"/>
      <c r="F45" s="5">
        <f>SUM(F40:F44)</f>
        <v>0</v>
      </c>
      <c r="G45" s="68"/>
    </row>
    <row r="46" spans="1:7" ht="34.9" customHeight="1" x14ac:dyDescent="0.25">
      <c r="A46" s="114" t="s">
        <v>16</v>
      </c>
      <c r="B46" s="115"/>
      <c r="C46" s="115"/>
      <c r="D46" s="115"/>
      <c r="E46" s="115"/>
      <c r="F46" s="116"/>
      <c r="G46" s="66"/>
    </row>
    <row r="47" spans="1:7" x14ac:dyDescent="0.25">
      <c r="A47" s="57"/>
      <c r="B47" s="2"/>
      <c r="C47" s="3"/>
      <c r="D47" s="96"/>
      <c r="E47" s="103" t="s">
        <v>8</v>
      </c>
      <c r="F47" s="61">
        <f t="shared" ref="F47:F50" si="5">ROUND(C47*D47,0)</f>
        <v>0</v>
      </c>
      <c r="G47" s="67"/>
    </row>
    <row r="48" spans="1:7" x14ac:dyDescent="0.25">
      <c r="A48" s="57"/>
      <c r="B48" s="2"/>
      <c r="C48" s="3"/>
      <c r="D48" s="96"/>
      <c r="E48" s="103" t="s">
        <v>8</v>
      </c>
      <c r="F48" s="61">
        <f t="shared" si="5"/>
        <v>0</v>
      </c>
      <c r="G48" s="67"/>
    </row>
    <row r="49" spans="1:7" x14ac:dyDescent="0.25">
      <c r="A49" s="57"/>
      <c r="B49" s="2"/>
      <c r="C49" s="3"/>
      <c r="D49" s="96"/>
      <c r="E49" s="103" t="s">
        <v>8</v>
      </c>
      <c r="F49" s="61">
        <f t="shared" si="5"/>
        <v>0</v>
      </c>
      <c r="G49" s="67"/>
    </row>
    <row r="50" spans="1:7" x14ac:dyDescent="0.25">
      <c r="A50" s="57"/>
      <c r="B50" s="2"/>
      <c r="C50" s="3"/>
      <c r="D50" s="96"/>
      <c r="E50" s="103" t="s">
        <v>8</v>
      </c>
      <c r="F50" s="61">
        <f t="shared" si="5"/>
        <v>0</v>
      </c>
      <c r="G50" s="67"/>
    </row>
    <row r="51" spans="1:7" x14ac:dyDescent="0.25">
      <c r="A51" s="58" t="s">
        <v>17</v>
      </c>
      <c r="B51" s="4"/>
      <c r="C51" s="4"/>
      <c r="D51" s="95"/>
      <c r="E51" s="102"/>
      <c r="F51" s="5">
        <f>SUM(F47:F50)</f>
        <v>0</v>
      </c>
      <c r="G51" s="68"/>
    </row>
    <row r="52" spans="1:7" ht="25.15" customHeight="1" x14ac:dyDescent="0.25">
      <c r="A52" s="114" t="s">
        <v>24</v>
      </c>
      <c r="B52" s="115"/>
      <c r="C52" s="115"/>
      <c r="D52" s="115"/>
      <c r="E52" s="115"/>
      <c r="F52" s="116"/>
      <c r="G52" s="66"/>
    </row>
    <row r="53" spans="1:7" x14ac:dyDescent="0.25">
      <c r="A53" s="57"/>
      <c r="B53" s="2"/>
      <c r="C53" s="3"/>
      <c r="D53" s="96"/>
      <c r="E53" s="103" t="s">
        <v>8</v>
      </c>
      <c r="F53" s="61">
        <f t="shared" ref="F53:F56" si="6">ROUND(C53*D53,0)</f>
        <v>0</v>
      </c>
      <c r="G53" s="67"/>
    </row>
    <row r="54" spans="1:7" x14ac:dyDescent="0.25">
      <c r="A54" s="57"/>
      <c r="B54" s="2"/>
      <c r="C54" s="3"/>
      <c r="D54" s="96"/>
      <c r="E54" s="103" t="s">
        <v>8</v>
      </c>
      <c r="F54" s="61">
        <f t="shared" si="6"/>
        <v>0</v>
      </c>
      <c r="G54" s="67"/>
    </row>
    <row r="55" spans="1:7" x14ac:dyDescent="0.25">
      <c r="A55" s="57"/>
      <c r="B55" s="2"/>
      <c r="C55" s="3"/>
      <c r="D55" s="96"/>
      <c r="E55" s="103" t="s">
        <v>8</v>
      </c>
      <c r="F55" s="61">
        <f t="shared" si="6"/>
        <v>0</v>
      </c>
      <c r="G55" s="67"/>
    </row>
    <row r="56" spans="1:7" x14ac:dyDescent="0.25">
      <c r="A56" s="57"/>
      <c r="B56" s="2"/>
      <c r="C56" s="3"/>
      <c r="D56" s="96"/>
      <c r="E56" s="103" t="s">
        <v>8</v>
      </c>
      <c r="F56" s="61">
        <f t="shared" si="6"/>
        <v>0</v>
      </c>
      <c r="G56" s="67"/>
    </row>
    <row r="57" spans="1:7" x14ac:dyDescent="0.25">
      <c r="A57" s="58" t="s">
        <v>18</v>
      </c>
      <c r="B57" s="4"/>
      <c r="C57" s="4"/>
      <c r="D57" s="95"/>
      <c r="E57" s="102"/>
      <c r="F57" s="5">
        <f>SUM(F53:F56)</f>
        <v>0</v>
      </c>
      <c r="G57" s="68"/>
    </row>
    <row r="58" spans="1:7" x14ac:dyDescent="0.25">
      <c r="A58" s="114" t="s">
        <v>19</v>
      </c>
      <c r="B58" s="115"/>
      <c r="C58" s="115"/>
      <c r="D58" s="115"/>
      <c r="E58" s="115"/>
      <c r="F58" s="116"/>
      <c r="G58" s="66"/>
    </row>
    <row r="59" spans="1:7" x14ac:dyDescent="0.25">
      <c r="A59" s="59" t="s">
        <v>20</v>
      </c>
      <c r="B59" s="4"/>
      <c r="C59" s="4"/>
      <c r="D59" s="95"/>
      <c r="E59" s="102"/>
      <c r="F59" s="5">
        <f>F17+F25+F31+F38+F45+F51+F57</f>
        <v>0</v>
      </c>
      <c r="G59" s="68"/>
    </row>
    <row r="60" spans="1:7" ht="15" customHeight="1" x14ac:dyDescent="0.25">
      <c r="A60" s="119" t="s">
        <v>21</v>
      </c>
      <c r="B60" s="120"/>
      <c r="C60" s="120"/>
      <c r="D60" s="120"/>
      <c r="E60" s="120"/>
      <c r="F60" s="121"/>
      <c r="G60" s="66"/>
    </row>
    <row r="61" spans="1:7" ht="44.25" customHeight="1" x14ac:dyDescent="0.25">
      <c r="A61" s="59" t="s">
        <v>22</v>
      </c>
      <c r="B61" s="4"/>
      <c r="C61" s="4"/>
      <c r="D61" s="95"/>
      <c r="E61" s="102"/>
      <c r="F61" s="62"/>
      <c r="G61" s="113"/>
    </row>
    <row r="62" spans="1:7" x14ac:dyDescent="0.25">
      <c r="A62" s="59" t="s">
        <v>23</v>
      </c>
      <c r="B62" s="4"/>
      <c r="C62" s="4"/>
      <c r="D62" s="95"/>
      <c r="E62" s="102"/>
      <c r="F62" s="112">
        <f>F59*E61</f>
        <v>0</v>
      </c>
      <c r="G62" s="68"/>
    </row>
    <row r="63" spans="1:7" ht="15.75" thickBot="1" x14ac:dyDescent="0.3">
      <c r="A63" s="117" t="s">
        <v>102</v>
      </c>
      <c r="B63" s="118"/>
      <c r="C63" s="118"/>
      <c r="D63" s="118"/>
      <c r="E63" s="118"/>
      <c r="F63" s="63">
        <f>F59+F62</f>
        <v>0</v>
      </c>
      <c r="G63" s="69" t="s">
        <v>118</v>
      </c>
    </row>
    <row r="64" spans="1:7" x14ac:dyDescent="0.25">
      <c r="A64" s="49"/>
      <c r="B64" s="6"/>
      <c r="C64" s="6"/>
      <c r="D64" s="97"/>
      <c r="E64" s="104"/>
      <c r="F64" s="7"/>
      <c r="G64" s="6"/>
    </row>
  </sheetData>
  <mergeCells count="13">
    <mergeCell ref="A8:A9"/>
    <mergeCell ref="B8:F8"/>
    <mergeCell ref="A10:F10"/>
    <mergeCell ref="A18:F18"/>
    <mergeCell ref="A1:G1"/>
    <mergeCell ref="A26:F26"/>
    <mergeCell ref="A63:E63"/>
    <mergeCell ref="A32:F32"/>
    <mergeCell ref="A39:F39"/>
    <mergeCell ref="A46:F46"/>
    <mergeCell ref="A52:F52"/>
    <mergeCell ref="A58:F58"/>
    <mergeCell ref="A60:F60"/>
  </mergeCells>
  <dataValidations count="5">
    <dataValidation allowBlank="1" showErrorMessage="1" promptTitle="Breakdown of items" prompt="Wherever possible and relevant, please provide a detailed breakdown of items (unit, quantity, unit cost, % charged to CERF). If impractical or irrelevant, please provide total amount of the item, along with sufficient description of cost elements._x000a_" sqref="A53 A11:A16 A47 A27 A34 A41"/>
    <dataValidation allowBlank="1" showInputMessage="1" showErrorMessage="1" promptTitle="Not Applicable" prompt="No need of inputs for this cell" sqref="E53:E56 E27:E30 E33:E37 E40:E44 E47:E50 E19:E24"/>
    <dataValidation allowBlank="1" showInputMessage="1" showErrorMessage="1" promptTitle="Automatic Calculation" prompt="Automatic calculation, no need of inputs for this cell." sqref="F53:F56 F11:F16 F27:F30 F47:F50 F33:F37 F40:F44 F19:F24"/>
    <dataValidation allowBlank="1" showErrorMessage="1" promptTitle="Unit Cost" prompt="No need to add $ sign in front of the amounts,for thousands separator, please use a comma “,” rather than space or “.”, e.g. “1,234”. " sqref="D25 D17"/>
    <dataValidation allowBlank="1" showErrorMessage="1" promptTitle="Unit Cost" prompt="No need to add $ sign in front of the amounts,for thousands separator, please use a comma “,” rather than space or “.”, e.g. “1,234”. _x000a_The figures in column “Total (USD)” are rounded to the nearest dollar. " sqref="D53:D56 D47:D50 D41:D44 D27:D30 D34:D37"/>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workbookViewId="0">
      <selection activeCell="A2" sqref="A2:G5"/>
    </sheetView>
  </sheetViews>
  <sheetFormatPr defaultRowHeight="15" x14ac:dyDescent="0.25"/>
  <cols>
    <col min="2" max="2" width="32" customWidth="1"/>
    <col min="6" max="6" width="19" customWidth="1"/>
    <col min="7" max="7" width="20.5703125" customWidth="1"/>
  </cols>
  <sheetData>
    <row r="1" spans="1:7" x14ac:dyDescent="0.25">
      <c r="A1" s="72" t="s">
        <v>110</v>
      </c>
      <c r="B1" s="73" t="s">
        <v>111</v>
      </c>
      <c r="C1" s="73" t="s">
        <v>112</v>
      </c>
      <c r="D1" s="73" t="s">
        <v>113</v>
      </c>
      <c r="E1" s="73" t="s">
        <v>114</v>
      </c>
      <c r="F1" s="73" t="s">
        <v>115</v>
      </c>
      <c r="G1" s="73" t="s">
        <v>116</v>
      </c>
    </row>
    <row r="2" spans="1:7" x14ac:dyDescent="0.25">
      <c r="A2" s="127"/>
      <c r="B2" s="74"/>
      <c r="C2" s="75"/>
      <c r="D2" s="75"/>
      <c r="E2" s="76"/>
      <c r="F2" s="77"/>
      <c r="G2" s="78"/>
    </row>
    <row r="3" spans="1:7" x14ac:dyDescent="0.25">
      <c r="A3" s="128"/>
      <c r="B3" s="78"/>
      <c r="C3" s="75"/>
      <c r="D3" s="75"/>
      <c r="E3" s="76"/>
      <c r="F3" s="77"/>
      <c r="G3" s="78"/>
    </row>
    <row r="4" spans="1:7" x14ac:dyDescent="0.25">
      <c r="A4" s="128"/>
      <c r="B4" s="78"/>
      <c r="C4" s="75"/>
      <c r="D4" s="75"/>
      <c r="E4" s="75"/>
      <c r="F4" s="77"/>
      <c r="G4" s="78"/>
    </row>
    <row r="5" spans="1:7" x14ac:dyDescent="0.25">
      <c r="A5" s="129"/>
      <c r="B5" s="78"/>
      <c r="C5" s="75"/>
      <c r="D5" s="75"/>
      <c r="E5" s="75"/>
      <c r="F5" s="77"/>
      <c r="G5" s="78"/>
    </row>
  </sheetData>
  <mergeCells count="1">
    <mergeCell ref="A2:A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
  <sheetViews>
    <sheetView workbookViewId="0">
      <selection activeCell="A19" sqref="A19:A20"/>
    </sheetView>
  </sheetViews>
  <sheetFormatPr defaultRowHeight="15" x14ac:dyDescent="0.25"/>
  <cols>
    <col min="1" max="1" width="56.28515625" customWidth="1"/>
    <col min="2" max="33" width="3.85546875" customWidth="1"/>
  </cols>
  <sheetData>
    <row r="1" spans="1:33" ht="29.25" customHeight="1" x14ac:dyDescent="0.25">
      <c r="A1" s="134" t="s">
        <v>117</v>
      </c>
      <c r="B1" s="136">
        <v>44002</v>
      </c>
      <c r="C1" s="137"/>
      <c r="D1" s="137"/>
      <c r="E1" s="138"/>
      <c r="F1" s="139">
        <v>44032</v>
      </c>
      <c r="G1" s="131"/>
      <c r="H1" s="131"/>
      <c r="I1" s="132"/>
      <c r="J1" s="130">
        <v>44063</v>
      </c>
      <c r="K1" s="131"/>
      <c r="L1" s="131"/>
      <c r="M1" s="132"/>
      <c r="N1" s="130">
        <v>44094</v>
      </c>
      <c r="O1" s="131"/>
      <c r="P1" s="131"/>
      <c r="Q1" s="132"/>
      <c r="R1" s="130">
        <v>44124</v>
      </c>
      <c r="S1" s="131"/>
      <c r="T1" s="131"/>
      <c r="U1" s="132"/>
      <c r="V1" s="130">
        <v>44155</v>
      </c>
      <c r="W1" s="131"/>
      <c r="X1" s="131"/>
      <c r="Y1" s="133"/>
      <c r="Z1" s="130">
        <v>44185</v>
      </c>
      <c r="AA1" s="131"/>
      <c r="AB1" s="131"/>
      <c r="AC1" s="133"/>
      <c r="AD1" s="130">
        <v>44216</v>
      </c>
      <c r="AE1" s="131"/>
      <c r="AF1" s="131"/>
      <c r="AG1" s="133"/>
    </row>
    <row r="2" spans="1:33" ht="15.75" thickBot="1" x14ac:dyDescent="0.3">
      <c r="A2" s="135"/>
      <c r="B2" s="79">
        <v>1</v>
      </c>
      <c r="C2" s="79">
        <v>2</v>
      </c>
      <c r="D2" s="79">
        <v>3</v>
      </c>
      <c r="E2" s="79">
        <v>4</v>
      </c>
      <c r="F2" s="79">
        <v>1</v>
      </c>
      <c r="G2" s="79">
        <v>2</v>
      </c>
      <c r="H2" s="79">
        <v>3</v>
      </c>
      <c r="I2" s="79">
        <v>4</v>
      </c>
      <c r="J2" s="79">
        <v>1</v>
      </c>
      <c r="K2" s="79">
        <v>2</v>
      </c>
      <c r="L2" s="79">
        <v>3</v>
      </c>
      <c r="M2" s="79">
        <v>4</v>
      </c>
      <c r="N2" s="79">
        <v>1</v>
      </c>
      <c r="O2" s="79">
        <v>2</v>
      </c>
      <c r="P2" s="79">
        <v>3</v>
      </c>
      <c r="Q2" s="79">
        <v>4</v>
      </c>
      <c r="R2" s="79">
        <v>1</v>
      </c>
      <c r="S2" s="79">
        <v>2</v>
      </c>
      <c r="T2" s="79">
        <v>3</v>
      </c>
      <c r="U2" s="79">
        <v>4</v>
      </c>
      <c r="V2" s="79">
        <v>1</v>
      </c>
      <c r="W2" s="79">
        <v>2</v>
      </c>
      <c r="X2" s="79">
        <v>3</v>
      </c>
      <c r="Y2" s="80">
        <v>4</v>
      </c>
      <c r="Z2" s="79">
        <v>1</v>
      </c>
      <c r="AA2" s="79">
        <v>2</v>
      </c>
      <c r="AB2" s="79">
        <v>3</v>
      </c>
      <c r="AC2" s="80">
        <v>4</v>
      </c>
      <c r="AD2" s="79">
        <v>1</v>
      </c>
      <c r="AE2" s="79">
        <v>2</v>
      </c>
      <c r="AF2" s="79">
        <v>3</v>
      </c>
      <c r="AG2" s="80">
        <v>4</v>
      </c>
    </row>
    <row r="3" spans="1:33" x14ac:dyDescent="0.25">
      <c r="A3" s="162"/>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row>
    <row r="4" spans="1:33" x14ac:dyDescent="0.25">
      <c r="A4" s="164"/>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c r="AC4" s="163"/>
      <c r="AD4" s="163"/>
      <c r="AE4" s="163"/>
      <c r="AF4" s="163"/>
      <c r="AG4" s="163"/>
    </row>
    <row r="5" spans="1:33" x14ac:dyDescent="0.25">
      <c r="A5" s="164"/>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row>
    <row r="6" spans="1:33" x14ac:dyDescent="0.25">
      <c r="A6" s="164"/>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row>
    <row r="7" spans="1:33" x14ac:dyDescent="0.25">
      <c r="A7" s="165"/>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row>
    <row r="8" spans="1:33" x14ac:dyDescent="0.25">
      <c r="A8" s="166"/>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row>
  </sheetData>
  <mergeCells count="9">
    <mergeCell ref="R1:U1"/>
    <mergeCell ref="V1:Y1"/>
    <mergeCell ref="Z1:AC1"/>
    <mergeCell ref="AD1:AG1"/>
    <mergeCell ref="A1:A2"/>
    <mergeCell ref="B1:E1"/>
    <mergeCell ref="F1:I1"/>
    <mergeCell ref="J1:M1"/>
    <mergeCell ref="N1:Q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8"/>
  <sheetViews>
    <sheetView zoomScale="70" zoomScaleNormal="70" workbookViewId="0">
      <selection activeCell="A13" sqref="A13"/>
    </sheetView>
  </sheetViews>
  <sheetFormatPr defaultColWidth="9.140625" defaultRowHeight="12" x14ac:dyDescent="0.2"/>
  <cols>
    <col min="1" max="1" width="83.7109375" style="8" customWidth="1"/>
    <col min="2" max="6" width="13.5703125" style="8" customWidth="1"/>
    <col min="7" max="16384" width="9.140625" style="8"/>
  </cols>
  <sheetData>
    <row r="2" spans="1:6" ht="25.5" customHeight="1" thickBot="1" x14ac:dyDescent="0.25">
      <c r="A2" s="33" t="s">
        <v>34</v>
      </c>
      <c r="B2" s="154" t="s">
        <v>35</v>
      </c>
      <c r="C2" s="155"/>
      <c r="D2" s="155"/>
      <c r="E2" s="155"/>
      <c r="F2" s="156"/>
    </row>
    <row r="3" spans="1:6" ht="78" customHeight="1" thickBot="1" x14ac:dyDescent="0.25">
      <c r="A3" s="34" t="s">
        <v>97</v>
      </c>
      <c r="B3" s="35" t="s">
        <v>31</v>
      </c>
      <c r="C3" s="35" t="s">
        <v>3</v>
      </c>
      <c r="D3" s="35" t="s">
        <v>32</v>
      </c>
      <c r="E3" s="38" t="s">
        <v>96</v>
      </c>
      <c r="F3" s="39" t="s">
        <v>33</v>
      </c>
    </row>
    <row r="4" spans="1:6" ht="36" customHeight="1" x14ac:dyDescent="0.2">
      <c r="A4" s="11" t="s">
        <v>25</v>
      </c>
      <c r="B4" s="157" t="s">
        <v>29</v>
      </c>
      <c r="C4" s="158"/>
      <c r="D4" s="158"/>
      <c r="E4" s="158"/>
      <c r="F4" s="159"/>
    </row>
    <row r="5" spans="1:6" ht="24" x14ac:dyDescent="0.2">
      <c r="A5" s="12" t="s">
        <v>98</v>
      </c>
      <c r="B5" s="160" t="s">
        <v>30</v>
      </c>
      <c r="C5" s="161"/>
      <c r="D5" s="161"/>
      <c r="E5" s="161"/>
      <c r="F5" s="159"/>
    </row>
    <row r="6" spans="1:6" ht="24" x14ac:dyDescent="0.2">
      <c r="A6" s="12" t="s">
        <v>26</v>
      </c>
      <c r="B6" s="20"/>
      <c r="C6" s="13"/>
      <c r="D6" s="13"/>
      <c r="E6" s="13"/>
      <c r="F6" s="14"/>
    </row>
    <row r="7" spans="1:6" ht="48" x14ac:dyDescent="0.2">
      <c r="A7" s="12" t="s">
        <v>93</v>
      </c>
      <c r="B7" s="20"/>
      <c r="C7" s="13"/>
      <c r="D7" s="13"/>
      <c r="E7" s="13"/>
      <c r="F7" s="14"/>
    </row>
    <row r="8" spans="1:6" ht="24" x14ac:dyDescent="0.2">
      <c r="A8" s="12" t="s">
        <v>27</v>
      </c>
      <c r="B8" s="20"/>
      <c r="C8" s="13"/>
      <c r="D8" s="13"/>
      <c r="E8" s="13"/>
      <c r="F8" s="14"/>
    </row>
    <row r="9" spans="1:6" x14ac:dyDescent="0.2">
      <c r="A9" s="12" t="s">
        <v>99</v>
      </c>
      <c r="B9" s="20"/>
      <c r="C9" s="13"/>
      <c r="D9" s="13"/>
      <c r="E9" s="13"/>
      <c r="F9" s="14"/>
    </row>
    <row r="10" spans="1:6" ht="12.75" thickBot="1" x14ac:dyDescent="0.25">
      <c r="A10" s="15" t="s">
        <v>28</v>
      </c>
      <c r="B10" s="21"/>
      <c r="C10" s="16"/>
      <c r="D10" s="16"/>
      <c r="E10" s="16"/>
      <c r="F10" s="14"/>
    </row>
    <row r="11" spans="1:6" ht="24.75" thickBot="1" x14ac:dyDescent="0.25">
      <c r="A11" s="25" t="s">
        <v>100</v>
      </c>
      <c r="B11" s="26" t="s">
        <v>36</v>
      </c>
      <c r="C11" s="26">
        <v>8</v>
      </c>
      <c r="D11" s="27">
        <v>10000</v>
      </c>
      <c r="E11" s="40">
        <v>0.5</v>
      </c>
      <c r="F11" s="41">
        <f>(C11*D11)*E11</f>
        <v>40000</v>
      </c>
    </row>
    <row r="12" spans="1:6" ht="53.25" customHeight="1" thickBot="1" x14ac:dyDescent="0.25">
      <c r="A12" s="34" t="s">
        <v>81</v>
      </c>
      <c r="B12" s="35" t="s">
        <v>31</v>
      </c>
      <c r="C12" s="35" t="s">
        <v>3</v>
      </c>
      <c r="D12" s="35" t="s">
        <v>32</v>
      </c>
      <c r="E12" s="38" t="s">
        <v>101</v>
      </c>
      <c r="F12" s="39" t="s">
        <v>33</v>
      </c>
    </row>
    <row r="13" spans="1:6" ht="60" x14ac:dyDescent="0.2">
      <c r="A13" s="11" t="s">
        <v>37</v>
      </c>
      <c r="B13" s="157" t="s">
        <v>38</v>
      </c>
      <c r="C13" s="158"/>
      <c r="D13" s="158"/>
      <c r="E13" s="158"/>
      <c r="F13" s="159"/>
    </row>
    <row r="14" spans="1:6" ht="39.75" customHeight="1" x14ac:dyDescent="0.2">
      <c r="A14" s="12" t="s">
        <v>39</v>
      </c>
      <c r="B14" s="22"/>
      <c r="C14" s="17"/>
      <c r="D14" s="17"/>
      <c r="E14" s="17"/>
      <c r="F14" s="18"/>
    </row>
    <row r="15" spans="1:6" ht="29.25" customHeight="1" x14ac:dyDescent="0.2">
      <c r="A15" s="12" t="s">
        <v>40</v>
      </c>
      <c r="B15" s="22"/>
      <c r="C15" s="17"/>
      <c r="D15" s="17"/>
      <c r="E15" s="17"/>
      <c r="F15" s="18"/>
    </row>
    <row r="16" spans="1:6" ht="24.75" thickBot="1" x14ac:dyDescent="0.25">
      <c r="A16" s="15" t="s">
        <v>41</v>
      </c>
      <c r="B16" s="23"/>
      <c r="C16" s="19"/>
      <c r="D16" s="19"/>
      <c r="E16" s="19"/>
      <c r="F16" s="18"/>
    </row>
    <row r="17" spans="1:6" ht="19.5" customHeight="1" x14ac:dyDescent="0.2">
      <c r="A17" s="25" t="s">
        <v>42</v>
      </c>
      <c r="B17" s="26" t="s">
        <v>43</v>
      </c>
      <c r="C17" s="27">
        <v>2000</v>
      </c>
      <c r="D17" s="27">
        <v>300</v>
      </c>
      <c r="E17" s="40" t="s">
        <v>8</v>
      </c>
      <c r="F17" s="42">
        <f>C17*D17</f>
        <v>600000</v>
      </c>
    </row>
    <row r="18" spans="1:6" ht="19.5" customHeight="1" x14ac:dyDescent="0.2">
      <c r="A18" s="25" t="s">
        <v>44</v>
      </c>
      <c r="B18" s="26" t="s">
        <v>45</v>
      </c>
      <c r="C18" s="27">
        <v>1000000</v>
      </c>
      <c r="D18" s="31">
        <v>0.1</v>
      </c>
      <c r="E18" s="40" t="s">
        <v>8</v>
      </c>
      <c r="F18" s="43">
        <f>C18*D18</f>
        <v>100000</v>
      </c>
    </row>
    <row r="19" spans="1:6" ht="26.25" customHeight="1" thickBot="1" x14ac:dyDescent="0.25">
      <c r="A19" s="25" t="s">
        <v>46</v>
      </c>
      <c r="B19" s="26" t="s">
        <v>47</v>
      </c>
      <c r="C19" s="27">
        <v>500</v>
      </c>
      <c r="D19" s="27">
        <v>100</v>
      </c>
      <c r="E19" s="40" t="s">
        <v>8</v>
      </c>
      <c r="F19" s="44">
        <f>C19*D19</f>
        <v>50000</v>
      </c>
    </row>
    <row r="20" spans="1:6" ht="52.5" customHeight="1" thickBot="1" x14ac:dyDescent="0.25">
      <c r="A20" s="34" t="s">
        <v>82</v>
      </c>
      <c r="B20" s="35" t="s">
        <v>31</v>
      </c>
      <c r="C20" s="35" t="s">
        <v>3</v>
      </c>
      <c r="D20" s="35" t="s">
        <v>32</v>
      </c>
      <c r="E20" s="38" t="s">
        <v>101</v>
      </c>
      <c r="F20" s="39" t="s">
        <v>33</v>
      </c>
    </row>
    <row r="21" spans="1:6" ht="24" x14ac:dyDescent="0.2">
      <c r="A21" s="11" t="s">
        <v>49</v>
      </c>
      <c r="B21" s="142" t="s">
        <v>50</v>
      </c>
      <c r="C21" s="143"/>
      <c r="D21" s="143"/>
      <c r="E21" s="143"/>
      <c r="F21" s="144"/>
    </row>
    <row r="22" spans="1:6" ht="35.25" customHeight="1" thickBot="1" x14ac:dyDescent="0.25">
      <c r="A22" s="12" t="s">
        <v>48</v>
      </c>
      <c r="B22" s="145"/>
      <c r="C22" s="146"/>
      <c r="D22" s="146"/>
      <c r="E22" s="146"/>
      <c r="F22" s="144"/>
    </row>
    <row r="23" spans="1:6" ht="19.5" customHeight="1" thickBot="1" x14ac:dyDescent="0.25">
      <c r="A23" s="25" t="s">
        <v>51</v>
      </c>
      <c r="B23" s="26" t="s">
        <v>52</v>
      </c>
      <c r="C23" s="27">
        <v>6</v>
      </c>
      <c r="D23" s="27">
        <v>800</v>
      </c>
      <c r="E23" s="40" t="s">
        <v>8</v>
      </c>
      <c r="F23" s="41">
        <f>C23*D23</f>
        <v>4800</v>
      </c>
    </row>
    <row r="24" spans="1:6" ht="44.25" customHeight="1" thickBot="1" x14ac:dyDescent="0.25">
      <c r="A24" s="34" t="s">
        <v>83</v>
      </c>
      <c r="B24" s="35" t="s">
        <v>31</v>
      </c>
      <c r="C24" s="35" t="s">
        <v>3</v>
      </c>
      <c r="D24" s="35" t="s">
        <v>32</v>
      </c>
      <c r="E24" s="38" t="s">
        <v>101</v>
      </c>
      <c r="F24" s="39" t="s">
        <v>33</v>
      </c>
    </row>
    <row r="25" spans="1:6" ht="102" customHeight="1" thickBot="1" x14ac:dyDescent="0.25">
      <c r="A25" s="10" t="s">
        <v>53</v>
      </c>
      <c r="B25" s="147" t="s">
        <v>54</v>
      </c>
      <c r="C25" s="148"/>
      <c r="D25" s="148"/>
      <c r="E25" s="148"/>
      <c r="F25" s="149"/>
    </row>
    <row r="26" spans="1:6" ht="18" customHeight="1" x14ac:dyDescent="0.2">
      <c r="A26" s="25" t="s">
        <v>55</v>
      </c>
      <c r="B26" s="26" t="s">
        <v>43</v>
      </c>
      <c r="C26" s="27">
        <v>800</v>
      </c>
      <c r="D26" s="27">
        <v>40</v>
      </c>
      <c r="E26" s="40" t="s">
        <v>8</v>
      </c>
      <c r="F26" s="42">
        <f>C26*D26</f>
        <v>32000</v>
      </c>
    </row>
    <row r="27" spans="1:6" ht="24" x14ac:dyDescent="0.2">
      <c r="A27" s="25" t="s">
        <v>56</v>
      </c>
      <c r="B27" s="26" t="s">
        <v>57</v>
      </c>
      <c r="C27" s="27">
        <v>10000</v>
      </c>
      <c r="D27" s="27">
        <v>1</v>
      </c>
      <c r="E27" s="40" t="s">
        <v>8</v>
      </c>
      <c r="F27" s="43">
        <f>C27*D27</f>
        <v>10000</v>
      </c>
    </row>
    <row r="28" spans="1:6" ht="24.75" thickBot="1" x14ac:dyDescent="0.25">
      <c r="A28" s="25" t="s">
        <v>58</v>
      </c>
      <c r="B28" s="26" t="s">
        <v>59</v>
      </c>
      <c r="C28" s="27">
        <v>1</v>
      </c>
      <c r="D28" s="27">
        <v>5000</v>
      </c>
      <c r="E28" s="40" t="s">
        <v>8</v>
      </c>
      <c r="F28" s="44">
        <f>C28*D28</f>
        <v>5000</v>
      </c>
    </row>
    <row r="29" spans="1:6" ht="48.75" thickBot="1" x14ac:dyDescent="0.25">
      <c r="A29" s="34" t="s">
        <v>84</v>
      </c>
      <c r="B29" s="35" t="s">
        <v>31</v>
      </c>
      <c r="C29" s="35" t="s">
        <v>3</v>
      </c>
      <c r="D29" s="35" t="s">
        <v>32</v>
      </c>
      <c r="E29" s="38" t="s">
        <v>101</v>
      </c>
      <c r="F29" s="39" t="s">
        <v>33</v>
      </c>
    </row>
    <row r="30" spans="1:6" ht="54" customHeight="1" thickBot="1" x14ac:dyDescent="0.25">
      <c r="A30" s="9" t="s">
        <v>60</v>
      </c>
      <c r="B30" s="147" t="s">
        <v>61</v>
      </c>
      <c r="C30" s="150"/>
      <c r="D30" s="150"/>
      <c r="E30" s="150"/>
      <c r="F30" s="151"/>
    </row>
    <row r="31" spans="1:6" ht="24" x14ac:dyDescent="0.2">
      <c r="A31" s="25" t="s">
        <v>64</v>
      </c>
      <c r="B31" s="26"/>
      <c r="C31" s="27"/>
      <c r="D31" s="27"/>
      <c r="E31" s="40"/>
      <c r="F31" s="42"/>
    </row>
    <row r="32" spans="1:6" x14ac:dyDescent="0.2">
      <c r="A32" s="28" t="s">
        <v>62</v>
      </c>
      <c r="B32" s="26" t="s">
        <v>65</v>
      </c>
      <c r="C32" s="27">
        <v>6</v>
      </c>
      <c r="D32" s="27">
        <v>400</v>
      </c>
      <c r="E32" s="40" t="s">
        <v>8</v>
      </c>
      <c r="F32" s="43">
        <f>C32*D32</f>
        <v>2400</v>
      </c>
    </row>
    <row r="33" spans="1:6" x14ac:dyDescent="0.2">
      <c r="A33" s="28" t="s">
        <v>63</v>
      </c>
      <c r="B33" s="26" t="s">
        <v>66</v>
      </c>
      <c r="C33" s="27">
        <v>30</v>
      </c>
      <c r="D33" s="27">
        <v>100</v>
      </c>
      <c r="E33" s="40" t="s">
        <v>8</v>
      </c>
      <c r="F33" s="43">
        <f>C33*D33</f>
        <v>3000</v>
      </c>
    </row>
    <row r="34" spans="1:6" x14ac:dyDescent="0.2">
      <c r="A34" s="25" t="s">
        <v>69</v>
      </c>
      <c r="B34" s="26"/>
      <c r="C34" s="27"/>
      <c r="D34" s="27"/>
      <c r="E34" s="40"/>
      <c r="F34" s="43"/>
    </row>
    <row r="35" spans="1:6" ht="24" x14ac:dyDescent="0.2">
      <c r="A35" s="29" t="s">
        <v>68</v>
      </c>
      <c r="B35" s="26" t="s">
        <v>74</v>
      </c>
      <c r="C35" s="27">
        <v>6</v>
      </c>
      <c r="D35" s="27">
        <v>200</v>
      </c>
      <c r="E35" s="40" t="s">
        <v>8</v>
      </c>
      <c r="F35" s="43">
        <f>C35*D35</f>
        <v>1200</v>
      </c>
    </row>
    <row r="36" spans="1:6" ht="24.75" thickBot="1" x14ac:dyDescent="0.25">
      <c r="A36" s="30" t="s">
        <v>67</v>
      </c>
      <c r="B36" s="26" t="s">
        <v>74</v>
      </c>
      <c r="C36" s="27">
        <v>6</v>
      </c>
      <c r="D36" s="27">
        <v>300</v>
      </c>
      <c r="E36" s="40" t="s">
        <v>8</v>
      </c>
      <c r="F36" s="45">
        <f>C36*D36</f>
        <v>1800</v>
      </c>
    </row>
    <row r="37" spans="1:6" ht="47.25" customHeight="1" thickBot="1" x14ac:dyDescent="0.25">
      <c r="A37" s="36" t="s">
        <v>85</v>
      </c>
      <c r="B37" s="35" t="s">
        <v>31</v>
      </c>
      <c r="C37" s="35" t="s">
        <v>3</v>
      </c>
      <c r="D37" s="35" t="s">
        <v>32</v>
      </c>
      <c r="E37" s="38" t="s">
        <v>101</v>
      </c>
      <c r="F37" s="39" t="s">
        <v>33</v>
      </c>
    </row>
    <row r="38" spans="1:6" ht="135.75" customHeight="1" thickBot="1" x14ac:dyDescent="0.25">
      <c r="A38" s="32" t="s">
        <v>94</v>
      </c>
      <c r="B38" s="152" t="s">
        <v>70</v>
      </c>
      <c r="C38" s="152"/>
      <c r="D38" s="152"/>
      <c r="E38" s="152"/>
      <c r="F38" s="151"/>
    </row>
    <row r="39" spans="1:6" ht="24" x14ac:dyDescent="0.2">
      <c r="A39" s="25" t="s">
        <v>72</v>
      </c>
      <c r="B39" s="26" t="s">
        <v>43</v>
      </c>
      <c r="C39" s="27">
        <v>800</v>
      </c>
      <c r="D39" s="27">
        <v>100</v>
      </c>
      <c r="E39" s="40" t="s">
        <v>8</v>
      </c>
      <c r="F39" s="42">
        <f>C39*D39</f>
        <v>80000</v>
      </c>
    </row>
    <row r="40" spans="1:6" ht="24" x14ac:dyDescent="0.2">
      <c r="A40" s="25" t="s">
        <v>75</v>
      </c>
      <c r="B40" s="26" t="s">
        <v>76</v>
      </c>
      <c r="C40" s="27">
        <v>12</v>
      </c>
      <c r="D40" s="27">
        <v>5000</v>
      </c>
      <c r="E40" s="40" t="s">
        <v>8</v>
      </c>
      <c r="F40" s="43">
        <f>C40*D40</f>
        <v>60000</v>
      </c>
    </row>
    <row r="41" spans="1:6" ht="36" x14ac:dyDescent="0.2">
      <c r="A41" s="25" t="s">
        <v>73</v>
      </c>
      <c r="B41" s="26" t="s">
        <v>77</v>
      </c>
      <c r="C41" s="27">
        <v>3000</v>
      </c>
      <c r="D41" s="27">
        <v>100</v>
      </c>
      <c r="E41" s="40" t="s">
        <v>8</v>
      </c>
      <c r="F41" s="43">
        <f>C41*D41</f>
        <v>300000</v>
      </c>
    </row>
    <row r="42" spans="1:6" ht="24.75" thickBot="1" x14ac:dyDescent="0.25">
      <c r="A42" s="28" t="s">
        <v>71</v>
      </c>
      <c r="B42" s="26" t="s">
        <v>57</v>
      </c>
      <c r="C42" s="27">
        <v>3000</v>
      </c>
      <c r="D42" s="27">
        <v>1</v>
      </c>
      <c r="E42" s="40" t="s">
        <v>8</v>
      </c>
      <c r="F42" s="44">
        <v>3000</v>
      </c>
    </row>
    <row r="43" spans="1:6" ht="46.5" customHeight="1" thickBot="1" x14ac:dyDescent="0.25">
      <c r="A43" s="36" t="s">
        <v>86</v>
      </c>
      <c r="B43" s="35" t="s">
        <v>31</v>
      </c>
      <c r="C43" s="35" t="s">
        <v>3</v>
      </c>
      <c r="D43" s="35" t="s">
        <v>32</v>
      </c>
      <c r="E43" s="38" t="s">
        <v>101</v>
      </c>
      <c r="F43" s="48" t="s">
        <v>33</v>
      </c>
    </row>
    <row r="44" spans="1:6" ht="108.75" customHeight="1" thickBot="1" x14ac:dyDescent="0.25">
      <c r="A44" s="24" t="s">
        <v>92</v>
      </c>
      <c r="B44" s="153" t="s">
        <v>78</v>
      </c>
      <c r="C44" s="148"/>
      <c r="D44" s="148"/>
      <c r="E44" s="148"/>
      <c r="F44" s="149"/>
    </row>
    <row r="45" spans="1:6" ht="12.75" thickBot="1" x14ac:dyDescent="0.25">
      <c r="A45" s="25" t="s">
        <v>79</v>
      </c>
      <c r="B45" s="26" t="s">
        <v>80</v>
      </c>
      <c r="C45" s="27">
        <v>3</v>
      </c>
      <c r="D45" s="27">
        <v>1000</v>
      </c>
      <c r="E45" s="40" t="s">
        <v>8</v>
      </c>
      <c r="F45" s="41">
        <f>C45*D45</f>
        <v>3000</v>
      </c>
    </row>
    <row r="46" spans="1:6" ht="17.25" customHeight="1" thickBot="1" x14ac:dyDescent="0.25">
      <c r="A46" s="37" t="s">
        <v>91</v>
      </c>
      <c r="B46" s="140" t="s">
        <v>90</v>
      </c>
      <c r="C46" s="141"/>
      <c r="D46" s="141"/>
      <c r="E46" s="141"/>
      <c r="F46" s="46"/>
    </row>
    <row r="47" spans="1:6" ht="18" customHeight="1" thickBot="1" x14ac:dyDescent="0.25">
      <c r="A47" s="37" t="s">
        <v>89</v>
      </c>
      <c r="B47" s="140" t="s">
        <v>87</v>
      </c>
      <c r="C47" s="141"/>
      <c r="D47" s="141"/>
      <c r="E47" s="141"/>
      <c r="F47" s="46"/>
    </row>
    <row r="48" spans="1:6" ht="18" customHeight="1" thickBot="1" x14ac:dyDescent="0.25">
      <c r="A48" s="37" t="s">
        <v>102</v>
      </c>
      <c r="B48" s="140" t="s">
        <v>88</v>
      </c>
      <c r="C48" s="141"/>
      <c r="D48" s="141"/>
      <c r="E48" s="141"/>
      <c r="F48" s="47"/>
    </row>
  </sheetData>
  <mergeCells count="12">
    <mergeCell ref="B2:F2"/>
    <mergeCell ref="B4:F4"/>
    <mergeCell ref="B5:F5"/>
    <mergeCell ref="B13:F13"/>
    <mergeCell ref="B46:E46"/>
    <mergeCell ref="B48:E48"/>
    <mergeCell ref="B47:E47"/>
    <mergeCell ref="B21:F22"/>
    <mergeCell ref="B25:F25"/>
    <mergeCell ref="B30:F30"/>
    <mergeCell ref="B38:F38"/>
    <mergeCell ref="B44:F44"/>
  </mergeCells>
  <pageMargins left="0.7" right="0.7" top="0.75" bottom="0.75" header="0.3" footer="0.3"/>
  <pageSetup paperSize="8" scale="5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Annex B - Project Budget</vt:lpstr>
      <vt:lpstr>Annex B - Logframe</vt:lpstr>
      <vt:lpstr>Annex B - Work Plan</vt:lpstr>
      <vt:lpstr>Guide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Ignacio Fernandez</dc:creator>
  <cp:lastModifiedBy>HINGLEY Catherine Ana</cp:lastModifiedBy>
  <cp:lastPrinted>2019-06-08T12:09:02Z</cp:lastPrinted>
  <dcterms:created xsi:type="dcterms:W3CDTF">2019-05-10T10:42:40Z</dcterms:created>
  <dcterms:modified xsi:type="dcterms:W3CDTF">2020-05-18T18:08:46Z</dcterms:modified>
</cp:coreProperties>
</file>