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alik\Documents\KfW-Rural WASH Programme\Borehole drilling and rehabilitation\"/>
    </mc:Choice>
  </mc:AlternateContent>
  <xr:revisionPtr revIDLastSave="0" documentId="8_{2DDDCA7D-F499-4A97-B023-6E156835FD07}" xr6:coauthVersionLast="44" xr6:coauthVersionMax="44" xr10:uidLastSave="{00000000-0000-0000-0000-000000000000}"/>
  <bookViews>
    <workbookView xWindow="-108" yWindow="-108" windowWidth="23256" windowHeight="12576" xr2:uid="{9E86E9BA-A504-4D55-8C0C-CD2F3C1434A9}"/>
  </bookViews>
  <sheets>
    <sheet name="Lots 1-12 New&amp;Rehab" sheetId="5" r:id="rId1"/>
  </sheets>
  <definedNames>
    <definedName name="_xlnm.Print_Area" localSheetId="0">'Lots 1-12 New&amp;Rehab'!$B$2:$H$69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7" i="5" l="1"/>
  <c r="F67" i="5"/>
  <c r="G63" i="5"/>
  <c r="F63" i="5"/>
  <c r="G50" i="5"/>
  <c r="F50" i="5"/>
  <c r="G58" i="5"/>
  <c r="F58" i="5"/>
  <c r="G42" i="5"/>
  <c r="F42" i="5"/>
  <c r="G37" i="5"/>
  <c r="F37" i="5"/>
  <c r="F25" i="5"/>
  <c r="G25" i="5"/>
  <c r="G32" i="5"/>
  <c r="F32" i="5"/>
  <c r="G20" i="5"/>
  <c r="F20" i="5"/>
  <c r="G15" i="5"/>
  <c r="F15" i="5"/>
  <c r="G68" i="5" l="1"/>
  <c r="F68" i="5"/>
</calcChain>
</file>

<file path=xl/sharedStrings.xml><?xml version="1.0" encoding="utf-8"?>
<sst xmlns="http://schemas.openxmlformats.org/spreadsheetml/2006/main" count="157" uniqueCount="89">
  <si>
    <t>District</t>
  </si>
  <si>
    <t>Province</t>
  </si>
  <si>
    <t>Eastern</t>
  </si>
  <si>
    <t>Chipata</t>
  </si>
  <si>
    <t>Katete</t>
  </si>
  <si>
    <t>Lundazi</t>
  </si>
  <si>
    <t>Petauke</t>
  </si>
  <si>
    <t>Luapula</t>
  </si>
  <si>
    <t>Chiengi</t>
  </si>
  <si>
    <t>Kawambwa</t>
  </si>
  <si>
    <t>Lunga</t>
  </si>
  <si>
    <t>Mwense</t>
  </si>
  <si>
    <t>Nchelenge</t>
  </si>
  <si>
    <t>Lusaka</t>
  </si>
  <si>
    <t>Chirundu</t>
  </si>
  <si>
    <t>Luangwa</t>
  </si>
  <si>
    <t>Rufunsa</t>
  </si>
  <si>
    <t>Chinsali</t>
  </si>
  <si>
    <t>Muchinga</t>
  </si>
  <si>
    <t>Isoka</t>
  </si>
  <si>
    <t>Kaputa</t>
  </si>
  <si>
    <t>Northern</t>
  </si>
  <si>
    <t>Mpulungu</t>
  </si>
  <si>
    <t>Nsama</t>
  </si>
  <si>
    <t>Kabompo</t>
  </si>
  <si>
    <t>Kalumbila</t>
  </si>
  <si>
    <t>Manyinga</t>
  </si>
  <si>
    <t>Mwinilunga</t>
  </si>
  <si>
    <t>Solwezi</t>
  </si>
  <si>
    <t>Zambezi</t>
  </si>
  <si>
    <t>Choma</t>
  </si>
  <si>
    <t>Southern</t>
  </si>
  <si>
    <t>Gwembe</t>
  </si>
  <si>
    <t>Monze</t>
  </si>
  <si>
    <t>Siavonga</t>
  </si>
  <si>
    <t>Sinazongwe</t>
  </si>
  <si>
    <t>Zimba</t>
  </si>
  <si>
    <t xml:space="preserve">Southern </t>
  </si>
  <si>
    <t>Kalabo</t>
  </si>
  <si>
    <t>Western</t>
  </si>
  <si>
    <t>Kaoma</t>
  </si>
  <si>
    <t>Mongu</t>
  </si>
  <si>
    <t>Senanga</t>
  </si>
  <si>
    <t>Shang'ombo</t>
  </si>
  <si>
    <t>Chifunabuli</t>
  </si>
  <si>
    <t>Mpika</t>
  </si>
  <si>
    <t>N/Western</t>
  </si>
  <si>
    <t>Comments</t>
  </si>
  <si>
    <t>Total</t>
  </si>
  <si>
    <t>Mwansabombwe</t>
  </si>
  <si>
    <t>Chongwe</t>
  </si>
  <si>
    <t>Sioma</t>
  </si>
  <si>
    <t>New BH</t>
  </si>
  <si>
    <t>Central</t>
  </si>
  <si>
    <t>Copperbelt</t>
  </si>
  <si>
    <t>Lot</t>
  </si>
  <si>
    <t>Rehab BH</t>
  </si>
  <si>
    <t>Drilling and Rehabilitation of Boreholes in Ten Provinces of Zambia</t>
  </si>
  <si>
    <t>Sub-total Lot-1: Central</t>
  </si>
  <si>
    <t>Sub-total Lot-2: Copperbelt</t>
  </si>
  <si>
    <t>Kabwe</t>
  </si>
  <si>
    <t>Ndola</t>
  </si>
  <si>
    <t>Sub-total Lot-3: Eastern Province</t>
  </si>
  <si>
    <t>Sub-total Lot-4: Luapula</t>
  </si>
  <si>
    <t>Sub-total Lot-5: Luapula</t>
  </si>
  <si>
    <t>Sub-total Lot-6: Lusaka</t>
  </si>
  <si>
    <t>Sub-total Lot-7: Muchinga</t>
  </si>
  <si>
    <t>Sub-total Lot-8: Northern</t>
  </si>
  <si>
    <t>Sub-total Lot-9: North Western</t>
  </si>
  <si>
    <t>Sub-total Lot-10: Southern</t>
  </si>
  <si>
    <t>All other districts</t>
  </si>
  <si>
    <t>Unit rates only applicable for other districts assuming the provincial capital as mobilisation/demobilisation point</t>
  </si>
  <si>
    <t>S.No</t>
  </si>
  <si>
    <t>Lot-4</t>
  </si>
  <si>
    <t>Lot-5</t>
  </si>
  <si>
    <t>Lot-6</t>
  </si>
  <si>
    <t>Lot-7</t>
  </si>
  <si>
    <t xml:space="preserve">Unit rates only </t>
  </si>
  <si>
    <t>Unit rates only</t>
  </si>
  <si>
    <t>Lot-8</t>
  </si>
  <si>
    <t>Lot - 1</t>
  </si>
  <si>
    <t>Lot -2</t>
  </si>
  <si>
    <t>Lot -3</t>
  </si>
  <si>
    <t>Lot-9</t>
  </si>
  <si>
    <t>Lot-10</t>
  </si>
  <si>
    <t>Lot-11</t>
  </si>
  <si>
    <t>Lot-12</t>
  </si>
  <si>
    <t>Sub-total Lot-11: Western-1</t>
  </si>
  <si>
    <t>Sub-total Lot-12: Western-2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</si>
</sst>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777D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AAD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8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4" fillId="0" borderId="0" xfId="0" applyFont="1"/>
    <xf numFmtId="0" fontId="2" fillId="5" borderId="9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10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" fillId="6" borderId="11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8" borderId="17" xfId="0" applyFont="1" applyFill="1" applyBorder="1" applyAlignment="1">
      <alignment horizontal="center" vertical="center" wrapText="1"/>
    </xf>
    <xf numFmtId="0" fontId="1" fillId="8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3" borderId="12" xfId="0" applyFont="1" applyFill="1" applyBorder="1" applyAlignment="1">
      <alignment vertical="center" wrapText="1"/>
    </xf>
    <xf numFmtId="0" fontId="1" fillId="7" borderId="12" xfId="0" applyFont="1" applyFill="1" applyBorder="1" applyAlignment="1">
      <alignment vertical="center" wrapText="1"/>
    </xf>
    <xf numFmtId="0" fontId="1" fillId="6" borderId="12" xfId="0" applyFont="1" applyFill="1" applyBorder="1" applyAlignment="1">
      <alignment vertical="center" wrapText="1"/>
    </xf>
    <xf numFmtId="0" fontId="1" fillId="9" borderId="12" xfId="0" applyFont="1" applyFill="1" applyBorder="1" applyAlignment="1">
      <alignment vertical="center" wrapText="1"/>
    </xf>
    <xf numFmtId="0" fontId="1" fillId="5" borderId="12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12" borderId="8" xfId="0" applyFont="1" applyFill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1" fillId="11" borderId="18" xfId="0" applyFont="1" applyFill="1" applyBorder="1" applyAlignment="1">
      <alignment vertical="center" wrapText="1"/>
    </xf>
    <xf numFmtId="0" fontId="1" fillId="12" borderId="18" xfId="0" applyFont="1" applyFill="1" applyBorder="1" applyAlignment="1">
      <alignment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vertical="center" wrapText="1"/>
    </xf>
    <xf numFmtId="0" fontId="2" fillId="13" borderId="16" xfId="0" applyFont="1" applyFill="1" applyBorder="1" applyAlignment="1">
      <alignment horizontal="center" vertical="center" wrapText="1"/>
    </xf>
    <xf numFmtId="0" fontId="2" fillId="13" borderId="9" xfId="0" applyFont="1" applyFill="1" applyBorder="1" applyAlignment="1">
      <alignment horizontal="center" vertical="center" wrapText="1"/>
    </xf>
    <xf numFmtId="0" fontId="1" fillId="13" borderId="11" xfId="0" applyFont="1" applyFill="1" applyBorder="1" applyAlignment="1">
      <alignment horizontal="center" vertical="center" wrapText="1"/>
    </xf>
    <xf numFmtId="0" fontId="1" fillId="13" borderId="17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21" xfId="0" applyFont="1" applyFill="1" applyBorder="1" applyAlignment="1">
      <alignment horizontal="center" vertical="center" wrapText="1"/>
    </xf>
    <xf numFmtId="0" fontId="1" fillId="12" borderId="5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2" fillId="8" borderId="16" xfId="0" applyFont="1" applyFill="1" applyBorder="1" applyAlignment="1">
      <alignment horizontal="left" vertical="center" wrapText="1"/>
    </xf>
    <xf numFmtId="0" fontId="2" fillId="1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9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7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9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2" fillId="10" borderId="2" xfId="0" applyFont="1" applyFill="1" applyBorder="1" applyAlignment="1">
      <alignment horizontal="left" vertical="center" wrapText="1"/>
    </xf>
    <xf numFmtId="0" fontId="2" fillId="10" borderId="9" xfId="0" applyFont="1" applyFill="1" applyBorder="1" applyAlignment="1">
      <alignment horizontal="left" vertical="center" wrapText="1"/>
    </xf>
    <xf numFmtId="0" fontId="2" fillId="10" borderId="1" xfId="0" applyFont="1" applyFill="1" applyBorder="1" applyAlignment="1">
      <alignment horizontal="left" vertical="center" wrapText="1"/>
    </xf>
    <xf numFmtId="0" fontId="2" fillId="10" borderId="7" xfId="0" applyFont="1" applyFill="1" applyBorder="1" applyAlignment="1">
      <alignment horizontal="left" vertical="center" wrapText="1"/>
    </xf>
    <xf numFmtId="0" fontId="1" fillId="10" borderId="1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3" fillId="9" borderId="15" xfId="0" applyFont="1" applyFill="1" applyBorder="1" applyAlignment="1">
      <alignment horizontal="center"/>
    </xf>
    <xf numFmtId="0" fontId="3" fillId="9" borderId="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left" vertical="center" wrapText="1"/>
    </xf>
    <xf numFmtId="0" fontId="1" fillId="6" borderId="12" xfId="0" applyFont="1" applyFill="1" applyBorder="1" applyAlignment="1">
      <alignment horizontal="left" vertical="center" wrapText="1"/>
    </xf>
    <xf numFmtId="0" fontId="1" fillId="11" borderId="11" xfId="0" applyFont="1" applyFill="1" applyBorder="1" applyAlignment="1">
      <alignment horizontal="left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2" borderId="11" xfId="0" applyFont="1" applyFill="1" applyBorder="1" applyAlignment="1">
      <alignment horizontal="left" vertical="center" wrapText="1"/>
    </xf>
    <xf numFmtId="0" fontId="1" fillId="12" borderId="12" xfId="0" applyFont="1" applyFill="1" applyBorder="1" applyAlignment="1">
      <alignment horizontal="left" vertical="center" wrapText="1"/>
    </xf>
    <xf numFmtId="0" fontId="1" fillId="8" borderId="7" xfId="0" applyFont="1" applyFill="1" applyBorder="1" applyAlignment="1">
      <alignment horizontal="left" vertical="center" wrapText="1"/>
    </xf>
    <xf numFmtId="0" fontId="1" fillId="8" borderId="12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9" borderId="12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left" vertical="center" wrapText="1"/>
    </xf>
    <xf numFmtId="0" fontId="1" fillId="7" borderId="12" xfId="0" applyFont="1" applyFill="1" applyBorder="1" applyAlignment="1">
      <alignment horizontal="left" vertical="center" wrapText="1"/>
    </xf>
    <xf numFmtId="0" fontId="1" fillId="10" borderId="11" xfId="0" applyFont="1" applyFill="1" applyBorder="1" applyAlignment="1">
      <alignment horizontal="left" vertical="center" wrapText="1"/>
    </xf>
    <xf numFmtId="0" fontId="1" fillId="10" borderId="12" xfId="0" applyFont="1" applyFill="1" applyBorder="1" applyAlignment="1">
      <alignment horizontal="left" vertical="center" wrapText="1"/>
    </xf>
    <xf numFmtId="0" fontId="2" fillId="5" borderId="16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left" vertical="center" wrapText="1"/>
    </xf>
    <xf numFmtId="0" fontId="2" fillId="11" borderId="18" xfId="0" applyFont="1" applyFill="1" applyBorder="1" applyAlignment="1">
      <alignment horizontal="left" vertical="center" wrapText="1"/>
    </xf>
    <xf numFmtId="0" fontId="2" fillId="11" borderId="6" xfId="0" applyFont="1" applyFill="1" applyBorder="1" applyAlignment="1">
      <alignment horizontal="left" vertical="center" wrapText="1"/>
    </xf>
    <xf numFmtId="0" fontId="2" fillId="11" borderId="8" xfId="0" applyFont="1" applyFill="1" applyBorder="1" applyAlignment="1">
      <alignment horizontal="left" vertical="center" wrapText="1"/>
    </xf>
    <xf numFmtId="0" fontId="2" fillId="12" borderId="5" xfId="0" applyFont="1" applyFill="1" applyBorder="1" applyAlignment="1">
      <alignment horizontal="left" vertical="center" wrapText="1"/>
    </xf>
    <xf numFmtId="0" fontId="2" fillId="12" borderId="18" xfId="0" applyFont="1" applyFill="1" applyBorder="1" applyAlignment="1">
      <alignment horizontal="left" vertical="center" wrapText="1"/>
    </xf>
    <xf numFmtId="0" fontId="2" fillId="12" borderId="6" xfId="0" applyFont="1" applyFill="1" applyBorder="1" applyAlignment="1">
      <alignment horizontal="left" vertical="center" wrapText="1"/>
    </xf>
    <xf numFmtId="0" fontId="2" fillId="12" borderId="8" xfId="0" applyFont="1" applyFill="1" applyBorder="1" applyAlignment="1">
      <alignment horizontal="left" vertical="center" wrapText="1"/>
    </xf>
    <xf numFmtId="0" fontId="2" fillId="8" borderId="9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 wrapText="1"/>
    </xf>
    <xf numFmtId="0" fontId="2" fillId="13" borderId="9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3" borderId="7" xfId="0" applyFont="1" applyFill="1" applyBorder="1" applyAlignment="1">
      <alignment horizontal="left" vertical="center" wrapText="1"/>
    </xf>
    <xf numFmtId="0" fontId="2" fillId="13" borderId="10" xfId="0" applyFont="1" applyFill="1" applyBorder="1" applyAlignment="1">
      <alignment horizontal="left" vertical="center" wrapText="1"/>
    </xf>
    <xf numFmtId="0" fontId="1" fillId="13" borderId="7" xfId="0" applyFont="1" applyFill="1" applyBorder="1" applyAlignment="1">
      <alignment horizontal="left" vertical="center" wrapText="1"/>
    </xf>
    <xf numFmtId="0" fontId="1" fillId="13" borderId="1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/>
    </xf>
    <xf numFmtId="0" fontId="1" fillId="4" borderId="14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FF3399"/>
      <color rgb="FF65D7FF"/>
      <color rgb="FF336699"/>
      <color rgb="FFEAAD00"/>
      <color rgb="FFB777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40567-7CF3-4230-BDAA-5FB306E6B1DE}">
  <sheetPr>
    <pageSetUpPr fitToPage="1"/>
  </sheetPr>
  <dimension ref="B1:H69"/>
  <sheetViews>
    <sheetView tabSelected="1" zoomScaleNormal="100" zoomScaleSheetLayoutView="81" workbookViewId="0">
      <pane xSplit="5" ySplit="3" topLeftCell="F4" activePane="bottomRight" state="frozen"/>
      <selection pane="topRight" activeCell="E1" sqref="E1"/>
      <selection pane="bottomLeft" activeCell="A5" sqref="A5"/>
      <selection pane="bottomRight" activeCell="K5" sqref="K5"/>
    </sheetView>
  </sheetViews>
  <sheetFormatPr defaultRowHeight="14.4" x14ac:dyDescent="0.3"/>
  <cols>
    <col min="2" max="2" width="10.44140625" customWidth="1"/>
    <col min="3" max="3" width="6.77734375" customWidth="1"/>
    <col min="4" max="7" width="16.77734375" customWidth="1"/>
    <col min="8" max="8" width="29.33203125" customWidth="1"/>
  </cols>
  <sheetData>
    <row r="1" spans="2:8" x14ac:dyDescent="0.3">
      <c r="B1" s="16"/>
      <c r="C1" s="16"/>
      <c r="D1" s="16"/>
      <c r="E1" s="16"/>
      <c r="F1" s="16"/>
      <c r="G1" s="16"/>
      <c r="H1" s="16"/>
    </row>
    <row r="2" spans="2:8" ht="18.600000000000001" thickBot="1" x14ac:dyDescent="0.4">
      <c r="B2" s="99" t="s">
        <v>57</v>
      </c>
      <c r="C2" s="100"/>
      <c r="D2" s="100"/>
      <c r="E2" s="100"/>
      <c r="F2" s="100"/>
      <c r="G2" s="100"/>
      <c r="H2" s="100"/>
    </row>
    <row r="3" spans="2:8" ht="33" customHeight="1" x14ac:dyDescent="0.3">
      <c r="B3" s="5" t="s">
        <v>55</v>
      </c>
      <c r="C3" s="37" t="s">
        <v>72</v>
      </c>
      <c r="D3" s="6" t="s">
        <v>1</v>
      </c>
      <c r="E3" s="35" t="s">
        <v>0</v>
      </c>
      <c r="F3" s="46" t="s">
        <v>52</v>
      </c>
      <c r="G3" s="47" t="s">
        <v>56</v>
      </c>
      <c r="H3" s="37" t="s">
        <v>47</v>
      </c>
    </row>
    <row r="4" spans="2:8" ht="33" customHeight="1" x14ac:dyDescent="0.3">
      <c r="B4" s="121" t="s">
        <v>80</v>
      </c>
      <c r="C4" s="122">
        <v>1</v>
      </c>
      <c r="D4" s="123" t="s">
        <v>53</v>
      </c>
      <c r="E4" s="124" t="s">
        <v>60</v>
      </c>
      <c r="F4" s="59">
        <v>50</v>
      </c>
      <c r="G4" s="60">
        <v>50</v>
      </c>
      <c r="H4" s="38"/>
    </row>
    <row r="5" spans="2:8" ht="33" customHeight="1" x14ac:dyDescent="0.3">
      <c r="B5" s="121"/>
      <c r="C5" s="122">
        <v>2</v>
      </c>
      <c r="D5" s="123" t="s">
        <v>53</v>
      </c>
      <c r="E5" s="124" t="s">
        <v>70</v>
      </c>
      <c r="F5" s="59"/>
      <c r="G5" s="60"/>
      <c r="H5" s="69" t="s">
        <v>71</v>
      </c>
    </row>
    <row r="6" spans="2:8" ht="33" customHeight="1" x14ac:dyDescent="0.3">
      <c r="B6" s="103" t="s">
        <v>58</v>
      </c>
      <c r="C6" s="104"/>
      <c r="D6" s="104"/>
      <c r="E6" s="104"/>
      <c r="F6" s="26"/>
      <c r="G6" s="61"/>
      <c r="H6" s="38"/>
    </row>
    <row r="7" spans="2:8" ht="33" customHeight="1" x14ac:dyDescent="0.3">
      <c r="B7" s="125" t="s">
        <v>81</v>
      </c>
      <c r="C7" s="126">
        <v>1</v>
      </c>
      <c r="D7" s="127" t="s">
        <v>54</v>
      </c>
      <c r="E7" s="128" t="s">
        <v>61</v>
      </c>
      <c r="F7" s="62">
        <v>50</v>
      </c>
      <c r="G7" s="63">
        <v>50</v>
      </c>
      <c r="H7" s="39"/>
    </row>
    <row r="8" spans="2:8" ht="33" customHeight="1" x14ac:dyDescent="0.3">
      <c r="B8" s="125"/>
      <c r="C8" s="126">
        <v>2</v>
      </c>
      <c r="D8" s="127" t="s">
        <v>54</v>
      </c>
      <c r="E8" s="128" t="s">
        <v>70</v>
      </c>
      <c r="F8" s="62"/>
      <c r="G8" s="36"/>
      <c r="H8" s="36" t="s">
        <v>71</v>
      </c>
    </row>
    <row r="9" spans="2:8" ht="33" customHeight="1" x14ac:dyDescent="0.3">
      <c r="B9" s="105" t="s">
        <v>59</v>
      </c>
      <c r="C9" s="106"/>
      <c r="D9" s="106"/>
      <c r="E9" s="106"/>
      <c r="F9" s="64"/>
      <c r="G9" s="65"/>
      <c r="H9" s="39"/>
    </row>
    <row r="10" spans="2:8" ht="15" customHeight="1" x14ac:dyDescent="0.3">
      <c r="B10" s="70" t="s">
        <v>82</v>
      </c>
      <c r="C10" s="129">
        <v>1</v>
      </c>
      <c r="D10" s="130" t="s">
        <v>2</v>
      </c>
      <c r="E10" s="131" t="s">
        <v>3</v>
      </c>
      <c r="F10" s="1">
        <v>30</v>
      </c>
      <c r="G10" s="48">
        <v>30</v>
      </c>
      <c r="H10" s="40"/>
    </row>
    <row r="11" spans="2:8" ht="15" customHeight="1" x14ac:dyDescent="0.3">
      <c r="B11" s="70"/>
      <c r="C11" s="129">
        <v>2</v>
      </c>
      <c r="D11" s="130" t="s">
        <v>2</v>
      </c>
      <c r="E11" s="131" t="s">
        <v>4</v>
      </c>
      <c r="F11" s="1">
        <v>13</v>
      </c>
      <c r="G11" s="48">
        <v>17</v>
      </c>
      <c r="H11" s="40"/>
    </row>
    <row r="12" spans="2:8" ht="15" customHeight="1" x14ac:dyDescent="0.3">
      <c r="B12" s="70"/>
      <c r="C12" s="129">
        <v>3</v>
      </c>
      <c r="D12" s="130" t="s">
        <v>2</v>
      </c>
      <c r="E12" s="131" t="s">
        <v>5</v>
      </c>
      <c r="F12" s="1">
        <v>30</v>
      </c>
      <c r="G12" s="48">
        <v>30</v>
      </c>
      <c r="H12" s="40"/>
    </row>
    <row r="13" spans="2:8" ht="15" customHeight="1" x14ac:dyDescent="0.3">
      <c r="B13" s="70"/>
      <c r="C13" s="129">
        <v>4</v>
      </c>
      <c r="D13" s="130" t="s">
        <v>2</v>
      </c>
      <c r="E13" s="131" t="s">
        <v>6</v>
      </c>
      <c r="F13" s="1">
        <v>3</v>
      </c>
      <c r="G13" s="48">
        <v>2</v>
      </c>
      <c r="H13" s="40"/>
    </row>
    <row r="14" spans="2:8" ht="37.799999999999997" customHeight="1" x14ac:dyDescent="0.3">
      <c r="B14" s="70"/>
      <c r="C14" s="129">
        <v>5</v>
      </c>
      <c r="D14" s="130" t="s">
        <v>2</v>
      </c>
      <c r="E14" s="131" t="s">
        <v>70</v>
      </c>
      <c r="F14" s="1"/>
      <c r="G14" s="48"/>
      <c r="H14" s="71" t="s">
        <v>71</v>
      </c>
    </row>
    <row r="15" spans="2:8" ht="18" customHeight="1" x14ac:dyDescent="0.3">
      <c r="B15" s="107" t="s">
        <v>62</v>
      </c>
      <c r="C15" s="108"/>
      <c r="D15" s="108"/>
      <c r="E15" s="108"/>
      <c r="F15" s="12">
        <f>SUM(F10:F14)</f>
        <v>76</v>
      </c>
      <c r="G15" s="27">
        <f>SUM(G10:G14)</f>
        <v>79</v>
      </c>
      <c r="H15" s="28"/>
    </row>
    <row r="16" spans="2:8" ht="38.4" customHeight="1" x14ac:dyDescent="0.3">
      <c r="B16" s="72" t="s">
        <v>73</v>
      </c>
      <c r="C16" s="132">
        <v>1</v>
      </c>
      <c r="D16" s="133" t="s">
        <v>7</v>
      </c>
      <c r="E16" s="134" t="s">
        <v>8</v>
      </c>
      <c r="F16" s="52">
        <v>55</v>
      </c>
      <c r="G16" s="54">
        <v>60</v>
      </c>
      <c r="H16" s="55"/>
    </row>
    <row r="17" spans="2:8" ht="27.6" customHeight="1" x14ac:dyDescent="0.3">
      <c r="B17" s="72"/>
      <c r="C17" s="132">
        <v>2</v>
      </c>
      <c r="D17" s="133" t="s">
        <v>7</v>
      </c>
      <c r="E17" s="134" t="s">
        <v>9</v>
      </c>
      <c r="F17" s="52">
        <v>25</v>
      </c>
      <c r="G17" s="54">
        <v>30</v>
      </c>
      <c r="H17" s="55"/>
    </row>
    <row r="18" spans="2:8" ht="27.6" customHeight="1" x14ac:dyDescent="0.3">
      <c r="B18" s="72"/>
      <c r="C18" s="132">
        <v>3</v>
      </c>
      <c r="D18" s="133" t="s">
        <v>7</v>
      </c>
      <c r="E18" s="135" t="s">
        <v>49</v>
      </c>
      <c r="F18" s="52">
        <v>25</v>
      </c>
      <c r="G18" s="54">
        <v>30</v>
      </c>
      <c r="H18" s="55"/>
    </row>
    <row r="19" spans="2:8" ht="46.2" customHeight="1" x14ac:dyDescent="0.3">
      <c r="B19" s="72"/>
      <c r="C19" s="132">
        <v>4</v>
      </c>
      <c r="D19" s="133" t="s">
        <v>7</v>
      </c>
      <c r="E19" s="133" t="s">
        <v>70</v>
      </c>
      <c r="F19" s="53"/>
      <c r="G19" s="53"/>
      <c r="H19" s="71" t="s">
        <v>71</v>
      </c>
    </row>
    <row r="20" spans="2:8" ht="24" customHeight="1" x14ac:dyDescent="0.3">
      <c r="B20" s="136" t="s">
        <v>63</v>
      </c>
      <c r="C20" s="137"/>
      <c r="D20" s="137"/>
      <c r="E20" s="137"/>
      <c r="F20" s="56">
        <f>SUM(F16:F19)</f>
        <v>105</v>
      </c>
      <c r="G20" s="57">
        <f>SUM(G16:G19)</f>
        <v>120</v>
      </c>
      <c r="H20" s="58"/>
    </row>
    <row r="21" spans="2:8" ht="24" customHeight="1" x14ac:dyDescent="0.3">
      <c r="B21" s="73" t="s">
        <v>74</v>
      </c>
      <c r="C21" s="138">
        <v>1</v>
      </c>
      <c r="D21" s="139" t="s">
        <v>7</v>
      </c>
      <c r="E21" s="140" t="s">
        <v>44</v>
      </c>
      <c r="F21" s="2">
        <v>25</v>
      </c>
      <c r="G21" s="2">
        <v>30</v>
      </c>
      <c r="H21" s="41"/>
    </row>
    <row r="22" spans="2:8" ht="24" customHeight="1" x14ac:dyDescent="0.3">
      <c r="B22" s="73"/>
      <c r="C22" s="138">
        <v>2</v>
      </c>
      <c r="D22" s="139" t="s">
        <v>7</v>
      </c>
      <c r="E22" s="140" t="s">
        <v>10</v>
      </c>
      <c r="F22" s="2">
        <v>25</v>
      </c>
      <c r="G22" s="2">
        <v>30</v>
      </c>
      <c r="H22" s="41"/>
    </row>
    <row r="23" spans="2:8" ht="15" customHeight="1" x14ac:dyDescent="0.3">
      <c r="B23" s="73"/>
      <c r="C23" s="138">
        <v>3</v>
      </c>
      <c r="D23" s="139" t="s">
        <v>7</v>
      </c>
      <c r="E23" s="140" t="s">
        <v>11</v>
      </c>
      <c r="F23" s="2">
        <v>25</v>
      </c>
      <c r="G23" s="2">
        <v>30</v>
      </c>
      <c r="H23" s="41"/>
    </row>
    <row r="24" spans="2:8" ht="15" customHeight="1" x14ac:dyDescent="0.3">
      <c r="B24" s="73"/>
      <c r="C24" s="138">
        <v>4</v>
      </c>
      <c r="D24" s="139" t="s">
        <v>7</v>
      </c>
      <c r="E24" s="141" t="s">
        <v>12</v>
      </c>
      <c r="F24" s="2"/>
      <c r="G24" s="2"/>
      <c r="H24" s="42" t="s">
        <v>78</v>
      </c>
    </row>
    <row r="25" spans="2:8" ht="15" customHeight="1" x14ac:dyDescent="0.3">
      <c r="B25" s="142" t="s">
        <v>64</v>
      </c>
      <c r="C25" s="143"/>
      <c r="D25" s="143"/>
      <c r="E25" s="143"/>
      <c r="F25" s="49">
        <f>SUM(F21:F24)</f>
        <v>75</v>
      </c>
      <c r="G25" s="25">
        <f>SUM(G21:G24)</f>
        <v>90</v>
      </c>
      <c r="H25" s="29"/>
    </row>
    <row r="26" spans="2:8" ht="37.200000000000003" customHeight="1" x14ac:dyDescent="0.3">
      <c r="B26" s="74" t="s">
        <v>75</v>
      </c>
      <c r="C26" s="75">
        <v>1</v>
      </c>
      <c r="D26" s="76" t="s">
        <v>13</v>
      </c>
      <c r="E26" s="77" t="s">
        <v>14</v>
      </c>
      <c r="F26" s="10">
        <v>0</v>
      </c>
      <c r="G26" s="10">
        <v>0</v>
      </c>
      <c r="H26" s="75" t="s">
        <v>77</v>
      </c>
    </row>
    <row r="27" spans="2:8" ht="15" customHeight="1" x14ac:dyDescent="0.3">
      <c r="B27" s="74"/>
      <c r="C27" s="75">
        <v>2</v>
      </c>
      <c r="D27" s="76" t="s">
        <v>13</v>
      </c>
      <c r="E27" s="77" t="s">
        <v>50</v>
      </c>
      <c r="F27" s="10">
        <v>30</v>
      </c>
      <c r="G27" s="10">
        <v>30</v>
      </c>
      <c r="H27" s="10"/>
    </row>
    <row r="28" spans="2:8" ht="18.600000000000001" customHeight="1" x14ac:dyDescent="0.3">
      <c r="B28" s="74"/>
      <c r="C28" s="75">
        <v>3</v>
      </c>
      <c r="D28" s="76" t="s">
        <v>13</v>
      </c>
      <c r="E28" s="77" t="s">
        <v>15</v>
      </c>
      <c r="F28" s="10"/>
      <c r="G28" s="10"/>
      <c r="H28" s="75" t="s">
        <v>77</v>
      </c>
    </row>
    <row r="29" spans="2:8" ht="40.950000000000003" customHeight="1" x14ac:dyDescent="0.3">
      <c r="B29" s="74"/>
      <c r="C29" s="75">
        <v>4</v>
      </c>
      <c r="D29" s="76" t="s">
        <v>13</v>
      </c>
      <c r="E29" s="77" t="s">
        <v>13</v>
      </c>
      <c r="F29" s="10">
        <v>30</v>
      </c>
      <c r="G29" s="10">
        <v>30</v>
      </c>
      <c r="H29" s="10"/>
    </row>
    <row r="30" spans="2:8" ht="40.950000000000003" customHeight="1" x14ac:dyDescent="0.3">
      <c r="B30" s="74"/>
      <c r="C30" s="75">
        <v>5</v>
      </c>
      <c r="D30" s="76" t="s">
        <v>13</v>
      </c>
      <c r="E30" s="77" t="s">
        <v>16</v>
      </c>
      <c r="F30" s="10"/>
      <c r="G30" s="10"/>
      <c r="H30" s="75" t="s">
        <v>77</v>
      </c>
    </row>
    <row r="31" spans="2:8" ht="38.4" customHeight="1" x14ac:dyDescent="0.3">
      <c r="B31" s="74"/>
      <c r="C31" s="75">
        <v>6</v>
      </c>
      <c r="D31" s="76" t="s">
        <v>13</v>
      </c>
      <c r="E31" s="77" t="s">
        <v>70</v>
      </c>
      <c r="F31" s="10"/>
      <c r="G31" s="10"/>
      <c r="H31" s="75" t="s">
        <v>71</v>
      </c>
    </row>
    <row r="32" spans="2:8" ht="15" customHeight="1" x14ac:dyDescent="0.3">
      <c r="B32" s="111" t="s">
        <v>65</v>
      </c>
      <c r="C32" s="112"/>
      <c r="D32" s="112"/>
      <c r="E32" s="112"/>
      <c r="F32" s="66">
        <f>SUM(F26:F31)</f>
        <v>60</v>
      </c>
      <c r="G32" s="66">
        <f>SUM(G26:G31)</f>
        <v>60</v>
      </c>
      <c r="H32" s="33"/>
    </row>
    <row r="33" spans="2:8" ht="15" customHeight="1" x14ac:dyDescent="0.3">
      <c r="B33" s="78" t="s">
        <v>76</v>
      </c>
      <c r="C33" s="79">
        <v>1</v>
      </c>
      <c r="D33" s="80" t="s">
        <v>18</v>
      </c>
      <c r="E33" s="81" t="s">
        <v>17</v>
      </c>
      <c r="F33" s="43">
        <v>30</v>
      </c>
      <c r="G33" s="43">
        <v>30</v>
      </c>
      <c r="H33" s="43"/>
    </row>
    <row r="34" spans="2:8" ht="15" customHeight="1" x14ac:dyDescent="0.3">
      <c r="B34" s="78"/>
      <c r="C34" s="79">
        <v>2</v>
      </c>
      <c r="D34" s="80" t="s">
        <v>18</v>
      </c>
      <c r="E34" s="81" t="s">
        <v>19</v>
      </c>
      <c r="F34" s="43">
        <v>30</v>
      </c>
      <c r="G34" s="43">
        <v>30</v>
      </c>
      <c r="H34" s="43"/>
    </row>
    <row r="35" spans="2:8" ht="15" customHeight="1" x14ac:dyDescent="0.3">
      <c r="B35" s="78"/>
      <c r="C35" s="79">
        <v>3</v>
      </c>
      <c r="D35" s="80" t="s">
        <v>18</v>
      </c>
      <c r="E35" s="81" t="s">
        <v>45</v>
      </c>
      <c r="F35" s="43">
        <v>30</v>
      </c>
      <c r="G35" s="43">
        <v>30</v>
      </c>
      <c r="H35" s="43"/>
    </row>
    <row r="36" spans="2:8" ht="44.4" customHeight="1" x14ac:dyDescent="0.3">
      <c r="B36" s="78"/>
      <c r="C36" s="79">
        <v>4</v>
      </c>
      <c r="D36" s="80" t="s">
        <v>18</v>
      </c>
      <c r="E36" s="81" t="s">
        <v>70</v>
      </c>
      <c r="F36" s="43"/>
      <c r="G36" s="43"/>
      <c r="H36" s="79" t="s">
        <v>71</v>
      </c>
    </row>
    <row r="37" spans="2:8" ht="15" customHeight="1" x14ac:dyDescent="0.3">
      <c r="B37" s="113" t="s">
        <v>66</v>
      </c>
      <c r="C37" s="114"/>
      <c r="D37" s="114"/>
      <c r="E37" s="114"/>
      <c r="F37" s="50">
        <f>SUM(F33:F36)</f>
        <v>90</v>
      </c>
      <c r="G37" s="23">
        <f>SUM(G33:G36)</f>
        <v>90</v>
      </c>
      <c r="H37" s="30"/>
    </row>
    <row r="38" spans="2:8" ht="40.200000000000003" customHeight="1" x14ac:dyDescent="0.3">
      <c r="B38" s="82" t="s">
        <v>79</v>
      </c>
      <c r="C38" s="83">
        <v>1</v>
      </c>
      <c r="D38" s="84" t="s">
        <v>21</v>
      </c>
      <c r="E38" s="85" t="s">
        <v>20</v>
      </c>
      <c r="F38" s="3">
        <v>20</v>
      </c>
      <c r="G38" s="13">
        <v>20</v>
      </c>
      <c r="H38" s="9"/>
    </row>
    <row r="39" spans="2:8" ht="45" customHeight="1" x14ac:dyDescent="0.3">
      <c r="B39" s="82"/>
      <c r="C39" s="83">
        <v>2</v>
      </c>
      <c r="D39" s="84" t="s">
        <v>21</v>
      </c>
      <c r="E39" s="85" t="s">
        <v>22</v>
      </c>
      <c r="F39" s="3">
        <v>20</v>
      </c>
      <c r="G39" s="13">
        <v>20</v>
      </c>
      <c r="H39" s="9"/>
    </row>
    <row r="40" spans="2:8" ht="45" customHeight="1" x14ac:dyDescent="0.3">
      <c r="B40" s="82"/>
      <c r="C40" s="83">
        <v>3</v>
      </c>
      <c r="D40" s="84" t="s">
        <v>21</v>
      </c>
      <c r="E40" s="85" t="s">
        <v>23</v>
      </c>
      <c r="F40" s="3">
        <v>20</v>
      </c>
      <c r="G40" s="13">
        <v>20</v>
      </c>
      <c r="H40" s="9"/>
    </row>
    <row r="41" spans="2:8" ht="49.2" customHeight="1" x14ac:dyDescent="0.3">
      <c r="B41" s="82"/>
      <c r="C41" s="83">
        <v>4</v>
      </c>
      <c r="D41" s="84" t="s">
        <v>21</v>
      </c>
      <c r="E41" s="85" t="s">
        <v>70</v>
      </c>
      <c r="F41" s="3"/>
      <c r="G41" s="13"/>
      <c r="H41" s="119" t="s">
        <v>71</v>
      </c>
    </row>
    <row r="42" spans="2:8" ht="16.2" customHeight="1" x14ac:dyDescent="0.3">
      <c r="B42" s="109" t="s">
        <v>67</v>
      </c>
      <c r="C42" s="110"/>
      <c r="D42" s="110"/>
      <c r="E42" s="110"/>
      <c r="F42" s="51">
        <f>SUM(F38:F41)</f>
        <v>60</v>
      </c>
      <c r="G42" s="24">
        <f>SUM(G38:G41)</f>
        <v>60</v>
      </c>
      <c r="H42" s="34"/>
    </row>
    <row r="43" spans="2:8" ht="22.95" customHeight="1" x14ac:dyDescent="0.3">
      <c r="B43" s="86" t="s">
        <v>83</v>
      </c>
      <c r="C43" s="87">
        <v>1</v>
      </c>
      <c r="D43" s="88" t="s">
        <v>46</v>
      </c>
      <c r="E43" s="89" t="s">
        <v>24</v>
      </c>
      <c r="F43" s="120"/>
      <c r="G43" s="120"/>
      <c r="H43" s="89" t="s">
        <v>78</v>
      </c>
    </row>
    <row r="44" spans="2:8" ht="15" customHeight="1" x14ac:dyDescent="0.3">
      <c r="B44" s="86"/>
      <c r="C44" s="87">
        <v>2</v>
      </c>
      <c r="D44" s="88" t="s">
        <v>46</v>
      </c>
      <c r="E44" s="89" t="s">
        <v>25</v>
      </c>
      <c r="F44" s="120"/>
      <c r="G44" s="120"/>
      <c r="H44" s="89" t="s">
        <v>78</v>
      </c>
    </row>
    <row r="45" spans="2:8" ht="15" customHeight="1" x14ac:dyDescent="0.3">
      <c r="B45" s="86"/>
      <c r="C45" s="87">
        <v>3</v>
      </c>
      <c r="D45" s="88" t="s">
        <v>46</v>
      </c>
      <c r="E45" s="89" t="s">
        <v>26</v>
      </c>
      <c r="F45" s="120"/>
      <c r="G45" s="120"/>
      <c r="H45" s="89" t="s">
        <v>78</v>
      </c>
    </row>
    <row r="46" spans="2:8" ht="15" customHeight="1" x14ac:dyDescent="0.3">
      <c r="B46" s="86"/>
      <c r="C46" s="87">
        <v>4</v>
      </c>
      <c r="D46" s="88" t="s">
        <v>46</v>
      </c>
      <c r="E46" s="89" t="s">
        <v>27</v>
      </c>
      <c r="F46" s="120">
        <v>30</v>
      </c>
      <c r="G46" s="120">
        <v>30</v>
      </c>
      <c r="H46" s="89"/>
    </row>
    <row r="47" spans="2:8" ht="15" customHeight="1" x14ac:dyDescent="0.3">
      <c r="B47" s="86"/>
      <c r="C47" s="87">
        <v>5</v>
      </c>
      <c r="D47" s="88" t="s">
        <v>46</v>
      </c>
      <c r="E47" s="89" t="s">
        <v>28</v>
      </c>
      <c r="F47" s="120">
        <v>30</v>
      </c>
      <c r="G47" s="120">
        <v>30</v>
      </c>
      <c r="H47" s="89"/>
    </row>
    <row r="48" spans="2:8" ht="15" customHeight="1" x14ac:dyDescent="0.3">
      <c r="B48" s="86"/>
      <c r="C48" s="87">
        <v>6</v>
      </c>
      <c r="D48" s="88" t="s">
        <v>46</v>
      </c>
      <c r="E48" s="89" t="s">
        <v>29</v>
      </c>
      <c r="F48" s="120">
        <v>30</v>
      </c>
      <c r="G48" s="120">
        <v>30</v>
      </c>
      <c r="H48" s="89"/>
    </row>
    <row r="49" spans="2:8" ht="36.6" customHeight="1" x14ac:dyDescent="0.3">
      <c r="B49" s="86"/>
      <c r="C49" s="87">
        <v>7</v>
      </c>
      <c r="D49" s="88" t="s">
        <v>46</v>
      </c>
      <c r="E49" s="89" t="s">
        <v>70</v>
      </c>
      <c r="F49" s="89"/>
      <c r="G49" s="89"/>
      <c r="H49" s="89" t="s">
        <v>71</v>
      </c>
    </row>
    <row r="50" spans="2:8" ht="15" customHeight="1" x14ac:dyDescent="0.3">
      <c r="B50" s="115" t="s">
        <v>68</v>
      </c>
      <c r="C50" s="116"/>
      <c r="D50" s="116"/>
      <c r="E50" s="116"/>
      <c r="F50" s="19">
        <f>SUM(F43:F49)</f>
        <v>90</v>
      </c>
      <c r="G50" s="20">
        <f>SUM(G43:G49)</f>
        <v>90</v>
      </c>
      <c r="H50" s="31"/>
    </row>
    <row r="51" spans="2:8" ht="15" customHeight="1" x14ac:dyDescent="0.3">
      <c r="B51" s="90" t="s">
        <v>84</v>
      </c>
      <c r="C51" s="91">
        <v>1</v>
      </c>
      <c r="D51" s="92" t="s">
        <v>31</v>
      </c>
      <c r="E51" s="93" t="s">
        <v>30</v>
      </c>
      <c r="F51" s="7">
        <v>30</v>
      </c>
      <c r="G51" s="14">
        <v>30</v>
      </c>
      <c r="H51" s="44"/>
    </row>
    <row r="52" spans="2:8" ht="15" customHeight="1" x14ac:dyDescent="0.3">
      <c r="B52" s="90"/>
      <c r="C52" s="91">
        <v>2</v>
      </c>
      <c r="D52" s="92" t="s">
        <v>31</v>
      </c>
      <c r="E52" s="93" t="s">
        <v>32</v>
      </c>
      <c r="F52" s="7">
        <v>20</v>
      </c>
      <c r="G52" s="14">
        <v>10</v>
      </c>
      <c r="H52" s="44"/>
    </row>
    <row r="53" spans="2:8" ht="15" customHeight="1" x14ac:dyDescent="0.3">
      <c r="B53" s="90"/>
      <c r="C53" s="91">
        <v>3</v>
      </c>
      <c r="D53" s="92" t="s">
        <v>31</v>
      </c>
      <c r="E53" s="93" t="s">
        <v>33</v>
      </c>
      <c r="F53" s="7">
        <v>30</v>
      </c>
      <c r="G53" s="14">
        <v>30</v>
      </c>
      <c r="H53" s="44"/>
    </row>
    <row r="54" spans="2:8" ht="15" customHeight="1" x14ac:dyDescent="0.3">
      <c r="B54" s="90"/>
      <c r="C54" s="91">
        <v>4</v>
      </c>
      <c r="D54" s="92" t="s">
        <v>31</v>
      </c>
      <c r="E54" s="93" t="s">
        <v>34</v>
      </c>
      <c r="F54" s="7"/>
      <c r="G54" s="14"/>
      <c r="H54" s="91" t="s">
        <v>78</v>
      </c>
    </row>
    <row r="55" spans="2:8" ht="28.2" customHeight="1" x14ac:dyDescent="0.3">
      <c r="B55" s="90"/>
      <c r="C55" s="91">
        <v>5</v>
      </c>
      <c r="D55" s="92" t="s">
        <v>31</v>
      </c>
      <c r="E55" s="93" t="s">
        <v>35</v>
      </c>
      <c r="F55" s="7"/>
      <c r="G55" s="14"/>
      <c r="H55" s="91" t="s">
        <v>78</v>
      </c>
    </row>
    <row r="56" spans="2:8" ht="28.2" customHeight="1" x14ac:dyDescent="0.3">
      <c r="B56" s="90"/>
      <c r="C56" s="91">
        <v>6</v>
      </c>
      <c r="D56" s="92" t="s">
        <v>37</v>
      </c>
      <c r="E56" s="93" t="s">
        <v>36</v>
      </c>
      <c r="F56" s="7"/>
      <c r="G56" s="14"/>
      <c r="H56" s="91" t="s">
        <v>78</v>
      </c>
    </row>
    <row r="57" spans="2:8" ht="33" customHeight="1" x14ac:dyDescent="0.3">
      <c r="B57" s="90"/>
      <c r="C57" s="91">
        <v>7</v>
      </c>
      <c r="D57" s="92" t="s">
        <v>37</v>
      </c>
      <c r="E57" s="93" t="s">
        <v>70</v>
      </c>
      <c r="F57" s="7"/>
      <c r="G57" s="14"/>
      <c r="H57" s="91" t="s">
        <v>71</v>
      </c>
    </row>
    <row r="58" spans="2:8" ht="15" customHeight="1" x14ac:dyDescent="0.3">
      <c r="B58" s="117" t="s">
        <v>69</v>
      </c>
      <c r="C58" s="118"/>
      <c r="D58" s="118"/>
      <c r="E58" s="118"/>
      <c r="F58" s="21">
        <f>SUM(F51:F57)</f>
        <v>80</v>
      </c>
      <c r="G58" s="22">
        <f>SUM(G51:G57)</f>
        <v>70</v>
      </c>
      <c r="H58" s="94"/>
    </row>
    <row r="59" spans="2:8" ht="15" customHeight="1" x14ac:dyDescent="0.3">
      <c r="B59" s="95" t="s">
        <v>85</v>
      </c>
      <c r="C59" s="96">
        <v>1</v>
      </c>
      <c r="D59" s="97" t="s">
        <v>39</v>
      </c>
      <c r="E59" s="98" t="s">
        <v>38</v>
      </c>
      <c r="F59" s="4">
        <v>30</v>
      </c>
      <c r="G59" s="15">
        <v>30</v>
      </c>
      <c r="H59" s="45"/>
    </row>
    <row r="60" spans="2:8" ht="15" customHeight="1" x14ac:dyDescent="0.3">
      <c r="B60" s="95"/>
      <c r="C60" s="96">
        <v>2</v>
      </c>
      <c r="D60" s="97" t="s">
        <v>39</v>
      </c>
      <c r="E60" s="98" t="s">
        <v>40</v>
      </c>
      <c r="F60" s="4">
        <v>30</v>
      </c>
      <c r="G60" s="15">
        <v>30</v>
      </c>
      <c r="H60" s="45"/>
    </row>
    <row r="61" spans="2:8" ht="15" customHeight="1" x14ac:dyDescent="0.3">
      <c r="B61" s="95"/>
      <c r="C61" s="96">
        <v>3</v>
      </c>
      <c r="D61" s="97" t="s">
        <v>39</v>
      </c>
      <c r="E61" s="98" t="s">
        <v>41</v>
      </c>
      <c r="F61" s="4">
        <v>30</v>
      </c>
      <c r="G61" s="15">
        <v>30</v>
      </c>
      <c r="H61" s="45"/>
    </row>
    <row r="62" spans="2:8" ht="38.4" customHeight="1" x14ac:dyDescent="0.3">
      <c r="B62" s="95"/>
      <c r="C62" s="96">
        <v>4</v>
      </c>
      <c r="D62" s="97" t="s">
        <v>39</v>
      </c>
      <c r="E62" s="98" t="s">
        <v>70</v>
      </c>
      <c r="F62" s="4"/>
      <c r="G62" s="15"/>
      <c r="H62" s="96" t="s">
        <v>71</v>
      </c>
    </row>
    <row r="63" spans="2:8" ht="15" customHeight="1" x14ac:dyDescent="0.3">
      <c r="B63" s="101" t="s">
        <v>87</v>
      </c>
      <c r="C63" s="102"/>
      <c r="D63" s="102"/>
      <c r="E63" s="102"/>
      <c r="F63" s="67">
        <f>SUM(F59:F62)</f>
        <v>90</v>
      </c>
      <c r="G63" s="68">
        <f>SUM(G59:G62)</f>
        <v>90</v>
      </c>
      <c r="H63" s="45"/>
    </row>
    <row r="64" spans="2:8" ht="15" customHeight="1" x14ac:dyDescent="0.3">
      <c r="B64" s="95" t="s">
        <v>86</v>
      </c>
      <c r="C64" s="96">
        <v>1</v>
      </c>
      <c r="D64" s="97" t="s">
        <v>39</v>
      </c>
      <c r="E64" s="98" t="s">
        <v>43</v>
      </c>
      <c r="F64" s="4">
        <v>50</v>
      </c>
      <c r="G64" s="15">
        <v>40</v>
      </c>
      <c r="H64" s="45"/>
    </row>
    <row r="65" spans="2:8" ht="15" customHeight="1" x14ac:dyDescent="0.3">
      <c r="B65" s="95"/>
      <c r="C65" s="96">
        <v>2</v>
      </c>
      <c r="D65" s="97" t="s">
        <v>39</v>
      </c>
      <c r="E65" s="98" t="s">
        <v>42</v>
      </c>
      <c r="F65" s="4">
        <v>10</v>
      </c>
      <c r="G65" s="15">
        <v>15</v>
      </c>
      <c r="H65" s="45"/>
    </row>
    <row r="66" spans="2:8" ht="15" customHeight="1" x14ac:dyDescent="0.3">
      <c r="B66" s="95"/>
      <c r="C66" s="96">
        <v>3</v>
      </c>
      <c r="D66" s="97" t="s">
        <v>39</v>
      </c>
      <c r="E66" s="98" t="s">
        <v>51</v>
      </c>
      <c r="F66" s="4">
        <v>20</v>
      </c>
      <c r="G66" s="15">
        <v>10</v>
      </c>
      <c r="H66" s="45"/>
    </row>
    <row r="67" spans="2:8" ht="15" customHeight="1" x14ac:dyDescent="0.3">
      <c r="B67" s="101" t="s">
        <v>88</v>
      </c>
      <c r="C67" s="102"/>
      <c r="D67" s="102"/>
      <c r="E67" s="102"/>
      <c r="F67" s="17">
        <f>SUM(F64:F66)</f>
        <v>80</v>
      </c>
      <c r="G67" s="18">
        <f>SUM(G64:G66)</f>
        <v>65</v>
      </c>
      <c r="H67" s="32"/>
    </row>
    <row r="68" spans="2:8" ht="15" thickBot="1" x14ac:dyDescent="0.35">
      <c r="B68" s="144" t="s">
        <v>48</v>
      </c>
      <c r="C68" s="145"/>
      <c r="D68" s="146">
        <v>8</v>
      </c>
      <c r="E68" s="147">
        <v>40</v>
      </c>
      <c r="F68" s="11">
        <f>F6+F9+F15+F20+F25+F32+F37+F42+F50+F58+F63+F67</f>
        <v>806</v>
      </c>
      <c r="G68" s="11">
        <f>G6+G9+G15+G20+G25+G32+G37+G42+G50+G58+G63+G67</f>
        <v>814</v>
      </c>
      <c r="H68" s="11"/>
    </row>
    <row r="69" spans="2:8" x14ac:dyDescent="0.3">
      <c r="B69" s="8"/>
      <c r="C69" s="8"/>
    </row>
  </sheetData>
  <mergeCells count="13">
    <mergeCell ref="B2:H2"/>
    <mergeCell ref="B67:E67"/>
    <mergeCell ref="B63:E63"/>
    <mergeCell ref="B6:E6"/>
    <mergeCell ref="B9:E9"/>
    <mergeCell ref="B15:E15"/>
    <mergeCell ref="B25:E25"/>
    <mergeCell ref="B20:E20"/>
    <mergeCell ref="B42:E42"/>
    <mergeCell ref="B32:E32"/>
    <mergeCell ref="B37:E37"/>
    <mergeCell ref="B50:E50"/>
    <mergeCell ref="B58:E58"/>
  </mergeCells>
  <pageMargins left="0.7" right="0.7" top="0.75" bottom="0.75" header="0.3" footer="0.3"/>
  <pageSetup scale="81" fitToHeight="2" orientation="landscape" r:id="rId1"/>
  <rowBreaks count="1" manualBreakCount="1">
    <brk id="37" min="1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Lots 1-12 New&amp;Rehab</vt:lpstr>
      <vt:lpstr>'Lots 1-12 New&amp;Rehab'!Print_Area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2020-02-25T19:27:06Z</cp:lastPrinted>
  <dcterms:created xsi:type="dcterms:W3CDTF">2020-02-06T06:39:04Z</dcterms:created>
  <dcterms:modified xsi:type="dcterms:W3CDTF">2020-05-01T09:24:40Z</dcterms:modified>
</cp:coreProperties>
</file>