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https://unicef.sharepoint.com/teams/SD-CoronaVirus/PPE TENDER 2020/6. Pre closure Clarifications/Clarifications Round 1/"/>
    </mc:Choice>
  </mc:AlternateContent>
  <xr:revisionPtr revIDLastSave="0" documentId="8_{A63C5F4E-7A65-4614-8A0C-7AE51922CBEF}" xr6:coauthVersionLast="44" xr6:coauthVersionMax="44" xr10:uidLastSave="{00000000-0000-0000-0000-000000000000}"/>
  <bookViews>
    <workbookView xWindow="28680" yWindow="-120" windowWidth="29040" windowHeight="15840" xr2:uid="{95EEE8F6-2CDA-4CEE-9FE0-51EFF4171DD8}"/>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23" i="1" l="1"/>
  <c r="J22" i="1"/>
  <c r="J21" i="1"/>
  <c r="J20" i="1"/>
  <c r="J16" i="1"/>
  <c r="J15" i="1"/>
  <c r="J14" i="1"/>
  <c r="J13" i="1"/>
  <c r="J12" i="1"/>
  <c r="J11" i="1"/>
  <c r="J10" i="1"/>
  <c r="J9" i="1"/>
  <c r="J6" i="1"/>
  <c r="J3" i="1"/>
</calcChain>
</file>

<file path=xl/sharedStrings.xml><?xml version="1.0" encoding="utf-8"?>
<sst xmlns="http://schemas.openxmlformats.org/spreadsheetml/2006/main" count="126" uniqueCount="82">
  <si>
    <t>Joint UN Forecast, Demand period</t>
  </si>
  <si>
    <t>Product Category</t>
  </si>
  <si>
    <t>Material code</t>
  </si>
  <si>
    <t>Tender item No</t>
  </si>
  <si>
    <t>Material Description</t>
  </si>
  <si>
    <t>Material Unit of Measure</t>
  </si>
  <si>
    <t>Forecast Unit of Measure</t>
  </si>
  <si>
    <t>Apr-May</t>
  </si>
  <si>
    <t>Jun-Aug</t>
  </si>
  <si>
    <t>Sep-Dec</t>
  </si>
  <si>
    <t>Grand Total</t>
  </si>
  <si>
    <t>Respirators</t>
  </si>
  <si>
    <t>S0305109</t>
  </si>
  <si>
    <t>Mask, high-fil., FFP2/N-95, no-valve, none sterile ​​</t>
  </si>
  <si>
    <t>Each</t>
  </si>
  <si>
    <t>S6780349</t>
  </si>
  <si>
    <t>Mask,HighFill,FFP2/N95ValveNonsterBOX-10</t>
  </si>
  <si>
    <t>Box of 10</t>
  </si>
  <si>
    <t>Alternative sourcing for Material # S0305109</t>
  </si>
  <si>
    <t>S0305086</t>
  </si>
  <si>
    <t>Mask,high-fil,FFP3/N-100</t>
  </si>
  <si>
    <t>alternative sourcing for Material # S0305109</t>
  </si>
  <si>
    <t>Surgical Mask splash resistant</t>
  </si>
  <si>
    <t>S0305135</t>
  </si>
  <si>
    <t>Mask, surgical, type IIR, tie strap, disp./PAC50 ​​</t>
  </si>
  <si>
    <t>Pack of 50</t>
  </si>
  <si>
    <t>Surgical Mask , other</t>
  </si>
  <si>
    <t>S0305146</t>
  </si>
  <si>
    <t>Mask, medical, type I, disp/BOX-50</t>
  </si>
  <si>
    <t>Box of 50</t>
  </si>
  <si>
    <t xml:space="preserve">1)Alterative sourcing in case of short supply in the first window for Material S0305135 
2)Some of the Qty forecasted under S0305135, will be allocated under these material numbers based on the discussion with agencies on the end user of these products (Staff, healthy individual vs heath systems)
</t>
  </si>
  <si>
    <t>S6780363</t>
  </si>
  <si>
    <t>Mask,surgic,typeII,disp., pack of 50</t>
  </si>
  <si>
    <t>Coverall/ protective suit</t>
  </si>
  <si>
    <t>S0305117</t>
  </si>
  <si>
    <t>Coverall, protection, Cat III, type 6b, L ​​</t>
  </si>
  <si>
    <t>S0305126</t>
  </si>
  <si>
    <t>Coverall, protection, Cat III, type 6b, M ​​</t>
  </si>
  <si>
    <t>S0305127</t>
  </si>
  <si>
    <t>Coverall, protection, Cat III, type 6b, XL ​​</t>
  </si>
  <si>
    <t>Goggles</t>
  </si>
  <si>
    <t>S0305144</t>
  </si>
  <si>
    <t>Goggles, protective, indirect-side-venti​​</t>
  </si>
  <si>
    <t>Examination gloves</t>
  </si>
  <si>
    <t>S0969026</t>
  </si>
  <si>
    <t>Gloves, w/o powder, nitrile, L, disp./BOX-100 ​​</t>
  </si>
  <si>
    <t>Box of 100</t>
  </si>
  <si>
    <t>S0969025</t>
  </si>
  <si>
    <t>Gloves, w/o powder, nitrile, M, disp./BOX-100 ​​</t>
  </si>
  <si>
    <t>Gowns</t>
  </si>
  <si>
    <t>S0305138</t>
  </si>
  <si>
    <t>Gown, surgical, non-sterile, non-woven, disp., L​​</t>
  </si>
  <si>
    <t>S0305140</t>
  </si>
  <si>
    <t>Gown, surgical, non-sterile, non-woven, disp., XL​​</t>
  </si>
  <si>
    <t>S0305139</t>
  </si>
  <si>
    <t>Gown,isol,nonwoven,ligt,ISO16604,disp,XL</t>
  </si>
  <si>
    <t>Included under the forecast for S0305140</t>
  </si>
  <si>
    <t>S0305136</t>
  </si>
  <si>
    <t>Gown,isolation,nonwoven,disp,pack10</t>
  </si>
  <si>
    <t>Pack of 10</t>
  </si>
  <si>
    <t>Included under the forecast for S0305140 and S0305138</t>
  </si>
  <si>
    <t>S0305137</t>
  </si>
  <si>
    <t>Gown,isol,nonwoven,ligt,ISO16604,disp,L</t>
  </si>
  <si>
    <t>Included under the forecast for S0305138</t>
  </si>
  <si>
    <t>Surgical Cap</t>
  </si>
  <si>
    <t>S0305078</t>
  </si>
  <si>
    <t>Cap, surgical, bouffant, non-woven​​</t>
  </si>
  <si>
    <t>Apron</t>
  </si>
  <si>
    <t>S0305131</t>
  </si>
  <si>
    <t>HE Apron,protect,plastic,disp/PAC-100</t>
  </si>
  <si>
    <t>Pack of 100</t>
  </si>
  <si>
    <t>Boot cover</t>
  </si>
  <si>
    <t>S0305129</t>
  </si>
  <si>
    <t>boot covers</t>
  </si>
  <si>
    <t>Pair</t>
  </si>
  <si>
    <t>Faceshield</t>
  </si>
  <si>
    <t>S0305116</t>
  </si>
  <si>
    <t>Faceshield,fog-resistant,fullface,disp</t>
  </si>
  <si>
    <t>Alternative offer</t>
  </si>
  <si>
    <t>U282700</t>
  </si>
  <si>
    <t xml:space="preserve">PPE </t>
  </si>
  <si>
    <t>Included for submision of Alternative offers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</si>
</sst>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b/>
      <sz val="11"/>
      <color rgb="FFFF000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8" tint="0.39997558519241921"/>
        <bgColor indexed="64"/>
      </patternFill>
    </fill>
    <fill>
      <patternFill patternType="solid">
        <fgColor rgb="FFFFFFFF"/>
        <bgColor rgb="FFFFFFFF"/>
      </patternFill>
    </fill>
  </fills>
  <borders count="22">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right style="thin">
        <color rgb="FF000000"/>
      </right>
      <top style="thin">
        <color rgb="FF000000"/>
      </top>
      <bottom style="medium">
        <color indexed="64"/>
      </bottom>
      <diagonal/>
    </border>
    <border>
      <left style="thin">
        <color indexed="64"/>
      </left>
      <right style="thin">
        <color indexed="64"/>
      </right>
      <top style="thin">
        <color indexed="64"/>
      </top>
      <bottom style="medium">
        <color indexed="64"/>
      </bottom>
      <diagonal/>
    </border>
    <border>
      <left style="thin">
        <color rgb="FF000000"/>
      </left>
      <right style="thin">
        <color rgb="FF000000"/>
      </right>
      <top style="thin">
        <color rgb="FF000000"/>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36">
    <xf numFmtId="0" fontId="0" fillId="0" borderId="0" xfId="0"/>
    <xf numFmtId="0" fontId="0" fillId="2" borderId="1" xfId="0" applyFill="1" applyBorder="1" applyAlignment="1">
      <alignment vertical="center" wrapText="1"/>
    </xf>
    <xf numFmtId="0" fontId="0" fillId="2" borderId="2" xfId="0" applyFill="1" applyBorder="1" applyAlignment="1">
      <alignment vertical="center"/>
    </xf>
    <xf numFmtId="0" fontId="0" fillId="2" borderId="2" xfId="0" applyFill="1" applyBorder="1" applyAlignment="1">
      <alignment vertical="center" wrapText="1"/>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1" fillId="3" borderId="5" xfId="0" applyFont="1" applyFill="1" applyBorder="1" applyAlignment="1">
      <alignment vertical="center" wrapText="1"/>
    </xf>
    <xf numFmtId="0" fontId="2" fillId="3" borderId="6" xfId="0" applyFont="1" applyFill="1" applyBorder="1" applyAlignment="1">
      <alignment vertical="center" wrapText="1"/>
    </xf>
    <xf numFmtId="0" fontId="1" fillId="3" borderId="6" xfId="0" applyFont="1" applyFill="1" applyBorder="1" applyAlignment="1">
      <alignment vertical="center" wrapText="1"/>
    </xf>
    <xf numFmtId="0" fontId="1" fillId="3" borderId="6" xfId="0" applyFont="1" applyFill="1" applyBorder="1" applyAlignment="1">
      <alignment vertical="center"/>
    </xf>
    <xf numFmtId="0" fontId="1" fillId="3" borderId="7" xfId="0" applyFont="1" applyFill="1" applyBorder="1" applyAlignment="1">
      <alignment vertical="center"/>
    </xf>
    <xf numFmtId="0" fontId="0" fillId="2" borderId="5" xfId="0" applyFill="1" applyBorder="1" applyAlignment="1">
      <alignment vertical="center" wrapText="1"/>
    </xf>
    <xf numFmtId="0" fontId="0" fillId="0" borderId="6" xfId="0" applyBorder="1" applyAlignment="1">
      <alignment vertical="center"/>
    </xf>
    <xf numFmtId="0" fontId="0" fillId="0" borderId="6" xfId="0" applyBorder="1" applyAlignment="1">
      <alignment vertical="center" wrapText="1"/>
    </xf>
    <xf numFmtId="3" fontId="0" fillId="0" borderId="6" xfId="0" applyNumberFormat="1" applyBorder="1" applyAlignment="1">
      <alignment vertical="center"/>
    </xf>
    <xf numFmtId="3" fontId="0" fillId="0" borderId="7" xfId="0" applyNumberFormat="1" applyBorder="1" applyAlignment="1">
      <alignment vertical="center"/>
    </xf>
    <xf numFmtId="0" fontId="0" fillId="2" borderId="6" xfId="0" applyFill="1" applyBorder="1" applyAlignment="1">
      <alignment vertical="center"/>
    </xf>
    <xf numFmtId="3" fontId="0" fillId="2" borderId="6" xfId="0" applyNumberFormat="1" applyFill="1" applyBorder="1" applyAlignment="1">
      <alignment vertical="center" wrapText="1"/>
    </xf>
    <xf numFmtId="0" fontId="0" fillId="2" borderId="8" xfId="0" applyFill="1" applyBorder="1" applyAlignment="1">
      <alignment horizontal="left" vertical="center" wrapText="1"/>
    </xf>
    <xf numFmtId="0" fontId="0" fillId="2" borderId="9" xfId="0" applyFill="1" applyBorder="1" applyAlignment="1">
      <alignment horizontal="left" vertical="center" wrapText="1"/>
    </xf>
    <xf numFmtId="0" fontId="0" fillId="2" borderId="10" xfId="0" applyFill="1" applyBorder="1" applyAlignment="1">
      <alignment horizontal="left" vertical="center" wrapText="1"/>
    </xf>
    <xf numFmtId="0" fontId="0" fillId="2" borderId="11" xfId="0" applyFill="1" applyBorder="1" applyAlignment="1">
      <alignment horizontal="left" vertical="top" wrapText="1"/>
    </xf>
    <xf numFmtId="0" fontId="0" fillId="2" borderId="12" xfId="0" applyFill="1" applyBorder="1" applyAlignment="1">
      <alignment horizontal="left" vertical="top" wrapText="1"/>
    </xf>
    <xf numFmtId="0" fontId="0" fillId="2" borderId="13" xfId="0" applyFill="1" applyBorder="1" applyAlignment="1">
      <alignment horizontal="left" vertical="top" wrapText="1"/>
    </xf>
    <xf numFmtId="0" fontId="0" fillId="2" borderId="14" xfId="0" applyFill="1" applyBorder="1" applyAlignment="1">
      <alignment horizontal="left" vertical="top" wrapText="1"/>
    </xf>
    <xf numFmtId="0" fontId="0" fillId="2" borderId="15" xfId="0" applyFill="1" applyBorder="1" applyAlignment="1">
      <alignment horizontal="left" vertical="top" wrapText="1"/>
    </xf>
    <xf numFmtId="0" fontId="0" fillId="2" borderId="16" xfId="0" applyFill="1" applyBorder="1" applyAlignment="1">
      <alignment horizontal="left" vertical="top" wrapText="1"/>
    </xf>
    <xf numFmtId="0" fontId="0" fillId="0" borderId="6" xfId="0" applyBorder="1" applyAlignment="1">
      <alignment horizontal="left" vertical="center"/>
    </xf>
    <xf numFmtId="0" fontId="0" fillId="4" borderId="6" xfId="0" applyFill="1" applyBorder="1" applyAlignment="1">
      <alignment horizontal="right" vertical="center"/>
    </xf>
    <xf numFmtId="0" fontId="0" fillId="2" borderId="17" xfId="0" applyFill="1" applyBorder="1" applyAlignment="1">
      <alignment vertical="center" wrapText="1"/>
    </xf>
    <xf numFmtId="0" fontId="0" fillId="0" borderId="18" xfId="0" applyBorder="1" applyAlignment="1">
      <alignment horizontal="left" vertical="center"/>
    </xf>
    <xf numFmtId="0" fontId="0" fillId="0" borderId="19" xfId="0" applyBorder="1" applyAlignment="1">
      <alignment vertical="center"/>
    </xf>
    <xf numFmtId="0" fontId="0" fillId="0" borderId="20" xfId="0" applyBorder="1" applyAlignment="1">
      <alignment horizontal="left" vertical="center" wrapText="1"/>
    </xf>
    <xf numFmtId="0" fontId="0" fillId="0" borderId="19" xfId="0" applyBorder="1" applyAlignment="1">
      <alignment vertical="center" wrapText="1"/>
    </xf>
    <xf numFmtId="3" fontId="0" fillId="0" borderId="19" xfId="0" applyNumberFormat="1" applyBorder="1" applyAlignment="1">
      <alignment vertical="center"/>
    </xf>
    <xf numFmtId="3" fontId="0" fillId="0" borderId="21" xfId="0" applyNumberFormat="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ustomXml" Target="../ink/ink1.xml"/></Relationships>
</file>

<file path=xl/drawings/drawing1.xml><?xml version="1.0" encoding="utf-8"?>
<xdr:wsDr xmlns:xdr="http://schemas.openxmlformats.org/drawingml/2006/spreadsheetDrawing" xmlns:a="http://schemas.openxmlformats.org/drawingml/2006/main">
  <xdr:oneCellAnchor>
    <xdr:from>
      <xdr:col>3</xdr:col>
      <xdr:colOff>2761980</xdr:colOff>
      <xdr:row>23</xdr:row>
      <xdr:rowOff>209175</xdr:rowOff>
    </xdr:from>
    <xdr:ext cx="5123" cy="9165"/>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2" name="Ink 1">
              <a:extLst>
                <a:ext uri="{FF2B5EF4-FFF2-40B4-BE49-F238E27FC236}">
                  <a16:creationId xmlns:a16="http://schemas.microsoft.com/office/drawing/2014/main" id="{3DD9446D-5DEA-4FE2-8300-73D830194B20}"/>
                </a:ext>
              </a:extLst>
            </xdr14:cNvPr>
            <xdr14:cNvContentPartPr/>
          </xdr14:nvContentPartPr>
          <xdr14:nvPr macro=""/>
          <xdr14:xfrm>
            <a:off x="4171680" y="6733800"/>
            <a:ext cx="360" cy="360"/>
          </xdr14:xfrm>
        </xdr:contentPart>
      </mc:Choice>
      <mc:Fallback xmlns="">
        <xdr:pic>
          <xdr:nvPicPr>
            <xdr:cNvPr id="3" name="Ink 2">
              <a:extLst>
                <a:ext uri="{FF2B5EF4-FFF2-40B4-BE49-F238E27FC236}">
                  <a16:creationId xmlns:a16="http://schemas.microsoft.com/office/drawing/2014/main" id="{50F7767A-5B4D-4F0C-99BD-CDF1B669DF09}"/>
                </a:ext>
              </a:extLst>
            </xdr:cNvPr>
            <xdr:cNvPicPr/>
          </xdr:nvPicPr>
          <xdr:blipFill>
            <a:blip xmlns:r="http://schemas.openxmlformats.org/officeDocument/2006/relationships" r:embed="rId2"/>
            <a:stretch>
              <a:fillRect/>
            </a:stretch>
          </xdr:blipFill>
          <xdr:spPr>
            <a:xfrm>
              <a:off x="4162680" y="6725160"/>
              <a:ext cx="18000" cy="18000"/>
            </a:xfrm>
            <a:prstGeom prst="rect">
              <a:avLst/>
            </a:prstGeom>
          </xdr:spPr>
        </xdr:pic>
      </mc:Fallback>
    </mc:AlternateContent>
    <xdr:clientData/>
  </xdr:one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4-17T09:12:50.510"/>
    </inkml:context>
    <inkml:brush xml:id="br0">
      <inkml:brushProperty name="width" value="0.05" units="cm"/>
      <inkml:brushProperty name="height" value="0.05" units="cm"/>
      <inkml:brushProperty name="ignorePressure" value="1"/>
    </inkml:brush>
  </inkml:definitions>
  <inkml:trace contextRef="#ctx0" brushRef="#br0">0 1,'0'0</inkml:trace>
</inkm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1A737D-66D0-43B3-ABB4-74C4E03711B0}">
  <dimension ref="A1:J24"/>
  <sheetViews>
    <sheetView tabSelected="1" workbookViewId="0">
      <selection activeCell="G7" sqref="G7:J8"/>
    </sheetView>
  </sheetViews>
  <sheetFormatPr defaultRowHeight="14.5" x14ac:dyDescent="0.35"/>
  <cols>
    <col min="1" max="1" width="16.81640625" customWidth="1"/>
    <col min="2" max="2" width="10.1796875" customWidth="1"/>
    <col min="3" max="3" width="7.90625" customWidth="1"/>
    <col min="4" max="4" width="39.54296875" customWidth="1"/>
    <col min="5" max="5" width="9.1796875" customWidth="1"/>
    <col min="6" max="6" width="9.90625" customWidth="1"/>
    <col min="7" max="7" width="13.6328125" customWidth="1"/>
    <col min="8" max="8" width="13.1796875" customWidth="1"/>
    <col min="9" max="9" width="12.36328125" customWidth="1"/>
    <col min="10" max="10" width="12.90625" bestFit="1" customWidth="1"/>
  </cols>
  <sheetData>
    <row r="1" spans="1:10" x14ac:dyDescent="0.35">
      <c r="A1" s="1"/>
      <c r="B1" s="2"/>
      <c r="C1" s="2"/>
      <c r="D1" s="3"/>
      <c r="E1" s="3"/>
      <c r="F1" s="2"/>
      <c r="G1" s="4" t="s">
        <v>0</v>
      </c>
      <c r="H1" s="4"/>
      <c r="I1" s="4"/>
      <c r="J1" s="5"/>
    </row>
    <row r="2" spans="1:10" ht="43.5" x14ac:dyDescent="0.35">
      <c r="A2" s="6" t="s">
        <v>1</v>
      </c>
      <c r="B2" s="7" t="s">
        <v>2</v>
      </c>
      <c r="C2" s="7" t="s">
        <v>3</v>
      </c>
      <c r="D2" s="7" t="s">
        <v>4</v>
      </c>
      <c r="E2" s="8" t="s">
        <v>5</v>
      </c>
      <c r="F2" s="8" t="s">
        <v>6</v>
      </c>
      <c r="G2" s="9" t="s">
        <v>7</v>
      </c>
      <c r="H2" s="9" t="s">
        <v>8</v>
      </c>
      <c r="I2" s="9" t="s">
        <v>9</v>
      </c>
      <c r="J2" s="10" t="s">
        <v>10</v>
      </c>
    </row>
    <row r="3" spans="1:10" ht="29" x14ac:dyDescent="0.35">
      <c r="A3" s="11" t="s">
        <v>11</v>
      </c>
      <c r="B3" s="12" t="s">
        <v>12</v>
      </c>
      <c r="C3" s="12">
        <v>10</v>
      </c>
      <c r="D3" s="13" t="s">
        <v>13</v>
      </c>
      <c r="E3" s="13" t="s">
        <v>14</v>
      </c>
      <c r="F3" s="12" t="s">
        <v>14</v>
      </c>
      <c r="G3" s="14">
        <v>102914628.95</v>
      </c>
      <c r="H3" s="14">
        <v>94991884.719999999</v>
      </c>
      <c r="I3" s="14">
        <v>16675056.720000001</v>
      </c>
      <c r="J3" s="15">
        <f>SUM(G3:I3)</f>
        <v>214581570.39000002</v>
      </c>
    </row>
    <row r="4" spans="1:10" x14ac:dyDescent="0.35">
      <c r="A4" s="11" t="s">
        <v>11</v>
      </c>
      <c r="B4" s="12" t="s">
        <v>15</v>
      </c>
      <c r="C4" s="12">
        <v>20</v>
      </c>
      <c r="D4" s="13" t="s">
        <v>16</v>
      </c>
      <c r="E4" s="13" t="s">
        <v>17</v>
      </c>
      <c r="F4" s="12" t="s">
        <v>14</v>
      </c>
      <c r="G4" s="14" t="s">
        <v>18</v>
      </c>
      <c r="H4" s="14"/>
      <c r="I4" s="14"/>
      <c r="J4" s="15"/>
    </row>
    <row r="5" spans="1:10" x14ac:dyDescent="0.35">
      <c r="A5" s="11" t="s">
        <v>11</v>
      </c>
      <c r="B5" s="16" t="s">
        <v>19</v>
      </c>
      <c r="C5" s="16">
        <v>30</v>
      </c>
      <c r="D5" s="13" t="s">
        <v>20</v>
      </c>
      <c r="E5" s="13" t="s">
        <v>14</v>
      </c>
      <c r="F5" s="12" t="s">
        <v>14</v>
      </c>
      <c r="G5" s="17">
        <v>20400</v>
      </c>
      <c r="H5" s="18" t="s">
        <v>21</v>
      </c>
      <c r="I5" s="19"/>
      <c r="J5" s="20"/>
    </row>
    <row r="6" spans="1:10" ht="29" x14ac:dyDescent="0.35">
      <c r="A6" s="11" t="s">
        <v>22</v>
      </c>
      <c r="B6" s="12" t="s">
        <v>23</v>
      </c>
      <c r="C6" s="12">
        <v>40</v>
      </c>
      <c r="D6" s="13" t="s">
        <v>24</v>
      </c>
      <c r="E6" s="13" t="s">
        <v>25</v>
      </c>
      <c r="F6" s="12" t="s">
        <v>14</v>
      </c>
      <c r="G6" s="14">
        <v>1037989284.6</v>
      </c>
      <c r="H6" s="14">
        <v>1232787912.0999999</v>
      </c>
      <c r="I6" s="14">
        <v>128182610.64</v>
      </c>
      <c r="J6" s="15">
        <f>SUM(G6:I6)</f>
        <v>2398959807.3399997</v>
      </c>
    </row>
    <row r="7" spans="1:10" ht="43.5" customHeight="1" x14ac:dyDescent="0.35">
      <c r="A7" s="11" t="s">
        <v>26</v>
      </c>
      <c r="B7" s="16" t="s">
        <v>27</v>
      </c>
      <c r="C7" s="16">
        <v>50</v>
      </c>
      <c r="D7" s="13" t="s">
        <v>28</v>
      </c>
      <c r="E7" s="13" t="s">
        <v>29</v>
      </c>
      <c r="F7" s="12" t="s">
        <v>14</v>
      </c>
      <c r="G7" s="21" t="s">
        <v>30</v>
      </c>
      <c r="H7" s="22"/>
      <c r="I7" s="22"/>
      <c r="J7" s="23"/>
    </row>
    <row r="8" spans="1:10" ht="49.5" customHeight="1" x14ac:dyDescent="0.35">
      <c r="A8" s="11" t="s">
        <v>26</v>
      </c>
      <c r="B8" s="16" t="s">
        <v>31</v>
      </c>
      <c r="C8" s="16">
        <v>60</v>
      </c>
      <c r="D8" s="13" t="s">
        <v>32</v>
      </c>
      <c r="E8" s="13" t="s">
        <v>25</v>
      </c>
      <c r="F8" s="12" t="s">
        <v>14</v>
      </c>
      <c r="G8" s="24"/>
      <c r="H8" s="25"/>
      <c r="I8" s="25"/>
      <c r="J8" s="26"/>
    </row>
    <row r="9" spans="1:10" ht="29" x14ac:dyDescent="0.35">
      <c r="A9" s="11" t="s">
        <v>33</v>
      </c>
      <c r="B9" s="12" t="s">
        <v>34</v>
      </c>
      <c r="C9" s="12">
        <v>70</v>
      </c>
      <c r="D9" s="13" t="s">
        <v>35</v>
      </c>
      <c r="E9" s="13" t="s">
        <v>14</v>
      </c>
      <c r="F9" s="12" t="s">
        <v>14</v>
      </c>
      <c r="G9" s="14">
        <v>4636997</v>
      </c>
      <c r="H9" s="14">
        <v>2248082.666666667</v>
      </c>
      <c r="I9" s="14">
        <v>1064584</v>
      </c>
      <c r="J9" s="15">
        <f t="shared" ref="J9:J16" si="0">SUM(G9:I9)</f>
        <v>7949663.666666667</v>
      </c>
    </row>
    <row r="10" spans="1:10" ht="29" x14ac:dyDescent="0.35">
      <c r="A10" s="11" t="s">
        <v>33</v>
      </c>
      <c r="B10" s="12" t="s">
        <v>36</v>
      </c>
      <c r="C10" s="12">
        <v>80</v>
      </c>
      <c r="D10" s="13" t="s">
        <v>37</v>
      </c>
      <c r="E10" s="13" t="s">
        <v>14</v>
      </c>
      <c r="F10" s="12" t="s">
        <v>14</v>
      </c>
      <c r="G10" s="14">
        <v>4638001</v>
      </c>
      <c r="H10" s="14">
        <v>2248082.666666667</v>
      </c>
      <c r="I10" s="14">
        <v>1064583</v>
      </c>
      <c r="J10" s="15">
        <f t="shared" si="0"/>
        <v>7950666.666666667</v>
      </c>
    </row>
    <row r="11" spans="1:10" ht="29" x14ac:dyDescent="0.35">
      <c r="A11" s="11" t="s">
        <v>33</v>
      </c>
      <c r="B11" s="12" t="s">
        <v>38</v>
      </c>
      <c r="C11" s="12">
        <v>90</v>
      </c>
      <c r="D11" s="13" t="s">
        <v>39</v>
      </c>
      <c r="E11" s="13" t="s">
        <v>14</v>
      </c>
      <c r="F11" s="12" t="s">
        <v>14</v>
      </c>
      <c r="G11" s="14">
        <v>4637001</v>
      </c>
      <c r="H11" s="14">
        <v>2248082.666666667</v>
      </c>
      <c r="I11" s="14">
        <v>1064583</v>
      </c>
      <c r="J11" s="15">
        <f t="shared" si="0"/>
        <v>7949666.666666667</v>
      </c>
    </row>
    <row r="12" spans="1:10" x14ac:dyDescent="0.35">
      <c r="A12" s="11" t="s">
        <v>40</v>
      </c>
      <c r="B12" s="12" t="s">
        <v>41</v>
      </c>
      <c r="C12" s="12">
        <v>100</v>
      </c>
      <c r="D12" s="13" t="s">
        <v>42</v>
      </c>
      <c r="E12" s="13" t="s">
        <v>14</v>
      </c>
      <c r="F12" s="12" t="s">
        <v>14</v>
      </c>
      <c r="G12" s="14">
        <v>9195698</v>
      </c>
      <c r="H12" s="14">
        <v>8418471.8000000007</v>
      </c>
      <c r="I12" s="14">
        <v>1617622.4000000001</v>
      </c>
      <c r="J12" s="15">
        <f t="shared" si="0"/>
        <v>19231792.199999999</v>
      </c>
    </row>
    <row r="13" spans="1:10" ht="29" x14ac:dyDescent="0.35">
      <c r="A13" s="11" t="s">
        <v>43</v>
      </c>
      <c r="B13" s="12" t="s">
        <v>44</v>
      </c>
      <c r="C13" s="12">
        <v>110</v>
      </c>
      <c r="D13" s="13" t="s">
        <v>45</v>
      </c>
      <c r="E13" s="13" t="s">
        <v>46</v>
      </c>
      <c r="F13" s="12" t="s">
        <v>14</v>
      </c>
      <c r="G13" s="14">
        <v>269072827</v>
      </c>
      <c r="H13" s="14">
        <v>321091310</v>
      </c>
      <c r="I13" s="14">
        <v>59978312</v>
      </c>
      <c r="J13" s="15">
        <f t="shared" si="0"/>
        <v>650142449</v>
      </c>
    </row>
    <row r="14" spans="1:10" ht="29" x14ac:dyDescent="0.35">
      <c r="A14" s="11" t="s">
        <v>43</v>
      </c>
      <c r="B14" s="12" t="s">
        <v>47</v>
      </c>
      <c r="C14" s="12">
        <v>120</v>
      </c>
      <c r="D14" s="13" t="s">
        <v>48</v>
      </c>
      <c r="E14" s="13" t="s">
        <v>46</v>
      </c>
      <c r="F14" s="12" t="s">
        <v>14</v>
      </c>
      <c r="G14" s="14">
        <v>269072827</v>
      </c>
      <c r="H14" s="14">
        <v>321091310</v>
      </c>
      <c r="I14" s="14">
        <v>59978312</v>
      </c>
      <c r="J14" s="15">
        <f t="shared" si="0"/>
        <v>650142449</v>
      </c>
    </row>
    <row r="15" spans="1:10" ht="29" x14ac:dyDescent="0.35">
      <c r="A15" s="11" t="s">
        <v>49</v>
      </c>
      <c r="B15" s="12" t="s">
        <v>50</v>
      </c>
      <c r="C15" s="12">
        <v>130</v>
      </c>
      <c r="D15" s="13" t="s">
        <v>51</v>
      </c>
      <c r="E15" s="13" t="s">
        <v>14</v>
      </c>
      <c r="F15" s="12" t="s">
        <v>14</v>
      </c>
      <c r="G15" s="14">
        <v>43361230.5</v>
      </c>
      <c r="H15" s="14">
        <v>57496970</v>
      </c>
      <c r="I15" s="14">
        <v>17881337</v>
      </c>
      <c r="J15" s="15">
        <f t="shared" si="0"/>
        <v>118739537.5</v>
      </c>
    </row>
    <row r="16" spans="1:10" ht="29" x14ac:dyDescent="0.35">
      <c r="A16" s="11" t="s">
        <v>49</v>
      </c>
      <c r="B16" s="12" t="s">
        <v>52</v>
      </c>
      <c r="C16" s="12">
        <v>140</v>
      </c>
      <c r="D16" s="13" t="s">
        <v>53</v>
      </c>
      <c r="E16" s="13" t="s">
        <v>14</v>
      </c>
      <c r="F16" s="12" t="s">
        <v>14</v>
      </c>
      <c r="G16" s="14">
        <v>43361229.5</v>
      </c>
      <c r="H16" s="14">
        <v>57491970</v>
      </c>
      <c r="I16" s="14">
        <v>17881336</v>
      </c>
      <c r="J16" s="15">
        <f t="shared" si="0"/>
        <v>118734535.5</v>
      </c>
    </row>
    <row r="17" spans="1:10" x14ac:dyDescent="0.35">
      <c r="A17" s="11" t="s">
        <v>49</v>
      </c>
      <c r="B17" s="27" t="s">
        <v>54</v>
      </c>
      <c r="C17" s="28">
        <v>150</v>
      </c>
      <c r="D17" s="13" t="s">
        <v>55</v>
      </c>
      <c r="E17" s="13" t="s">
        <v>14</v>
      </c>
      <c r="F17" s="12" t="s">
        <v>14</v>
      </c>
      <c r="G17" s="14" t="s">
        <v>56</v>
      </c>
      <c r="H17" s="14"/>
      <c r="I17" s="14"/>
      <c r="J17" s="15"/>
    </row>
    <row r="18" spans="1:10" x14ac:dyDescent="0.35">
      <c r="A18" s="11" t="s">
        <v>49</v>
      </c>
      <c r="B18" s="27" t="s">
        <v>57</v>
      </c>
      <c r="C18" s="28">
        <v>160</v>
      </c>
      <c r="D18" s="13" t="s">
        <v>58</v>
      </c>
      <c r="E18" s="13" t="s">
        <v>59</v>
      </c>
      <c r="F18" s="12" t="s">
        <v>14</v>
      </c>
      <c r="G18" s="14" t="s">
        <v>60</v>
      </c>
      <c r="H18" s="14"/>
      <c r="I18" s="14"/>
      <c r="J18" s="15"/>
    </row>
    <row r="19" spans="1:10" x14ac:dyDescent="0.35">
      <c r="A19" s="11" t="s">
        <v>49</v>
      </c>
      <c r="B19" s="27" t="s">
        <v>61</v>
      </c>
      <c r="C19" s="28">
        <v>170</v>
      </c>
      <c r="D19" s="13" t="s">
        <v>62</v>
      </c>
      <c r="E19" s="13" t="s">
        <v>14</v>
      </c>
      <c r="F19" s="12" t="s">
        <v>14</v>
      </c>
      <c r="G19" s="14" t="s">
        <v>63</v>
      </c>
      <c r="H19" s="14"/>
      <c r="I19" s="14"/>
      <c r="J19" s="15"/>
    </row>
    <row r="20" spans="1:10" x14ac:dyDescent="0.35">
      <c r="A20" s="11" t="s">
        <v>64</v>
      </c>
      <c r="B20" s="12" t="s">
        <v>65</v>
      </c>
      <c r="C20" s="12">
        <v>180</v>
      </c>
      <c r="D20" s="13" t="s">
        <v>66</v>
      </c>
      <c r="E20" s="13" t="s">
        <v>14</v>
      </c>
      <c r="F20" s="12" t="s">
        <v>14</v>
      </c>
      <c r="G20" s="14">
        <v>8277466</v>
      </c>
      <c r="H20" s="14">
        <v>9991032</v>
      </c>
      <c r="I20" s="14">
        <v>7077485</v>
      </c>
      <c r="J20" s="15">
        <f>SUM(G20:I20)</f>
        <v>25345983</v>
      </c>
    </row>
    <row r="21" spans="1:10" ht="29" x14ac:dyDescent="0.35">
      <c r="A21" s="11" t="s">
        <v>67</v>
      </c>
      <c r="B21" s="12" t="s">
        <v>68</v>
      </c>
      <c r="C21" s="12">
        <v>190</v>
      </c>
      <c r="D21" s="13" t="s">
        <v>69</v>
      </c>
      <c r="E21" s="13" t="s">
        <v>70</v>
      </c>
      <c r="F21" s="12" t="s">
        <v>14</v>
      </c>
      <c r="G21" s="14">
        <v>54056870.600000001</v>
      </c>
      <c r="H21" s="14">
        <v>46745640.299999997</v>
      </c>
      <c r="I21" s="14">
        <v>9956121.9000000004</v>
      </c>
      <c r="J21" s="15">
        <f>SUM(G21:I21)</f>
        <v>110758632.80000001</v>
      </c>
    </row>
    <row r="22" spans="1:10" x14ac:dyDescent="0.35">
      <c r="A22" s="11" t="s">
        <v>71</v>
      </c>
      <c r="B22" s="12" t="s">
        <v>72</v>
      </c>
      <c r="C22" s="12">
        <v>200</v>
      </c>
      <c r="D22" s="13" t="s">
        <v>73</v>
      </c>
      <c r="E22" s="13" t="s">
        <v>74</v>
      </c>
      <c r="F22" s="12" t="s">
        <v>14</v>
      </c>
      <c r="G22" s="14">
        <v>9118531</v>
      </c>
      <c r="H22" s="14">
        <v>1392855.75</v>
      </c>
      <c r="I22" s="14">
        <v>985721</v>
      </c>
      <c r="J22" s="15">
        <f>SUM(G22:I22)</f>
        <v>11497107.75</v>
      </c>
    </row>
    <row r="23" spans="1:10" x14ac:dyDescent="0.35">
      <c r="A23" s="11" t="s">
        <v>75</v>
      </c>
      <c r="B23" s="12" t="s">
        <v>76</v>
      </c>
      <c r="C23" s="12">
        <v>210</v>
      </c>
      <c r="D23" s="13" t="s">
        <v>77</v>
      </c>
      <c r="E23" s="13" t="s">
        <v>14</v>
      </c>
      <c r="F23" s="12" t="s">
        <v>14</v>
      </c>
      <c r="G23" s="14">
        <v>36439765</v>
      </c>
      <c r="H23" s="14">
        <v>46133636</v>
      </c>
      <c r="I23" s="14">
        <v>8532889</v>
      </c>
      <c r="J23" s="15">
        <f>SUM(G23:I23)</f>
        <v>91106290</v>
      </c>
    </row>
    <row r="24" spans="1:10" ht="15" thickBot="1" x14ac:dyDescent="0.4">
      <c r="A24" s="29" t="s">
        <v>78</v>
      </c>
      <c r="B24" s="30" t="s">
        <v>79</v>
      </c>
      <c r="C24" s="31">
        <v>220</v>
      </c>
      <c r="D24" s="32" t="s">
        <v>80</v>
      </c>
      <c r="E24" s="33"/>
      <c r="F24" s="31"/>
      <c r="G24" s="34" t="s">
        <v>81</v>
      </c>
      <c r="H24" s="34"/>
      <c r="I24" s="34"/>
      <c r="J24" s="35"/>
    </row>
  </sheetData>
  <mergeCells count="3">
    <mergeCell ref="G1:J1"/>
    <mergeCell ref="H5:J5"/>
    <mergeCell ref="G7:J8"/>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02CCD571EFA0649A2BD066F24E9910B" ma:contentTypeVersion="6" ma:contentTypeDescription="Create a new document." ma:contentTypeScope="" ma:versionID="b5dd58ab15db641932adfd5dfeecc690">
  <xsd:schema xmlns:xsd="http://www.w3.org/2001/XMLSchema" xmlns:xs="http://www.w3.org/2001/XMLSchema" xmlns:p="http://schemas.microsoft.com/office/2006/metadata/properties" xmlns:ns2="4d1443f4-5559-49a7-8539-d5d65691f007" xmlns:ns3="3ecdacef-a454-48b1-a620-62335d06dc38" targetNamespace="http://schemas.microsoft.com/office/2006/metadata/properties" ma:root="true" ma:fieldsID="c7330a55e5d99d60046bde41aad67794" ns2:_="" ns3:_="">
    <xsd:import namespace="4d1443f4-5559-49a7-8539-d5d65691f007"/>
    <xsd:import namespace="3ecdacef-a454-48b1-a620-62335d06dc38"/>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KeyPoints" minOccurs="0"/>
                <xsd:element ref="ns3:MediaServiceKeyPoints"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d1443f4-5559-49a7-8539-d5d65691f007"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ecdacef-a454-48b1-a620-62335d06dc38"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05F1C7D-1A58-4C96-834E-83BD11C497A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d1443f4-5559-49a7-8539-d5d65691f007"/>
    <ds:schemaRef ds:uri="3ecdacef-a454-48b1-a620-62335d06dc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295D563-5F50-408B-B152-D24A07B91E5F}">
  <ds:schemaRefs>
    <ds:schemaRef ds:uri="http://schemas.microsoft.com/sharepoint/events"/>
  </ds:schemaRefs>
</ds:datastoreItem>
</file>

<file path=customXml/itemProps3.xml><?xml version="1.0" encoding="utf-8"?>
<ds:datastoreItem xmlns:ds="http://schemas.openxmlformats.org/officeDocument/2006/customXml" ds:itemID="{492A94C1-F0E6-4D93-966F-9D89504866AD}">
  <ds:schemaRefs>
    <ds:schemaRef ds:uri="http://schemas.microsoft.com/sharepoint/v3/contenttype/forms"/>
  </ds:schemaRefs>
</ds:datastoreItem>
</file>

<file path=customXml/itemProps4.xml><?xml version="1.0" encoding="utf-8"?>
<ds:datastoreItem xmlns:ds="http://schemas.openxmlformats.org/officeDocument/2006/customXml" ds:itemID="{5F77EFCC-B570-498F-AF9C-39591D269DCA}">
  <ds:schemaRefs>
    <ds:schemaRef ds:uri="http://schemas.microsoft.com/office/2006/documentManagement/types"/>
    <ds:schemaRef ds:uri="http://schemas.microsoft.com/office/infopath/2007/PartnerControls"/>
    <ds:schemaRef ds:uri="http://purl.org/dc/elements/1.1/"/>
    <ds:schemaRef ds:uri="http://www.w3.org/XML/1998/namespace"/>
    <ds:schemaRef ds:uri="4d1443f4-5559-49a7-8539-d5d65691f007"/>
    <ds:schemaRef ds:uri="3ecdacef-a454-48b1-a620-62335d06dc38"/>
    <ds:schemaRef ds:uri="http://purl.org/dc/terms/"/>
    <ds:schemaRef ds:uri="http://purl.org/dc/dcmitype/"/>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 Matthews</dc:creator>
  <cp:lastModifiedBy>Robert Matthews</cp:lastModifiedBy>
  <dcterms:created xsi:type="dcterms:W3CDTF">2020-04-17T09:12:48Z</dcterms:created>
  <dcterms:modified xsi:type="dcterms:W3CDTF">2020-04-17T09:14:25Z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0x010100F02CCD571EFA0649A2BD066F24E9910B</vt:lpwstr>
  </property>
</Properties>
</file>