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TC\Medical\MEDICAL Operational\9. Emergency response\PPE 2020\"/>
    </mc:Choice>
  </mc:AlternateContent>
  <xr:revisionPtr revIDLastSave="0" documentId="13_ncr:1_{72969025-6533-4379-AE4A-A2FBD29BDDC0}" xr6:coauthVersionLast="44" xr6:coauthVersionMax="44" xr10:uidLastSave="{00000000-0000-0000-0000-000000000000}"/>
  <bookViews>
    <workbookView xWindow="-25320" yWindow="-1080" windowWidth="25440" windowHeight="15390" xr2:uid="{27FE47B0-7A14-4603-AC8D-1DF0AA650FB4}"/>
  </bookViews>
  <sheets>
    <sheet name="UN Joint - scenario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2" l="1"/>
  <c r="H25" i="2" s="1"/>
  <c r="H24" i="2"/>
  <c r="H23" i="2"/>
  <c r="H19" i="2"/>
  <c r="H18" i="2"/>
  <c r="H17" i="2"/>
  <c r="H16" i="2"/>
  <c r="H15" i="2"/>
  <c r="H14" i="2"/>
  <c r="H13" i="2"/>
  <c r="H12" i="2"/>
  <c r="H11" i="2"/>
  <c r="H10" i="2"/>
  <c r="H9" i="2"/>
  <c r="H8" i="2"/>
</calcChain>
</file>

<file path=xl/sharedStrings.xml><?xml version="1.0" encoding="utf-8"?>
<sst xmlns="http://schemas.openxmlformats.org/spreadsheetml/2006/main" count="95" uniqueCount="75">
  <si>
    <t>UN Joint PPE forecast, April to December 2020</t>
  </si>
  <si>
    <t>Scenario 1: short scenario</t>
  </si>
  <si>
    <t>High numbers of PPE needed until Aug, with demand falling sharply from then on</t>
  </si>
  <si>
    <t>Joint UN Forecast, Demand period</t>
  </si>
  <si>
    <t>Material group</t>
  </si>
  <si>
    <t>Material code</t>
  </si>
  <si>
    <t>Material Description</t>
  </si>
  <si>
    <t>UOM</t>
  </si>
  <si>
    <t>Apr-May</t>
  </si>
  <si>
    <t>Jun-Aug</t>
  </si>
  <si>
    <t>Sep-Dec</t>
  </si>
  <si>
    <t>Grand Total</t>
  </si>
  <si>
    <t>Notes</t>
  </si>
  <si>
    <t>Apron</t>
  </si>
  <si>
    <t>S0305131</t>
  </si>
  <si>
    <t>Apron, protect, plastic, disposable</t>
  </si>
  <si>
    <t>EA</t>
  </si>
  <si>
    <t>Bootcover</t>
  </si>
  <si>
    <t>S0305129</t>
  </si>
  <si>
    <t>Bootcover antiskid elasticated</t>
  </si>
  <si>
    <t>Surgical cap</t>
  </si>
  <si>
    <t>S0305078</t>
  </si>
  <si>
    <t>Cap,surgical,bouffant,non-woven</t>
  </si>
  <si>
    <t>Coverall / protective suite</t>
  </si>
  <si>
    <t>S0305117</t>
  </si>
  <si>
    <t>Coverall, protection, Cat III, type 6b or 4b, L</t>
  </si>
  <si>
    <t>S0305126</t>
  </si>
  <si>
    <t>Coverall, protection, Cat III, type 6b or 4b, M</t>
  </si>
  <si>
    <t>S0305127</t>
  </si>
  <si>
    <t>Coverall, protection, Cat III, type 6b or 4b, XL</t>
  </si>
  <si>
    <t>Faceshield</t>
  </si>
  <si>
    <t>S0305116</t>
  </si>
  <si>
    <t>Faceshield, fog-resistant, fullface, disposable</t>
  </si>
  <si>
    <t>Examination gloves</t>
  </si>
  <si>
    <t>S0969025</t>
  </si>
  <si>
    <t>Gloves, w/o powder, nitrile, M, disposable</t>
  </si>
  <si>
    <t>S0969026</t>
  </si>
  <si>
    <t>Gloves, w/o powder, nitrile, L, disposable</t>
  </si>
  <si>
    <t>Goggles</t>
  </si>
  <si>
    <t>S0305144</t>
  </si>
  <si>
    <t>Goggles, protective, indirect-side ventilation</t>
  </si>
  <si>
    <t>Surgical gowns</t>
  </si>
  <si>
    <t>S0305138</t>
  </si>
  <si>
    <t>Gown, surgical, non-sterile, non-woven, disposable, L</t>
  </si>
  <si>
    <t>S0305140</t>
  </si>
  <si>
    <t>Gown, surgical, non-sterile, non-woven, disposable, XL</t>
  </si>
  <si>
    <t>Surgical mask, splash resistant</t>
  </si>
  <si>
    <t>S0305135</t>
  </si>
  <si>
    <t>Mask, surgical, type IIR, tie strap, disposable</t>
  </si>
  <si>
    <t>Respirator</t>
  </si>
  <si>
    <t>S0305109</t>
  </si>
  <si>
    <t>N 95 Mask, high-fil., FFP2/N-95, no-valve, none sterile</t>
  </si>
  <si>
    <t>S0305086</t>
  </si>
  <si>
    <t>Mask,high-fil,FFP3/N-100</t>
  </si>
  <si>
    <t>Small forecast. Alternate to S0305109</t>
  </si>
  <si>
    <t>S6780349</t>
  </si>
  <si>
    <t>Mask,HighFill,FFP2/N95ValveNonsterBOX-10</t>
  </si>
  <si>
    <t>BOX</t>
  </si>
  <si>
    <t>No forecast. Alternate to S0305109</t>
  </si>
  <si>
    <t>Surgical mask, other</t>
  </si>
  <si>
    <t>S0305146</t>
  </si>
  <si>
    <t>Mask, medical, type I, disp/BOX-50</t>
  </si>
  <si>
    <t>No forecast. Alternate to S0305135</t>
  </si>
  <si>
    <t>S6780363</t>
  </si>
  <si>
    <t>Mask, surgical, type II, disp.PAC-50</t>
  </si>
  <si>
    <t>Surgical gowns, other</t>
  </si>
  <si>
    <t xml:space="preserve">S0305139 </t>
  </si>
  <si>
    <t xml:space="preserve">Gown,isol,nonwoven,ligt,ISO16604,disp,XL </t>
  </si>
  <si>
    <t>Included under the forecast for S0305140</t>
  </si>
  <si>
    <t xml:space="preserve"> S0305136</t>
  </si>
  <si>
    <t>Gown, isolation, nonwoven,disp,pack10</t>
  </si>
  <si>
    <t>Included under the forecast for S0305140 and S0305138</t>
  </si>
  <si>
    <t xml:space="preserve"> S0305137</t>
  </si>
  <si>
    <t>Gown, isol,nonwoven,ligt,ISO16604,disp,L</t>
  </si>
  <si>
    <t>Included under the forecast for S0305138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</si>
</sst>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2" fillId="2" borderId="0" xfId="0" applyFont="1" applyFill="1"/>
    <xf numFmtId="0" fontId="1" fillId="3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3" fontId="0" fillId="0" borderId="1" xfId="0" applyNumberFormat="1" applyBorder="1"/>
    <xf numFmtId="0" fontId="0" fillId="2" borderId="1" xfId="0" applyFill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B0C95-D46D-4057-993F-FB174B61245E}">
  <dimension ref="A2:I28"/>
  <sheetViews>
    <sheetView tabSelected="1" workbookViewId="0">
      <selection activeCell="C35" sqref="C35"/>
    </sheetView>
  </sheetViews>
  <sheetFormatPr defaultRowHeight="14.5" x14ac:dyDescent="0.35"/>
  <cols>
    <col min="1" max="1" width="22.36328125" style="1" customWidth="1"/>
    <col min="2" max="2" width="12.36328125" style="1" bestFit="1" customWidth="1"/>
    <col min="3" max="3" width="48.26953125" style="1" bestFit="1" customWidth="1"/>
    <col min="4" max="4" width="6.08984375" style="1" customWidth="1"/>
    <col min="5" max="5" width="13.90625" style="1" bestFit="1" customWidth="1"/>
    <col min="6" max="6" width="12.1796875" style="1" bestFit="1" customWidth="1"/>
    <col min="7" max="7" width="10.7265625" style="1" bestFit="1" customWidth="1"/>
    <col min="8" max="8" width="12.1796875" style="1" bestFit="1" customWidth="1"/>
    <col min="9" max="9" width="48.54296875" style="1" customWidth="1"/>
    <col min="10" max="16384" width="8.7265625" style="1"/>
  </cols>
  <sheetData>
    <row r="2" spans="1:9" ht="18.5" x14ac:dyDescent="0.45">
      <c r="A2" s="2" t="s">
        <v>0</v>
      </c>
    </row>
    <row r="3" spans="1:9" x14ac:dyDescent="0.35">
      <c r="A3" s="1" t="s">
        <v>1</v>
      </c>
    </row>
    <row r="4" spans="1:9" x14ac:dyDescent="0.35">
      <c r="A4" s="1" t="s">
        <v>2</v>
      </c>
    </row>
    <row r="6" spans="1:9" x14ac:dyDescent="0.35">
      <c r="E6" s="11" t="s">
        <v>3</v>
      </c>
      <c r="F6" s="12"/>
      <c r="G6" s="12"/>
      <c r="H6" s="12"/>
      <c r="I6" s="13"/>
    </row>
    <row r="7" spans="1:9" x14ac:dyDescent="0.35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12</v>
      </c>
    </row>
    <row r="8" spans="1:9" x14ac:dyDescent="0.35">
      <c r="A8" s="4" t="s">
        <v>13</v>
      </c>
      <c r="B8" s="5" t="s">
        <v>14</v>
      </c>
      <c r="C8" s="5" t="s">
        <v>15</v>
      </c>
      <c r="D8" s="5" t="s">
        <v>16</v>
      </c>
      <c r="E8" s="6">
        <v>54056870.600000001</v>
      </c>
      <c r="F8" s="6">
        <v>46745640.299999997</v>
      </c>
      <c r="G8" s="6">
        <v>9956121.9000000004</v>
      </c>
      <c r="H8" s="6">
        <f>SUM(E8:G8)</f>
        <v>110758632.80000001</v>
      </c>
      <c r="I8" s="5"/>
    </row>
    <row r="9" spans="1:9" x14ac:dyDescent="0.35">
      <c r="A9" s="4" t="s">
        <v>17</v>
      </c>
      <c r="B9" s="5" t="s">
        <v>18</v>
      </c>
      <c r="C9" s="5" t="s">
        <v>19</v>
      </c>
      <c r="D9" s="5" t="s">
        <v>16</v>
      </c>
      <c r="E9" s="6">
        <v>9118531</v>
      </c>
      <c r="F9" s="6">
        <v>1392855.75</v>
      </c>
      <c r="G9" s="6">
        <v>985721</v>
      </c>
      <c r="H9" s="6">
        <f t="shared" ref="H9:H25" si="0">SUM(E9:G9)</f>
        <v>11497107.75</v>
      </c>
      <c r="I9" s="5"/>
    </row>
    <row r="10" spans="1:9" x14ac:dyDescent="0.35">
      <c r="A10" s="4" t="s">
        <v>20</v>
      </c>
      <c r="B10" s="5" t="s">
        <v>21</v>
      </c>
      <c r="C10" s="5" t="s">
        <v>22</v>
      </c>
      <c r="D10" s="5" t="s">
        <v>16</v>
      </c>
      <c r="E10" s="6">
        <v>8277466</v>
      </c>
      <c r="F10" s="6">
        <v>9991032</v>
      </c>
      <c r="G10" s="6">
        <v>7077485</v>
      </c>
      <c r="H10" s="6">
        <f t="shared" si="0"/>
        <v>25345983</v>
      </c>
      <c r="I10" s="5"/>
    </row>
    <row r="11" spans="1:9" x14ac:dyDescent="0.35">
      <c r="A11" s="8" t="s">
        <v>23</v>
      </c>
      <c r="B11" s="5" t="s">
        <v>24</v>
      </c>
      <c r="C11" s="5" t="s">
        <v>25</v>
      </c>
      <c r="D11" s="5" t="s">
        <v>16</v>
      </c>
      <c r="E11" s="6">
        <v>4636997</v>
      </c>
      <c r="F11" s="6">
        <v>2248082.666666667</v>
      </c>
      <c r="G11" s="6">
        <v>1064584</v>
      </c>
      <c r="H11" s="6">
        <f t="shared" si="0"/>
        <v>7949663.666666667</v>
      </c>
      <c r="I11" s="5"/>
    </row>
    <row r="12" spans="1:9" x14ac:dyDescent="0.35">
      <c r="A12" s="9"/>
      <c r="B12" s="5" t="s">
        <v>26</v>
      </c>
      <c r="C12" s="5" t="s">
        <v>27</v>
      </c>
      <c r="D12" s="5" t="s">
        <v>16</v>
      </c>
      <c r="E12" s="6">
        <v>4638001</v>
      </c>
      <c r="F12" s="6">
        <v>2248082.666666667</v>
      </c>
      <c r="G12" s="6">
        <v>1064583</v>
      </c>
      <c r="H12" s="6">
        <f t="shared" si="0"/>
        <v>7950666.666666667</v>
      </c>
      <c r="I12" s="5"/>
    </row>
    <row r="13" spans="1:9" x14ac:dyDescent="0.35">
      <c r="A13" s="10"/>
      <c r="B13" s="5" t="s">
        <v>28</v>
      </c>
      <c r="C13" s="5" t="s">
        <v>29</v>
      </c>
      <c r="D13" s="5" t="s">
        <v>16</v>
      </c>
      <c r="E13" s="6">
        <v>4637001</v>
      </c>
      <c r="F13" s="6">
        <v>2248082.666666667</v>
      </c>
      <c r="G13" s="6">
        <v>1064583</v>
      </c>
      <c r="H13" s="6">
        <f t="shared" si="0"/>
        <v>7949666.666666667</v>
      </c>
      <c r="I13" s="5"/>
    </row>
    <row r="14" spans="1:9" x14ac:dyDescent="0.35">
      <c r="A14" s="4" t="s">
        <v>30</v>
      </c>
      <c r="B14" s="5" t="s">
        <v>31</v>
      </c>
      <c r="C14" s="5" t="s">
        <v>32</v>
      </c>
      <c r="D14" s="5" t="s">
        <v>16</v>
      </c>
      <c r="E14" s="6">
        <v>36594765</v>
      </c>
      <c r="F14" s="6">
        <v>46324636</v>
      </c>
      <c r="G14" s="6">
        <v>8782889</v>
      </c>
      <c r="H14" s="6">
        <f t="shared" si="0"/>
        <v>91702290</v>
      </c>
      <c r="I14" s="5"/>
    </row>
    <row r="15" spans="1:9" x14ac:dyDescent="0.35">
      <c r="A15" s="8" t="s">
        <v>33</v>
      </c>
      <c r="B15" s="5" t="s">
        <v>34</v>
      </c>
      <c r="C15" s="5" t="s">
        <v>35</v>
      </c>
      <c r="D15" s="5" t="s">
        <v>16</v>
      </c>
      <c r="E15" s="6">
        <v>269103827</v>
      </c>
      <c r="F15" s="6">
        <v>321286310</v>
      </c>
      <c r="G15" s="6">
        <v>60238312</v>
      </c>
      <c r="H15" s="6">
        <f t="shared" si="0"/>
        <v>650628449</v>
      </c>
      <c r="I15" s="5"/>
    </row>
    <row r="16" spans="1:9" x14ac:dyDescent="0.35">
      <c r="A16" s="10"/>
      <c r="B16" s="5" t="s">
        <v>36</v>
      </c>
      <c r="C16" s="5" t="s">
        <v>37</v>
      </c>
      <c r="D16" s="5" t="s">
        <v>16</v>
      </c>
      <c r="E16" s="6">
        <v>269103827</v>
      </c>
      <c r="F16" s="6">
        <v>321286310</v>
      </c>
      <c r="G16" s="6">
        <v>60238312</v>
      </c>
      <c r="H16" s="6">
        <f t="shared" si="0"/>
        <v>650628449</v>
      </c>
      <c r="I16" s="5"/>
    </row>
    <row r="17" spans="1:9" x14ac:dyDescent="0.35">
      <c r="A17" s="4" t="s">
        <v>38</v>
      </c>
      <c r="B17" s="5" t="s">
        <v>39</v>
      </c>
      <c r="C17" s="5" t="s">
        <v>40</v>
      </c>
      <c r="D17" s="5" t="s">
        <v>16</v>
      </c>
      <c r="E17" s="6">
        <v>9195698</v>
      </c>
      <c r="F17" s="6">
        <v>8418472</v>
      </c>
      <c r="G17" s="6">
        <v>1617622</v>
      </c>
      <c r="H17" s="6">
        <f t="shared" si="0"/>
        <v>19231792</v>
      </c>
      <c r="I17" s="5"/>
    </row>
    <row r="18" spans="1:9" x14ac:dyDescent="0.35">
      <c r="A18" s="8" t="s">
        <v>41</v>
      </c>
      <c r="B18" s="5" t="s">
        <v>42</v>
      </c>
      <c r="C18" s="5" t="s">
        <v>43</v>
      </c>
      <c r="D18" s="5" t="s">
        <v>16</v>
      </c>
      <c r="E18" s="6">
        <v>43433230</v>
      </c>
      <c r="F18" s="6">
        <v>57596970</v>
      </c>
      <c r="G18" s="6">
        <v>18016337</v>
      </c>
      <c r="H18" s="6">
        <f t="shared" si="0"/>
        <v>119046537</v>
      </c>
      <c r="I18" s="5"/>
    </row>
    <row r="19" spans="1:9" x14ac:dyDescent="0.35">
      <c r="A19" s="10"/>
      <c r="B19" s="5" t="s">
        <v>44</v>
      </c>
      <c r="C19" s="5" t="s">
        <v>45</v>
      </c>
      <c r="D19" s="5" t="s">
        <v>16</v>
      </c>
      <c r="E19" s="6">
        <v>43433229</v>
      </c>
      <c r="F19" s="6">
        <v>57591970</v>
      </c>
      <c r="G19" s="6">
        <v>18016336</v>
      </c>
      <c r="H19" s="6">
        <f t="shared" si="0"/>
        <v>119041535</v>
      </c>
      <c r="I19" s="5"/>
    </row>
    <row r="20" spans="1:9" x14ac:dyDescent="0.35">
      <c r="A20" s="8" t="s">
        <v>65</v>
      </c>
      <c r="B20" s="7" t="s">
        <v>66</v>
      </c>
      <c r="C20" s="5" t="s">
        <v>67</v>
      </c>
      <c r="D20" s="5" t="s">
        <v>16</v>
      </c>
      <c r="E20" s="6"/>
      <c r="F20" s="6"/>
      <c r="G20" s="6"/>
      <c r="H20" s="6"/>
      <c r="I20" s="5" t="s">
        <v>68</v>
      </c>
    </row>
    <row r="21" spans="1:9" x14ac:dyDescent="0.35">
      <c r="A21" s="9"/>
      <c r="B21" s="5" t="s">
        <v>69</v>
      </c>
      <c r="C21" s="5" t="s">
        <v>70</v>
      </c>
      <c r="D21" s="5" t="s">
        <v>57</v>
      </c>
      <c r="E21" s="6"/>
      <c r="F21" s="6"/>
      <c r="G21" s="6"/>
      <c r="H21" s="6"/>
      <c r="I21" s="5" t="s">
        <v>71</v>
      </c>
    </row>
    <row r="22" spans="1:9" x14ac:dyDescent="0.35">
      <c r="A22" s="10"/>
      <c r="B22" s="5" t="s">
        <v>72</v>
      </c>
      <c r="C22" s="5" t="s">
        <v>73</v>
      </c>
      <c r="D22" s="5" t="s">
        <v>16</v>
      </c>
      <c r="E22" s="6"/>
      <c r="F22" s="6"/>
      <c r="G22" s="6"/>
      <c r="H22" s="6"/>
      <c r="I22" s="5" t="s">
        <v>74</v>
      </c>
    </row>
    <row r="23" spans="1:9" x14ac:dyDescent="0.35">
      <c r="A23" s="4" t="s">
        <v>46</v>
      </c>
      <c r="B23" s="5" t="s">
        <v>47</v>
      </c>
      <c r="C23" s="5" t="s">
        <v>48</v>
      </c>
      <c r="D23" s="5" t="s">
        <v>16</v>
      </c>
      <c r="E23" s="6">
        <v>1038133285</v>
      </c>
      <c r="F23" s="6">
        <v>1233157912</v>
      </c>
      <c r="G23" s="6">
        <v>128682611</v>
      </c>
      <c r="H23" s="6">
        <f t="shared" si="0"/>
        <v>2399973808</v>
      </c>
      <c r="I23" s="5"/>
    </row>
    <row r="24" spans="1:9" x14ac:dyDescent="0.35">
      <c r="A24" s="8" t="s">
        <v>49</v>
      </c>
      <c r="B24" s="5" t="s">
        <v>50</v>
      </c>
      <c r="C24" s="5" t="s">
        <v>51</v>
      </c>
      <c r="D24" s="5" t="s">
        <v>16</v>
      </c>
      <c r="E24" s="6">
        <v>103006629</v>
      </c>
      <c r="F24" s="6">
        <v>95151883</v>
      </c>
      <c r="G24" s="6">
        <v>16891057</v>
      </c>
      <c r="H24" s="6">
        <f t="shared" si="0"/>
        <v>215049569</v>
      </c>
      <c r="I24" s="5"/>
    </row>
    <row r="25" spans="1:9" x14ac:dyDescent="0.35">
      <c r="A25" s="9"/>
      <c r="B25" s="5" t="s">
        <v>52</v>
      </c>
      <c r="C25" s="5" t="s">
        <v>53</v>
      </c>
      <c r="D25" s="5" t="s">
        <v>16</v>
      </c>
      <c r="E25" s="6">
        <f>20400</f>
        <v>20400</v>
      </c>
      <c r="F25" s="6"/>
      <c r="G25" s="6"/>
      <c r="H25" s="6">
        <f t="shared" si="0"/>
        <v>20400</v>
      </c>
      <c r="I25" s="5" t="s">
        <v>54</v>
      </c>
    </row>
    <row r="26" spans="1:9" x14ac:dyDescent="0.35">
      <c r="A26" s="10"/>
      <c r="B26" s="5" t="s">
        <v>55</v>
      </c>
      <c r="C26" s="5" t="s">
        <v>56</v>
      </c>
      <c r="D26" s="5" t="s">
        <v>57</v>
      </c>
      <c r="E26" s="6"/>
      <c r="F26" s="6"/>
      <c r="G26" s="6"/>
      <c r="H26" s="6"/>
      <c r="I26" s="5" t="s">
        <v>58</v>
      </c>
    </row>
    <row r="27" spans="1:9" x14ac:dyDescent="0.35">
      <c r="A27" s="8" t="s">
        <v>59</v>
      </c>
      <c r="B27" s="5" t="s">
        <v>60</v>
      </c>
      <c r="C27" s="5" t="s">
        <v>61</v>
      </c>
      <c r="D27" s="5" t="s">
        <v>57</v>
      </c>
      <c r="E27" s="6"/>
      <c r="F27" s="6"/>
      <c r="G27" s="6"/>
      <c r="H27" s="6"/>
      <c r="I27" s="5" t="s">
        <v>62</v>
      </c>
    </row>
    <row r="28" spans="1:9" x14ac:dyDescent="0.35">
      <c r="A28" s="10"/>
      <c r="B28" s="5" t="s">
        <v>63</v>
      </c>
      <c r="C28" s="5" t="s">
        <v>64</v>
      </c>
      <c r="D28" s="5" t="s">
        <v>57</v>
      </c>
      <c r="E28" s="6"/>
      <c r="F28" s="6"/>
      <c r="G28" s="6"/>
      <c r="H28" s="6"/>
      <c r="I28" s="5" t="s">
        <v>62</v>
      </c>
    </row>
  </sheetData>
  <mergeCells count="7">
    <mergeCell ref="A20:A22"/>
    <mergeCell ref="A24:A26"/>
    <mergeCell ref="A27:A28"/>
    <mergeCell ref="E6:I6"/>
    <mergeCell ref="A11:A13"/>
    <mergeCell ref="A15:A16"/>
    <mergeCell ref="A18:A19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5</Value>
      <Value>4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FolderLabel xmlns="d2c701f2-8b0b-4f2c-89f8-74e8ae1cf9ec" xsi:nil="true"/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TaxKeywordTaxHTField xmlns="eb6a2b71-1cd2-4829-b246-5e3915a64f89">
      <Terms xmlns="http://schemas.microsoft.com/office/infopath/2007/PartnerControls"/>
    </TaxKeywordTaxHTField>
    <ContentLanguage xmlns="ca283e0b-db31-4043-a2ef-b80661bf084a">English</ContentLanguage>
    <e1aceed4b51b4749a76a799fdd3b8822 xmlns="eb6a2b71-1cd2-4829-b246-5e3915a64f89">
      <Terms xmlns="http://schemas.microsoft.com/office/infopath/2007/PartnerControls"/>
    </e1aceed4b51b4749a76a799fdd3b8822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_Flow_SignoffStatus xmlns="d2c701f2-8b0b-4f2c-89f8-74e8ae1cf9ec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l9c128dd297f42a3be7d28bf2fb4fa90 xmlns="eb6a2b71-1cd2-4829-b246-5e3915a64f89">
      <Terms xmlns="http://schemas.microsoft.com/office/infopath/2007/PartnerControls"/>
    </l9c128dd297f42a3be7d28bf2fb4fa90>
    <WrittenBy xmlns="ca283e0b-db31-4043-a2ef-b80661bf084a">
      <UserInfo>
        <DisplayName/>
        <AccountId xsi:nil="true"/>
        <AccountType/>
      </UserInfo>
    </WrittenBy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CFEFDFC866A1D44C9D330DEA155A4496" ma:contentTypeVersion="38" ma:contentTypeDescription="Create a new document." ma:contentTypeScope="" ma:versionID="8878c5f139bc8725328e6a6a0687a8c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http://schemas.microsoft.com/sharepoint/v4" xmlns:ns5="eb6a2b71-1cd2-4829-b246-5e3915a64f89" xmlns:ns6="d2c701f2-8b0b-4f2c-89f8-74e8ae1cf9ec" targetNamespace="http://schemas.microsoft.com/office/2006/metadata/properties" ma:root="true" ma:fieldsID="40e05e271072ae44c05d303b87fa354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http://schemas.microsoft.com/sharepoint/v4"/>
    <xsd:import namespace="eb6a2b71-1cd2-4829-b246-5e3915a64f89"/>
    <xsd:import namespace="d2c701f2-8b0b-4f2c-89f8-74e8ae1cf9ec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IconOverlay" minOccurs="0"/>
                <xsd:element ref="ns1:_vti_ItemDeclaredRecord" minOccurs="0"/>
                <xsd:element ref="ns5:TaxKeywordTaxHTField" minOccurs="0"/>
                <xsd:element ref="ns1:_vti_ItemHoldRecordStatu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5:SharedWithUsers" minOccurs="0"/>
                <xsd:element ref="ns5:SharedWithDetails" minOccurs="0"/>
                <xsd:element ref="ns5:e1aceed4b51b4749a76a799fdd3b8822" minOccurs="0"/>
                <xsd:element ref="ns5:l9c128dd297f42a3be7d28bf2fb4fa90" minOccurs="0"/>
                <xsd:element ref="ns6:_Flow_SignoffStatus" minOccurs="0"/>
                <xsd:element ref="ns6:MediaServiceDateTaken" minOccurs="0"/>
                <xsd:element ref="ns6:MediaServiceLocation" minOccurs="0"/>
                <xsd:element ref="ns6:MediaServiceAutoKeyPoints" minOccurs="0"/>
                <xsd:element ref="ns6:MediaServiceKeyPoints" minOccurs="0"/>
                <xsd:element ref="ns6:Folder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7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9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5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b0b3c55-ae17-42c5-ac85-ab0430f49b71}" ma:internalName="TaxCatchAllLabel" ma:readOnly="true" ma:showField="CatchAllDataLabel" ma:web="eb6a2b71-1cd2-4829-b246-5e3915a64f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b0b3c55-ae17-42c5-ac85-ab0430f49b71}" ma:internalName="TaxCatchAll" ma:showField="CatchAllData" ma:web="eb6a2b71-1cd2-4829-b246-5e3915a64f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6a2b71-1cd2-4829-b246-5e3915a64f8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28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e1aceed4b51b4749a76a799fdd3b8822" ma:index="40" nillable="true" ma:taxonomy="true" ma:internalName="e1aceed4b51b4749a76a799fdd3b8822" ma:taxonomyFieldName="SD_CentreUnit" ma:displayName="SD Centre and Unit" ma:fieldId="{e1aceed4-b51b-4749-a76a-799fdd3b8822}" ma:taxonomyMulti="true" ma:sspId="73f51738-d318-4883-9d64-4f0bd0ccc55e" ma:termSetId="9b9b5c14-9059-428d-835b-a04b15d06be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c128dd297f42a3be7d28bf2fb4fa90" ma:index="42" nillable="true" ma:taxonomy="true" ma:internalName="l9c128dd297f42a3be7d28bf2fb4fa90" ma:taxonomyFieldName="SD_Year" ma:displayName="SD Year" ma:fieldId="{59c128dd-297f-42a3-be7d-28bf2fb4fa90}" ma:sspId="73f51738-d318-4883-9d64-4f0bd0ccc55e" ma:termSetId="284a576a-e760-4b0f-8d13-3de09bdce9a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701f2-8b0b-4f2c-89f8-74e8ae1cf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43" nillable="true" ma:displayName="Sign-off status" ma:internalName="Sign_x002d_off_x0020_status">
      <xsd:simpleType>
        <xsd:restriction base="dms:Text"/>
      </xsd:simpleType>
    </xsd:element>
    <xsd:element name="MediaServiceDateTaken" ma:index="4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5" nillable="true" ma:displayName="Location" ma:internalName="MediaServiceLocation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olderLabel" ma:index="48" nillable="true" ma:displayName="FolderLabel" ma:internalName="FolderLabel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110CF14-8F39-40D7-A72F-DEBFFF84DA6B}">
  <ds:schemaRefs>
    <ds:schemaRef ds:uri="http://schemas.microsoft.com/office/2006/metadata/customXsn"/>
  </ds:schemaRefs>
</ds:datastoreItem>
</file>

<file path=customXml/itemProps2.xml><?xml version="1.0" encoding="utf-8"?>
<ds:datastoreItem xmlns:ds="http://schemas.openxmlformats.org/officeDocument/2006/customXml" ds:itemID="{0029F5D8-36F3-4820-A9D6-4B3DF4ADC1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6ED5C-9B6B-4E17-8E1F-4FCE275B48F1}">
  <ds:schemaRefs>
    <ds:schemaRef ds:uri="http://schemas.microsoft.com/office/infopath/2007/PartnerControls"/>
    <ds:schemaRef ds:uri="http://schemas.microsoft.com/office/2006/documentManagement/types"/>
    <ds:schemaRef ds:uri="http://schemas.microsoft.com/sharepoint/v4"/>
    <ds:schemaRef ds:uri="http://purl.org/dc/elements/1.1/"/>
    <ds:schemaRef ds:uri="http://purl.org/dc/dcmitype/"/>
    <ds:schemaRef ds:uri="http://www.w3.org/XML/1998/namespace"/>
    <ds:schemaRef ds:uri="eb6a2b71-1cd2-4829-b246-5e3915a64f89"/>
    <ds:schemaRef ds:uri="http://schemas.openxmlformats.org/package/2006/metadata/core-properties"/>
    <ds:schemaRef ds:uri="http://purl.org/dc/terms/"/>
    <ds:schemaRef ds:uri="d2c701f2-8b0b-4f2c-89f8-74e8ae1cf9ec"/>
    <ds:schemaRef ds:uri="http://schemas.microsoft.com/sharepoint/v3"/>
    <ds:schemaRef ds:uri="http://schemas.microsoft.com/sharepoint.v3"/>
    <ds:schemaRef ds:uri="ca283e0b-db31-4043-a2ef-b80661bf084a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AA523135-2383-4DFD-915A-DB7B2A1462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http://schemas.microsoft.com/sharepoint/v4"/>
    <ds:schemaRef ds:uri="eb6a2b71-1cd2-4829-b246-5e3915a64f89"/>
    <ds:schemaRef ds:uri="d2c701f2-8b0b-4f2c-89f8-74e8ae1cf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8A4E6AC-A07E-4E8B-AD01-272E6CFED002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AC34C44A-1D58-4C2C-BD50-D0617CA0505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 Joint - scenario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Antonia Naydenov</dc:creator>
  <cp:lastModifiedBy>Antonia Naydenov</cp:lastModifiedBy>
  <cp:lastPrinted>2020-04-14T08:45:03Z</cp:lastPrinted>
  <dcterms:created xsi:type="dcterms:W3CDTF">2020-04-13T20:01:12Z</dcterms:created>
  <dcterms:modified xsi:type="dcterms:W3CDTF">2020-04-14T08:45:14Z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0x0101009BA85F8052A6DA4FA3E31FF9F74C697000CFEFDFC866A1D44C9D330DEA155A4496</vt:lpwstr>
  </property>
  <property fmtid="{D5CDD505-2E9C-101B-9397-08002B2CF9AE}" pid="3" name="SD_CentreUnit">
    <vt:lpwstr/>
  </property>
  <property fmtid="{D5CDD505-2E9C-101B-9397-08002B2CF9AE}" pid="4" name="TaxKeyword">
    <vt:lpwstr/>
  </property>
  <property fmtid="{D5CDD505-2E9C-101B-9397-08002B2CF9AE}" pid="5" name="Topic">
    <vt:lpwstr>4;#n/a|62fe7219-0ec3-42ac-964d-70ae5d8291bb</vt:lpwstr>
  </property>
  <property fmtid="{D5CDD505-2E9C-101B-9397-08002B2CF9AE}" pid="6" name="OfficeDivision">
    <vt:lpwstr>5;#Denmark-1200|659a1518-a057-49e4-87e3-a15fb5fd11de</vt:lpwstr>
  </property>
  <property fmtid="{D5CDD505-2E9C-101B-9397-08002B2CF9AE}" pid="7" name="SD_Year">
    <vt:lpwstr/>
  </property>
  <property fmtid="{D5CDD505-2E9C-101B-9397-08002B2CF9AE}" pid="8" name="DocumentType">
    <vt:lpwstr/>
  </property>
  <property fmtid="{D5CDD505-2E9C-101B-9397-08002B2CF9AE}" pid="9" name="GeographicScope">
    <vt:lpwstr/>
  </property>
</Properties>
</file>