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LOVKOVY\OneDrive - IAEA\My Documents\TENDERS\RFP-356316-YG - Security Services for IAEA in Seibersdorf\2. RFP-356316-YG - RFP Package\"/>
    </mc:Choice>
  </mc:AlternateContent>
  <xr:revisionPtr revIDLastSave="197" documentId="13_ncr:1_{1E653ADD-D5EB-4E16-9F6B-043AAB3C7892}" xr6:coauthVersionLast="44" xr6:coauthVersionMax="45" xr10:uidLastSave="{1DD06684-2FB9-4251-AC4C-4157AF7CE759}"/>
  <bookViews>
    <workbookView xWindow="22932" yWindow="-108" windowWidth="23256" windowHeight="14016" activeTab="2" xr2:uid="{A239FDCB-3B70-4249-BF2F-B2FA1822E1C7}"/>
  </bookViews>
  <sheets>
    <sheet name="PF_Security_Personnel" sheetId="2" r:id="rId1"/>
    <sheet name="Rates" sheetId="7" r:id="rId2"/>
    <sheet name="Price_5Y" sheetId="11" r:id="rId3"/>
  </sheets>
  <definedNames>
    <definedName name="_xlnm.Print_Area" localSheetId="0">PF_Security_Personnel!$A$1:$S$29</definedName>
    <definedName name="_xlnm.Print_Area" localSheetId="2">Price_5Y!$A$1:$F$28</definedName>
    <definedName name="_xlnm.Print_Area" localSheetId="1">Rates!$A$1:$L$22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1" l="1"/>
  <c r="R19" i="2" l="1"/>
  <c r="R14" i="2"/>
  <c r="R13" i="2"/>
  <c r="R10" i="2"/>
  <c r="R9" i="2"/>
  <c r="R17" i="2"/>
  <c r="R15" i="2"/>
</calcChain>
</file>

<file path=xl/sharedStrings.xml><?xml version="1.0" encoding="utf-8"?>
<sst xmlns="http://schemas.openxmlformats.org/spreadsheetml/2006/main" count="119" uniqueCount="80">
  <si>
    <t>Working Days</t>
  </si>
  <si>
    <t>Comments:</t>
  </si>
  <si>
    <t>Summer Working Hours at the IAEA is introduced on the first Monday of June each year and will apply for the following 14 weeks</t>
  </si>
  <si>
    <t>No</t>
  </si>
  <si>
    <t>Functional Title</t>
  </si>
  <si>
    <t>Post</t>
  </si>
  <si>
    <t>SH/WH</t>
  </si>
  <si>
    <t>Working Hours</t>
  </si>
  <si>
    <t>Number of Working Hours a Day</t>
  </si>
  <si>
    <t>Number of Working Hours a Week</t>
  </si>
  <si>
    <t>3.3.1</t>
  </si>
  <si>
    <t>IAEA Laboratories, Seibersdorf</t>
  </si>
  <si>
    <t>n/a</t>
  </si>
  <si>
    <t>Monday-Friday</t>
  </si>
  <si>
    <t>09:00-17:00</t>
  </si>
  <si>
    <t>3.3.2</t>
  </si>
  <si>
    <t>Main Security Control Room</t>
  </si>
  <si>
    <t>07:00-19:00</t>
  </si>
  <si>
    <t>3.3.3</t>
  </si>
  <si>
    <t>Monday-Sunday</t>
  </si>
  <si>
    <t>19:00-07:00</t>
  </si>
  <si>
    <t>Saturday and Sunday</t>
  </si>
  <si>
    <t>3.3.4</t>
  </si>
  <si>
    <t>Pedestrian Control Officer</t>
  </si>
  <si>
    <t>Main Security Control Room/Entry Hall</t>
  </si>
  <si>
    <t>3.3.5</t>
  </si>
  <si>
    <t>Vehicle Control Officer</t>
  </si>
  <si>
    <t>Main Security Control Room/(MVAP)</t>
  </si>
  <si>
    <t>3.3.6</t>
  </si>
  <si>
    <t xml:space="preserve">NML Security Officer </t>
  </si>
  <si>
    <t>NML Reception Room (NML00-O02)</t>
  </si>
  <si>
    <t>SH</t>
  </si>
  <si>
    <t>Monday-Thursday</t>
  </si>
  <si>
    <t>07:00-16:30</t>
  </si>
  <si>
    <t>Friday</t>
  </si>
  <si>
    <t>07:00-16:00</t>
  </si>
  <si>
    <t>WH</t>
  </si>
  <si>
    <t>07:00-18:30</t>
  </si>
  <si>
    <t>3.3.7</t>
  </si>
  <si>
    <t>Flex Security Officer</t>
  </si>
  <si>
    <t>IAEA Seibersdorf Gate 1</t>
  </si>
  <si>
    <t>3.3.8</t>
  </si>
  <si>
    <t>Main Security Control Room/Roaming Patrols</t>
  </si>
  <si>
    <t>Working Hours: 24-hour clock convention is used</t>
  </si>
  <si>
    <t>Working Week</t>
  </si>
  <si>
    <t>IAEA Weekends</t>
  </si>
  <si>
    <t>(Monday-Friday)</t>
  </si>
  <si>
    <t>(Saturday, Sunday and                   IAEA Holidays)</t>
  </si>
  <si>
    <t>Day Shift</t>
  </si>
  <si>
    <t>Night Shift</t>
  </si>
  <si>
    <t>Rates provided shall be in Euros excluding any taxes</t>
  </si>
  <si>
    <t>Costs provided shall be in Euros excluding any taxes</t>
  </si>
  <si>
    <t>Day Shift Supervisor (operational hours)</t>
  </si>
  <si>
    <t>Senior Supervisor/Coordinator - Key Personnel</t>
  </si>
  <si>
    <t>Security Patrol Officers, Night Shift and Weekends (non-operational hours)</t>
  </si>
  <si>
    <t>Senior Supervisor/Coordinator -               Key Personnel</t>
  </si>
  <si>
    <t xml:space="preserve">Night (Weekends) Shift Supervisor            (non-operational hours) </t>
  </si>
  <si>
    <t>Night (Weekends) Shift Supervisor                             (non-operational hours)</t>
  </si>
  <si>
    <t>Security Patrol Officers, Night Shift and           Weekends (non-operational hours)</t>
  </si>
  <si>
    <t>SOW Reference</t>
  </si>
  <si>
    <t>Required PF Security Personnel (ref. SOW/Annex -3)</t>
  </si>
  <si>
    <t>Price for the Security Services for five years, including the price of Transition (if applicable)</t>
  </si>
  <si>
    <t>Service</t>
  </si>
  <si>
    <t>Price, €</t>
  </si>
  <si>
    <t>PLEASE PROVIDE PRICING INFORMTION</t>
  </si>
  <si>
    <t>Rates for the PF Security Personnel, €</t>
  </si>
  <si>
    <t>Price for PF Security Services from the Contract starting date* until 31 December 2020</t>
  </si>
  <si>
    <t>Price for PF Security Services for 2021</t>
  </si>
  <si>
    <t>Price for PF Security Services for 2022</t>
  </si>
  <si>
    <t>Price for PF Security Services for 2023</t>
  </si>
  <si>
    <t>Price for PF Security Services for 2024</t>
  </si>
  <si>
    <t>Total:</t>
  </si>
  <si>
    <t>RFP-356316-YG – Security Services for IAEA in Seibersdorf</t>
  </si>
  <si>
    <t>SH - Summer Working Hours - 651 in total per year</t>
  </si>
  <si>
    <t>WH - Winter Working Hours - 659,5 in total per year</t>
  </si>
  <si>
    <t>Firm Fixed Price for the Transition Phase (if applicable):</t>
  </si>
  <si>
    <t>*Assumption is made that the Contract starting date is 1 September 2020</t>
  </si>
  <si>
    <t>The IAEA expects a new Contractor to bring on-site its Security Personnel as of 1 August 2020</t>
  </si>
  <si>
    <t>The IAEA considers the Transition Phase to be from 1 May 2020 to 31 August 2020</t>
  </si>
  <si>
    <t>Price for PF Security Services 1 January - 30 June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</si>
</sst>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#,##0.00"/>
    <numFmt numFmtId="165" formatCode="&quot;€&quot;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2" borderId="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164" fontId="2" fillId="0" borderId="4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wrapText="1"/>
    </xf>
    <xf numFmtId="0" fontId="0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0" fillId="0" borderId="6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2" xfId="0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1" fillId="2" borderId="2" xfId="0" applyFont="1" applyFill="1" applyBorder="1" applyAlignment="1">
      <alignment horizontal="left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2" fontId="0" fillId="2" borderId="4" xfId="0" applyNumberForma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165" fontId="0" fillId="0" borderId="2" xfId="0" applyNumberFormat="1" applyFont="1" applyFill="1" applyBorder="1" applyAlignment="1">
      <alignment horizontal="center" vertical="center" wrapText="1"/>
    </xf>
    <xf numFmtId="165" fontId="0" fillId="0" borderId="3" xfId="0" applyNumberFormat="1" applyFont="1" applyFill="1" applyBorder="1" applyAlignment="1">
      <alignment horizontal="center" vertical="center" wrapText="1"/>
    </xf>
    <xf numFmtId="165" fontId="0" fillId="0" borderId="4" xfId="0" applyNumberFormat="1" applyFont="1" applyFill="1" applyBorder="1" applyAlignment="1">
      <alignment horizontal="center" vertical="center" wrapText="1"/>
    </xf>
    <xf numFmtId="165" fontId="1" fillId="0" borderId="4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0" fontId="1" fillId="0" borderId="11" xfId="0" applyFont="1" applyFill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left" vertical="center" wrapText="1"/>
    </xf>
    <xf numFmtId="165" fontId="0" fillId="0" borderId="14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0D9FD-5053-430C-A9F4-D69BDEA639E6}">
  <dimension ref="B2:R28"/>
  <sheetViews>
    <sheetView zoomScaleNormal="100" workbookViewId="0"/>
  </sheetViews>
  <sheetFormatPr defaultRowHeight="14.4" x14ac:dyDescent="0.3"/>
  <cols>
    <col min="1" max="1" width="4.6640625" customWidth="1"/>
    <col min="2" max="2" width="4.6640625" style="2" customWidth="1"/>
    <col min="3" max="3" width="10.6640625" style="2" customWidth="1"/>
    <col min="4" max="11" width="8.88671875" customWidth="1"/>
    <col min="12" max="12" width="8.88671875" style="2" customWidth="1"/>
    <col min="13" max="14" width="9.6640625" customWidth="1"/>
    <col min="15" max="16" width="8.88671875" customWidth="1"/>
    <col min="17" max="18" width="12.6640625" customWidth="1"/>
    <col min="19" max="19" width="4.6640625" customWidth="1"/>
  </cols>
  <sheetData>
    <row r="2" spans="2:18" x14ac:dyDescent="0.3">
      <c r="B2" s="9" t="s">
        <v>72</v>
      </c>
    </row>
    <row r="4" spans="2:18" x14ac:dyDescent="0.3">
      <c r="B4" s="9" t="s">
        <v>60</v>
      </c>
    </row>
    <row r="6" spans="2:18" x14ac:dyDescent="0.3">
      <c r="B6" s="23" t="s">
        <v>3</v>
      </c>
      <c r="C6" s="23" t="s">
        <v>59</v>
      </c>
      <c r="D6" s="55" t="s">
        <v>4</v>
      </c>
      <c r="E6" s="55"/>
      <c r="F6" s="55"/>
      <c r="G6" s="55"/>
      <c r="H6" s="55" t="s">
        <v>5</v>
      </c>
      <c r="I6" s="55"/>
      <c r="J6" s="55"/>
      <c r="K6" s="55"/>
      <c r="L6" s="23" t="s">
        <v>6</v>
      </c>
      <c r="M6" s="23" t="s">
        <v>0</v>
      </c>
      <c r="N6" s="23"/>
      <c r="O6" s="23" t="s">
        <v>7</v>
      </c>
      <c r="P6" s="23"/>
      <c r="Q6" s="23" t="s">
        <v>8</v>
      </c>
      <c r="R6" s="23" t="s">
        <v>9</v>
      </c>
    </row>
    <row r="7" spans="2:18" x14ac:dyDescent="0.3">
      <c r="B7" s="23"/>
      <c r="C7" s="23"/>
      <c r="D7" s="55"/>
      <c r="E7" s="55"/>
      <c r="F7" s="55"/>
      <c r="G7" s="55"/>
      <c r="H7" s="55"/>
      <c r="I7" s="55"/>
      <c r="J7" s="55"/>
      <c r="K7" s="55"/>
      <c r="L7" s="23"/>
      <c r="M7" s="23"/>
      <c r="N7" s="23"/>
      <c r="O7" s="23"/>
      <c r="P7" s="23"/>
      <c r="Q7" s="23"/>
      <c r="R7" s="23"/>
    </row>
    <row r="8" spans="2:18" x14ac:dyDescent="0.3">
      <c r="B8" s="23"/>
      <c r="C8" s="23"/>
      <c r="D8" s="55"/>
      <c r="E8" s="55"/>
      <c r="F8" s="55"/>
      <c r="G8" s="55"/>
      <c r="H8" s="55"/>
      <c r="I8" s="55"/>
      <c r="J8" s="55"/>
      <c r="K8" s="55"/>
      <c r="L8" s="23"/>
      <c r="M8" s="23"/>
      <c r="N8" s="23"/>
      <c r="O8" s="23"/>
      <c r="P8" s="23"/>
      <c r="Q8" s="23"/>
      <c r="R8" s="23"/>
    </row>
    <row r="9" spans="2:18" ht="30.75" customHeight="1" x14ac:dyDescent="0.3">
      <c r="B9" s="11">
        <v>1</v>
      </c>
      <c r="C9" s="16" t="s">
        <v>10</v>
      </c>
      <c r="D9" s="25" t="s">
        <v>55</v>
      </c>
      <c r="E9" s="25"/>
      <c r="F9" s="25"/>
      <c r="G9" s="25"/>
      <c r="H9" s="27" t="s">
        <v>11</v>
      </c>
      <c r="I9" s="27"/>
      <c r="J9" s="27"/>
      <c r="K9" s="27"/>
      <c r="L9" s="11" t="s">
        <v>12</v>
      </c>
      <c r="M9" s="20" t="s">
        <v>13</v>
      </c>
      <c r="N9" s="20"/>
      <c r="O9" s="20" t="s">
        <v>14</v>
      </c>
      <c r="P9" s="20"/>
      <c r="Q9" s="12">
        <v>8</v>
      </c>
      <c r="R9" s="16">
        <f t="shared" ref="R9:R14" si="0">Q9*5</f>
        <v>40</v>
      </c>
    </row>
    <row r="10" spans="2:18" ht="29.25" customHeight="1" x14ac:dyDescent="0.3">
      <c r="B10" s="11">
        <v>2</v>
      </c>
      <c r="C10" s="16" t="s">
        <v>15</v>
      </c>
      <c r="D10" s="25" t="s">
        <v>52</v>
      </c>
      <c r="E10" s="25"/>
      <c r="F10" s="25"/>
      <c r="G10" s="25"/>
      <c r="H10" s="27" t="s">
        <v>16</v>
      </c>
      <c r="I10" s="27"/>
      <c r="J10" s="27"/>
      <c r="K10" s="27"/>
      <c r="L10" s="11" t="s">
        <v>12</v>
      </c>
      <c r="M10" s="20" t="s">
        <v>13</v>
      </c>
      <c r="N10" s="20"/>
      <c r="O10" s="20" t="s">
        <v>17</v>
      </c>
      <c r="P10" s="20"/>
      <c r="Q10" s="12">
        <v>12</v>
      </c>
      <c r="R10" s="16">
        <f t="shared" si="0"/>
        <v>60</v>
      </c>
    </row>
    <row r="11" spans="2:18" x14ac:dyDescent="0.3">
      <c r="B11" s="20">
        <v>3</v>
      </c>
      <c r="C11" s="21" t="s">
        <v>18</v>
      </c>
      <c r="D11" s="25" t="s">
        <v>56</v>
      </c>
      <c r="E11" s="25"/>
      <c r="F11" s="25"/>
      <c r="G11" s="25"/>
      <c r="H11" s="27" t="s">
        <v>16</v>
      </c>
      <c r="I11" s="27"/>
      <c r="J11" s="27"/>
      <c r="K11" s="27"/>
      <c r="L11" s="20" t="s">
        <v>12</v>
      </c>
      <c r="M11" s="20" t="s">
        <v>19</v>
      </c>
      <c r="N11" s="20"/>
      <c r="O11" s="20" t="s">
        <v>20</v>
      </c>
      <c r="P11" s="20"/>
      <c r="Q11" s="12">
        <v>12</v>
      </c>
      <c r="R11" s="3">
        <v>84</v>
      </c>
    </row>
    <row r="12" spans="2:18" x14ac:dyDescent="0.3">
      <c r="B12" s="24"/>
      <c r="C12" s="29"/>
      <c r="D12" s="26"/>
      <c r="E12" s="26"/>
      <c r="F12" s="26"/>
      <c r="G12" s="26"/>
      <c r="H12" s="28"/>
      <c r="I12" s="28"/>
      <c r="J12" s="28"/>
      <c r="K12" s="28"/>
      <c r="L12" s="24"/>
      <c r="M12" s="20" t="s">
        <v>21</v>
      </c>
      <c r="N12" s="20"/>
      <c r="O12" s="20" t="s">
        <v>17</v>
      </c>
      <c r="P12" s="20"/>
      <c r="Q12" s="5">
        <v>12</v>
      </c>
      <c r="R12" s="3">
        <v>24</v>
      </c>
    </row>
    <row r="13" spans="2:18" x14ac:dyDescent="0.3">
      <c r="B13" s="11">
        <v>4</v>
      </c>
      <c r="C13" s="16" t="s">
        <v>22</v>
      </c>
      <c r="D13" s="25" t="s">
        <v>23</v>
      </c>
      <c r="E13" s="25"/>
      <c r="F13" s="25"/>
      <c r="G13" s="25"/>
      <c r="H13" s="27" t="s">
        <v>24</v>
      </c>
      <c r="I13" s="27"/>
      <c r="J13" s="27"/>
      <c r="K13" s="27"/>
      <c r="L13" s="11" t="s">
        <v>12</v>
      </c>
      <c r="M13" s="20" t="s">
        <v>13</v>
      </c>
      <c r="N13" s="20"/>
      <c r="O13" s="20" t="s">
        <v>17</v>
      </c>
      <c r="P13" s="20"/>
      <c r="Q13" s="12">
        <v>12</v>
      </c>
      <c r="R13" s="3">
        <f t="shared" si="0"/>
        <v>60</v>
      </c>
    </row>
    <row r="14" spans="2:18" x14ac:dyDescent="0.3">
      <c r="B14" s="11">
        <v>5</v>
      </c>
      <c r="C14" s="16" t="s">
        <v>25</v>
      </c>
      <c r="D14" s="25" t="s">
        <v>26</v>
      </c>
      <c r="E14" s="25"/>
      <c r="F14" s="25"/>
      <c r="G14" s="25"/>
      <c r="H14" s="27" t="s">
        <v>27</v>
      </c>
      <c r="I14" s="27"/>
      <c r="J14" s="27"/>
      <c r="K14" s="27"/>
      <c r="L14" s="11" t="s">
        <v>12</v>
      </c>
      <c r="M14" s="20" t="s">
        <v>13</v>
      </c>
      <c r="N14" s="20"/>
      <c r="O14" s="20" t="s">
        <v>17</v>
      </c>
      <c r="P14" s="20"/>
      <c r="Q14" s="5">
        <v>12</v>
      </c>
      <c r="R14" s="3">
        <f t="shared" si="0"/>
        <v>60</v>
      </c>
    </row>
    <row r="15" spans="2:18" x14ac:dyDescent="0.3">
      <c r="B15" s="32">
        <v>6</v>
      </c>
      <c r="C15" s="30" t="s">
        <v>28</v>
      </c>
      <c r="D15" s="35" t="s">
        <v>29</v>
      </c>
      <c r="E15" s="36"/>
      <c r="F15" s="36"/>
      <c r="G15" s="37"/>
      <c r="H15" s="44" t="s">
        <v>30</v>
      </c>
      <c r="I15" s="45"/>
      <c r="J15" s="45"/>
      <c r="K15" s="46"/>
      <c r="L15" s="30" t="s">
        <v>31</v>
      </c>
      <c r="M15" s="20" t="s">
        <v>32</v>
      </c>
      <c r="N15" s="20"/>
      <c r="O15" s="20" t="s">
        <v>33</v>
      </c>
      <c r="P15" s="20"/>
      <c r="Q15" s="11">
        <v>9.5</v>
      </c>
      <c r="R15" s="21">
        <f>(4*Q15)+(1*Q16)</f>
        <v>47</v>
      </c>
    </row>
    <row r="16" spans="2:18" x14ac:dyDescent="0.3">
      <c r="B16" s="33"/>
      <c r="C16" s="53"/>
      <c r="D16" s="38"/>
      <c r="E16" s="39"/>
      <c r="F16" s="39"/>
      <c r="G16" s="40"/>
      <c r="H16" s="47"/>
      <c r="I16" s="48"/>
      <c r="J16" s="48"/>
      <c r="K16" s="49"/>
      <c r="L16" s="31"/>
      <c r="M16" s="20" t="s">
        <v>34</v>
      </c>
      <c r="N16" s="20"/>
      <c r="O16" s="20" t="s">
        <v>35</v>
      </c>
      <c r="P16" s="20"/>
      <c r="Q16" s="11">
        <v>9</v>
      </c>
      <c r="R16" s="21"/>
    </row>
    <row r="17" spans="2:18" ht="14.4" customHeight="1" x14ac:dyDescent="0.3">
      <c r="B17" s="33"/>
      <c r="C17" s="53"/>
      <c r="D17" s="38"/>
      <c r="E17" s="39"/>
      <c r="F17" s="39"/>
      <c r="G17" s="40"/>
      <c r="H17" s="47"/>
      <c r="I17" s="48"/>
      <c r="J17" s="48"/>
      <c r="K17" s="49"/>
      <c r="L17" s="20" t="s">
        <v>36</v>
      </c>
      <c r="M17" s="20" t="s">
        <v>32</v>
      </c>
      <c r="N17" s="20"/>
      <c r="O17" s="20" t="s">
        <v>37</v>
      </c>
      <c r="P17" s="20"/>
      <c r="Q17" s="11">
        <v>11.5</v>
      </c>
      <c r="R17" s="22">
        <f>(4*Q17)+(1*Q18)</f>
        <v>55.5</v>
      </c>
    </row>
    <row r="18" spans="2:18" x14ac:dyDescent="0.3">
      <c r="B18" s="34"/>
      <c r="C18" s="54"/>
      <c r="D18" s="41"/>
      <c r="E18" s="42"/>
      <c r="F18" s="42"/>
      <c r="G18" s="43"/>
      <c r="H18" s="50"/>
      <c r="I18" s="51"/>
      <c r="J18" s="51"/>
      <c r="K18" s="52"/>
      <c r="L18" s="22"/>
      <c r="M18" s="20" t="s">
        <v>34</v>
      </c>
      <c r="N18" s="20"/>
      <c r="O18" s="20" t="s">
        <v>33</v>
      </c>
      <c r="P18" s="20"/>
      <c r="Q18" s="11">
        <v>9.5</v>
      </c>
      <c r="R18" s="22"/>
    </row>
    <row r="19" spans="2:18" x14ac:dyDescent="0.3">
      <c r="B19" s="11">
        <v>7</v>
      </c>
      <c r="C19" s="16" t="s">
        <v>38</v>
      </c>
      <c r="D19" s="25" t="s">
        <v>39</v>
      </c>
      <c r="E19" s="25"/>
      <c r="F19" s="25"/>
      <c r="G19" s="25"/>
      <c r="H19" s="27" t="s">
        <v>40</v>
      </c>
      <c r="I19" s="27"/>
      <c r="J19" s="27"/>
      <c r="K19" s="27"/>
      <c r="L19" s="11" t="s">
        <v>12</v>
      </c>
      <c r="M19" s="20" t="s">
        <v>13</v>
      </c>
      <c r="N19" s="20"/>
      <c r="O19" s="20" t="s">
        <v>17</v>
      </c>
      <c r="P19" s="20"/>
      <c r="Q19" s="12">
        <v>12</v>
      </c>
      <c r="R19" s="3">
        <f>Q19*5</f>
        <v>60</v>
      </c>
    </row>
    <row r="20" spans="2:18" x14ac:dyDescent="0.3">
      <c r="B20" s="20">
        <v>8</v>
      </c>
      <c r="C20" s="21" t="s">
        <v>41</v>
      </c>
      <c r="D20" s="25" t="s">
        <v>54</v>
      </c>
      <c r="E20" s="25"/>
      <c r="F20" s="25"/>
      <c r="G20" s="25"/>
      <c r="H20" s="27" t="s">
        <v>42</v>
      </c>
      <c r="I20" s="27"/>
      <c r="J20" s="27"/>
      <c r="K20" s="27"/>
      <c r="L20" s="20" t="s">
        <v>12</v>
      </c>
      <c r="M20" s="20" t="s">
        <v>19</v>
      </c>
      <c r="N20" s="20"/>
      <c r="O20" s="20" t="s">
        <v>20</v>
      </c>
      <c r="P20" s="20"/>
      <c r="Q20" s="12">
        <v>12</v>
      </c>
      <c r="R20" s="3">
        <v>168</v>
      </c>
    </row>
    <row r="21" spans="2:18" x14ac:dyDescent="0.3">
      <c r="B21" s="24"/>
      <c r="C21" s="29"/>
      <c r="D21" s="26"/>
      <c r="E21" s="26"/>
      <c r="F21" s="26"/>
      <c r="G21" s="26"/>
      <c r="H21" s="28"/>
      <c r="I21" s="28"/>
      <c r="J21" s="28"/>
      <c r="K21" s="28"/>
      <c r="L21" s="24"/>
      <c r="M21" s="20" t="s">
        <v>21</v>
      </c>
      <c r="N21" s="20"/>
      <c r="O21" s="20" t="s">
        <v>17</v>
      </c>
      <c r="P21" s="20"/>
      <c r="Q21" s="12">
        <v>12</v>
      </c>
      <c r="R21" s="3">
        <v>48</v>
      </c>
    </row>
    <row r="23" spans="2:18" x14ac:dyDescent="0.3">
      <c r="B23" s="10" t="s">
        <v>1</v>
      </c>
    </row>
    <row r="24" spans="2:18" x14ac:dyDescent="0.3">
      <c r="B24" s="1" t="s">
        <v>43</v>
      </c>
    </row>
    <row r="25" spans="2:18" x14ac:dyDescent="0.3">
      <c r="B25" s="1" t="s">
        <v>73</v>
      </c>
    </row>
    <row r="26" spans="2:18" x14ac:dyDescent="0.3">
      <c r="B26" s="1" t="s">
        <v>74</v>
      </c>
    </row>
    <row r="28" spans="2:18" x14ac:dyDescent="0.3">
      <c r="B28" s="1" t="s">
        <v>2</v>
      </c>
    </row>
  </sheetData>
  <mergeCells count="63">
    <mergeCell ref="B6:B8"/>
    <mergeCell ref="D6:G8"/>
    <mergeCell ref="H6:K8"/>
    <mergeCell ref="C6:C8"/>
    <mergeCell ref="M6:N8"/>
    <mergeCell ref="D10:G10"/>
    <mergeCell ref="H10:K10"/>
    <mergeCell ref="M10:N10"/>
    <mergeCell ref="O10:P10"/>
    <mergeCell ref="Q6:Q8"/>
    <mergeCell ref="D9:G9"/>
    <mergeCell ref="H9:K9"/>
    <mergeCell ref="M9:N9"/>
    <mergeCell ref="O9:P9"/>
    <mergeCell ref="O6:P8"/>
    <mergeCell ref="L6:L8"/>
    <mergeCell ref="B15:B18"/>
    <mergeCell ref="D15:G18"/>
    <mergeCell ref="M12:N12"/>
    <mergeCell ref="O12:P12"/>
    <mergeCell ref="C11:C12"/>
    <mergeCell ref="H11:K12"/>
    <mergeCell ref="D11:G12"/>
    <mergeCell ref="M11:N11"/>
    <mergeCell ref="O11:P11"/>
    <mergeCell ref="B11:B12"/>
    <mergeCell ref="D13:G13"/>
    <mergeCell ref="H13:K13"/>
    <mergeCell ref="M13:N13"/>
    <mergeCell ref="O13:P13"/>
    <mergeCell ref="H15:K18"/>
    <mergeCell ref="C15:C18"/>
    <mergeCell ref="L11:L12"/>
    <mergeCell ref="M15:N15"/>
    <mergeCell ref="O15:P15"/>
    <mergeCell ref="L15:L16"/>
    <mergeCell ref="D19:G19"/>
    <mergeCell ref="H19:K19"/>
    <mergeCell ref="M19:N19"/>
    <mergeCell ref="O19:P19"/>
    <mergeCell ref="D14:G14"/>
    <mergeCell ref="H14:K14"/>
    <mergeCell ref="M14:N14"/>
    <mergeCell ref="O14:P14"/>
    <mergeCell ref="L17:L18"/>
    <mergeCell ref="B20:B21"/>
    <mergeCell ref="D20:G21"/>
    <mergeCell ref="H20:K21"/>
    <mergeCell ref="C20:C21"/>
    <mergeCell ref="L20:L21"/>
    <mergeCell ref="R15:R16"/>
    <mergeCell ref="R17:R18"/>
    <mergeCell ref="R6:R8"/>
    <mergeCell ref="M16:N16"/>
    <mergeCell ref="O16:P16"/>
    <mergeCell ref="M21:N21"/>
    <mergeCell ref="O21:P21"/>
    <mergeCell ref="M17:N17"/>
    <mergeCell ref="O17:P17"/>
    <mergeCell ref="M18:N18"/>
    <mergeCell ref="O18:P18"/>
    <mergeCell ref="M20:N20"/>
    <mergeCell ref="O20:P20"/>
  </mergeCells>
  <pageMargins left="0.7" right="0.7" top="0.75" bottom="0.75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F3335-12FC-4667-BD0D-A3F3127069F3}">
  <dimension ref="B2:K21"/>
  <sheetViews>
    <sheetView zoomScaleNormal="100" workbookViewId="0"/>
  </sheetViews>
  <sheetFormatPr defaultRowHeight="14.4" x14ac:dyDescent="0.3"/>
  <cols>
    <col min="1" max="1" width="4.6640625" customWidth="1"/>
    <col min="2" max="2" width="4.6640625" style="2" customWidth="1"/>
    <col min="8" max="11" width="14.6640625" customWidth="1"/>
    <col min="12" max="12" width="4.6640625" customWidth="1"/>
  </cols>
  <sheetData>
    <row r="2" spans="2:11" x14ac:dyDescent="0.3">
      <c r="B2" s="9" t="s">
        <v>72</v>
      </c>
    </row>
    <row r="4" spans="2:11" x14ac:dyDescent="0.3">
      <c r="B4" s="9" t="s">
        <v>65</v>
      </c>
    </row>
    <row r="5" spans="2:11" x14ac:dyDescent="0.3">
      <c r="B5" s="17" t="s">
        <v>64</v>
      </c>
    </row>
    <row r="7" spans="2:11" x14ac:dyDescent="0.3">
      <c r="B7" s="58" t="s">
        <v>3</v>
      </c>
      <c r="C7" s="63" t="s">
        <v>4</v>
      </c>
      <c r="D7" s="64"/>
      <c r="E7" s="64"/>
      <c r="F7" s="64"/>
      <c r="G7" s="64"/>
      <c r="H7" s="61" t="s">
        <v>44</v>
      </c>
      <c r="I7" s="62"/>
      <c r="J7" s="61" t="s">
        <v>45</v>
      </c>
      <c r="K7" s="62"/>
    </row>
    <row r="8" spans="2:11" x14ac:dyDescent="0.3">
      <c r="B8" s="59"/>
      <c r="C8" s="65"/>
      <c r="D8" s="66"/>
      <c r="E8" s="66"/>
      <c r="F8" s="66"/>
      <c r="G8" s="66"/>
      <c r="H8" s="56" t="s">
        <v>46</v>
      </c>
      <c r="I8" s="57"/>
      <c r="J8" s="56" t="s">
        <v>47</v>
      </c>
      <c r="K8" s="57"/>
    </row>
    <row r="9" spans="2:11" ht="14.4" customHeight="1" x14ac:dyDescent="0.3">
      <c r="B9" s="59"/>
      <c r="C9" s="65"/>
      <c r="D9" s="66"/>
      <c r="E9" s="66"/>
      <c r="F9" s="66"/>
      <c r="G9" s="66"/>
      <c r="H9" s="56"/>
      <c r="I9" s="57"/>
      <c r="J9" s="56"/>
      <c r="K9" s="57"/>
    </row>
    <row r="10" spans="2:11" x14ac:dyDescent="0.3">
      <c r="B10" s="59"/>
      <c r="C10" s="65"/>
      <c r="D10" s="66"/>
      <c r="E10" s="66"/>
      <c r="F10" s="66"/>
      <c r="G10" s="66"/>
      <c r="H10" s="14" t="s">
        <v>48</v>
      </c>
      <c r="I10" s="14" t="s">
        <v>49</v>
      </c>
      <c r="J10" s="14" t="s">
        <v>48</v>
      </c>
      <c r="K10" s="14" t="s">
        <v>49</v>
      </c>
    </row>
    <row r="11" spans="2:11" x14ac:dyDescent="0.3">
      <c r="B11" s="60"/>
      <c r="C11" s="67"/>
      <c r="D11" s="68"/>
      <c r="E11" s="68"/>
      <c r="F11" s="68"/>
      <c r="G11" s="68"/>
      <c r="H11" s="15" t="s">
        <v>17</v>
      </c>
      <c r="I11" s="15" t="s">
        <v>20</v>
      </c>
      <c r="J11" s="15" t="s">
        <v>17</v>
      </c>
      <c r="K11" s="15" t="s">
        <v>20</v>
      </c>
    </row>
    <row r="12" spans="2:11" ht="30" customHeight="1" x14ac:dyDescent="0.3">
      <c r="B12" s="11">
        <v>1</v>
      </c>
      <c r="C12" s="25" t="s">
        <v>53</v>
      </c>
      <c r="D12" s="25"/>
      <c r="E12" s="25"/>
      <c r="F12" s="25"/>
      <c r="G12" s="25"/>
      <c r="H12" s="18"/>
      <c r="I12" s="18"/>
      <c r="J12" s="18"/>
      <c r="K12" s="18"/>
    </row>
    <row r="13" spans="2:11" ht="30" customHeight="1" x14ac:dyDescent="0.3">
      <c r="B13" s="11">
        <v>2</v>
      </c>
      <c r="C13" s="25" t="s">
        <v>52</v>
      </c>
      <c r="D13" s="25"/>
      <c r="E13" s="25"/>
      <c r="F13" s="25"/>
      <c r="G13" s="25"/>
      <c r="H13" s="19"/>
      <c r="I13" s="19"/>
      <c r="J13" s="19"/>
      <c r="K13" s="19"/>
    </row>
    <row r="14" spans="2:11" ht="30" customHeight="1" x14ac:dyDescent="0.3">
      <c r="B14" s="11">
        <v>3</v>
      </c>
      <c r="C14" s="25" t="s">
        <v>57</v>
      </c>
      <c r="D14" s="25"/>
      <c r="E14" s="25"/>
      <c r="F14" s="25"/>
      <c r="G14" s="25"/>
      <c r="H14" s="19"/>
      <c r="I14" s="19"/>
      <c r="J14" s="19"/>
      <c r="K14" s="19"/>
    </row>
    <row r="15" spans="2:11" ht="30" customHeight="1" x14ac:dyDescent="0.3">
      <c r="B15" s="11">
        <v>4</v>
      </c>
      <c r="C15" s="25" t="s">
        <v>23</v>
      </c>
      <c r="D15" s="25"/>
      <c r="E15" s="25"/>
      <c r="F15" s="25"/>
      <c r="G15" s="25"/>
      <c r="H15" s="19"/>
      <c r="I15" s="19"/>
      <c r="J15" s="19"/>
      <c r="K15" s="19"/>
    </row>
    <row r="16" spans="2:11" ht="30" customHeight="1" x14ac:dyDescent="0.3">
      <c r="B16" s="11">
        <v>5</v>
      </c>
      <c r="C16" s="25" t="s">
        <v>26</v>
      </c>
      <c r="D16" s="25"/>
      <c r="E16" s="25"/>
      <c r="F16" s="25"/>
      <c r="G16" s="25"/>
      <c r="H16" s="19"/>
      <c r="I16" s="19"/>
      <c r="J16" s="19"/>
      <c r="K16" s="19"/>
    </row>
    <row r="17" spans="2:11" ht="30" customHeight="1" x14ac:dyDescent="0.3">
      <c r="B17" s="11">
        <v>6</v>
      </c>
      <c r="C17" s="25" t="s">
        <v>29</v>
      </c>
      <c r="D17" s="25"/>
      <c r="E17" s="25"/>
      <c r="F17" s="25"/>
      <c r="G17" s="25"/>
      <c r="H17" s="19"/>
      <c r="I17" s="19"/>
      <c r="J17" s="19"/>
      <c r="K17" s="19"/>
    </row>
    <row r="18" spans="2:11" ht="30" customHeight="1" x14ac:dyDescent="0.3">
      <c r="B18" s="11">
        <v>7</v>
      </c>
      <c r="C18" s="25" t="s">
        <v>39</v>
      </c>
      <c r="D18" s="25"/>
      <c r="E18" s="25"/>
      <c r="F18" s="25"/>
      <c r="G18" s="25"/>
      <c r="H18" s="19"/>
      <c r="I18" s="19"/>
      <c r="J18" s="19"/>
      <c r="K18" s="19"/>
    </row>
    <row r="19" spans="2:11" ht="30" customHeight="1" x14ac:dyDescent="0.3">
      <c r="B19" s="11">
        <v>8</v>
      </c>
      <c r="C19" s="25" t="s">
        <v>58</v>
      </c>
      <c r="D19" s="25"/>
      <c r="E19" s="25"/>
      <c r="F19" s="25"/>
      <c r="G19" s="25"/>
      <c r="H19" s="19"/>
      <c r="I19" s="19"/>
      <c r="J19" s="19"/>
      <c r="K19" s="19"/>
    </row>
    <row r="21" spans="2:11" x14ac:dyDescent="0.3">
      <c r="B21" s="13" t="s">
        <v>50</v>
      </c>
    </row>
  </sheetData>
  <mergeCells count="14">
    <mergeCell ref="C19:G19"/>
    <mergeCell ref="C16:G16"/>
    <mergeCell ref="C17:G17"/>
    <mergeCell ref="C15:G15"/>
    <mergeCell ref="C13:G13"/>
    <mergeCell ref="C14:G14"/>
    <mergeCell ref="H8:I9"/>
    <mergeCell ref="B7:B11"/>
    <mergeCell ref="H7:I7"/>
    <mergeCell ref="J7:K7"/>
    <mergeCell ref="C18:G18"/>
    <mergeCell ref="C12:G12"/>
    <mergeCell ref="C7:G11"/>
    <mergeCell ref="J8:K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7DC25-FFBF-420C-9ED5-2A9402A3D271}">
  <dimension ref="B2:F29"/>
  <sheetViews>
    <sheetView tabSelected="1" zoomScaleNormal="100" workbookViewId="0"/>
  </sheetViews>
  <sheetFormatPr defaultRowHeight="14.4" x14ac:dyDescent="0.3"/>
  <cols>
    <col min="1" max="1" width="4.6640625" customWidth="1"/>
    <col min="2" max="2" width="4.77734375" style="1" customWidth="1"/>
    <col min="3" max="3" width="70.77734375" style="2" customWidth="1"/>
    <col min="4" max="4" width="20.77734375" style="2" customWidth="1"/>
    <col min="5" max="5" width="4.77734375" style="2" customWidth="1"/>
    <col min="6" max="6" width="11.6640625" style="2" customWidth="1"/>
  </cols>
  <sheetData>
    <row r="2" spans="2:6" x14ac:dyDescent="0.3">
      <c r="B2" s="9" t="s">
        <v>72</v>
      </c>
    </row>
    <row r="4" spans="2:6" x14ac:dyDescent="0.3">
      <c r="B4" s="9" t="s">
        <v>61</v>
      </c>
    </row>
    <row r="5" spans="2:6" x14ac:dyDescent="0.3">
      <c r="B5" s="17" t="s">
        <v>64</v>
      </c>
    </row>
    <row r="6" spans="2:6" x14ac:dyDescent="0.3">
      <c r="B6" s="9"/>
    </row>
    <row r="7" spans="2:6" x14ac:dyDescent="0.3">
      <c r="B7" s="23" t="s">
        <v>3</v>
      </c>
      <c r="C7" s="23" t="s">
        <v>62</v>
      </c>
      <c r="D7" s="23" t="s">
        <v>63</v>
      </c>
    </row>
    <row r="8" spans="2:6" x14ac:dyDescent="0.3">
      <c r="B8" s="69"/>
      <c r="C8" s="69"/>
      <c r="D8" s="69"/>
    </row>
    <row r="9" spans="2:6" x14ac:dyDescent="0.3">
      <c r="B9" s="70">
        <v>1</v>
      </c>
      <c r="C9" s="71" t="s">
        <v>75</v>
      </c>
      <c r="D9" s="72"/>
    </row>
    <row r="10" spans="2:6" x14ac:dyDescent="0.3">
      <c r="B10" s="70"/>
      <c r="C10" s="71"/>
      <c r="D10" s="72"/>
    </row>
    <row r="11" spans="2:6" x14ac:dyDescent="0.3">
      <c r="B11" s="70">
        <v>2</v>
      </c>
      <c r="C11" s="71" t="s">
        <v>66</v>
      </c>
      <c r="D11" s="72"/>
    </row>
    <row r="12" spans="2:6" x14ac:dyDescent="0.3">
      <c r="B12" s="70"/>
      <c r="C12" s="71"/>
      <c r="D12" s="72"/>
    </row>
    <row r="13" spans="2:6" x14ac:dyDescent="0.3">
      <c r="B13" s="70">
        <v>3</v>
      </c>
      <c r="C13" s="71" t="s">
        <v>67</v>
      </c>
      <c r="D13" s="73"/>
    </row>
    <row r="14" spans="2:6" x14ac:dyDescent="0.3">
      <c r="B14" s="70"/>
      <c r="C14" s="71"/>
      <c r="D14" s="74"/>
      <c r="E14" s="7"/>
      <c r="F14" s="8"/>
    </row>
    <row r="15" spans="2:6" x14ac:dyDescent="0.3">
      <c r="B15" s="70">
        <v>4</v>
      </c>
      <c r="C15" s="71" t="s">
        <v>68</v>
      </c>
      <c r="D15" s="73"/>
      <c r="E15" s="7"/>
      <c r="F15" s="8"/>
    </row>
    <row r="16" spans="2:6" x14ac:dyDescent="0.3">
      <c r="B16" s="70"/>
      <c r="C16" s="71"/>
      <c r="D16" s="74"/>
      <c r="E16" s="7"/>
      <c r="F16" s="8"/>
    </row>
    <row r="17" spans="2:6" x14ac:dyDescent="0.3">
      <c r="B17" s="70">
        <v>5</v>
      </c>
      <c r="C17" s="71" t="s">
        <v>69</v>
      </c>
      <c r="D17" s="73"/>
      <c r="E17" s="7"/>
      <c r="F17" s="8"/>
    </row>
    <row r="18" spans="2:6" x14ac:dyDescent="0.3">
      <c r="B18" s="70"/>
      <c r="C18" s="71"/>
      <c r="D18" s="74"/>
      <c r="E18" s="7"/>
      <c r="F18" s="8"/>
    </row>
    <row r="19" spans="2:6" x14ac:dyDescent="0.3">
      <c r="B19" s="70">
        <v>6</v>
      </c>
      <c r="C19" s="71" t="s">
        <v>70</v>
      </c>
      <c r="D19" s="73"/>
      <c r="E19" s="7"/>
      <c r="F19" s="8"/>
    </row>
    <row r="20" spans="2:6" x14ac:dyDescent="0.3">
      <c r="B20" s="70"/>
      <c r="C20" s="71"/>
      <c r="D20" s="74"/>
    </row>
    <row r="21" spans="2:6" x14ac:dyDescent="0.3">
      <c r="B21" s="70">
        <v>7</v>
      </c>
      <c r="C21" s="71" t="s">
        <v>79</v>
      </c>
      <c r="D21" s="73"/>
    </row>
    <row r="22" spans="2:6" ht="15" thickBot="1" x14ac:dyDescent="0.35">
      <c r="B22" s="81"/>
      <c r="C22" s="82"/>
      <c r="D22" s="83"/>
    </row>
    <row r="23" spans="2:6" ht="15" thickTop="1" x14ac:dyDescent="0.3">
      <c r="B23" s="77" t="s">
        <v>71</v>
      </c>
      <c r="C23" s="78"/>
      <c r="D23" s="75">
        <f>SUM(D9:D22)</f>
        <v>0</v>
      </c>
    </row>
    <row r="24" spans="2:6" x14ac:dyDescent="0.3">
      <c r="B24" s="79"/>
      <c r="C24" s="80"/>
      <c r="D24" s="76"/>
    </row>
    <row r="25" spans="2:6" x14ac:dyDescent="0.3">
      <c r="B25" s="4"/>
      <c r="C25" s="6"/>
    </row>
    <row r="26" spans="2:6" x14ac:dyDescent="0.3">
      <c r="B26" s="13" t="s">
        <v>51</v>
      </c>
      <c r="C26" s="6"/>
    </row>
    <row r="27" spans="2:6" x14ac:dyDescent="0.3">
      <c r="B27" s="13" t="s">
        <v>76</v>
      </c>
      <c r="C27" s="6"/>
    </row>
    <row r="28" spans="2:6" x14ac:dyDescent="0.3">
      <c r="B28" s="84" t="s">
        <v>78</v>
      </c>
      <c r="C28" s="6"/>
    </row>
    <row r="29" spans="2:6" x14ac:dyDescent="0.3">
      <c r="B29" s="84" t="s">
        <v>77</v>
      </c>
      <c r="C29" s="6"/>
    </row>
  </sheetData>
  <mergeCells count="26">
    <mergeCell ref="D23:D24"/>
    <mergeCell ref="B23:C24"/>
    <mergeCell ref="B19:B20"/>
    <mergeCell ref="C19:C20"/>
    <mergeCell ref="D19:D20"/>
    <mergeCell ref="B21:B22"/>
    <mergeCell ref="C21:C22"/>
    <mergeCell ref="D21:D22"/>
    <mergeCell ref="B15:B16"/>
    <mergeCell ref="C15:C16"/>
    <mergeCell ref="D15:D16"/>
    <mergeCell ref="B17:B18"/>
    <mergeCell ref="C17:C18"/>
    <mergeCell ref="D17:D18"/>
    <mergeCell ref="B11:B12"/>
    <mergeCell ref="C11:C12"/>
    <mergeCell ref="D11:D12"/>
    <mergeCell ref="B13:B14"/>
    <mergeCell ref="C13:C14"/>
    <mergeCell ref="D13:D14"/>
    <mergeCell ref="D7:D8"/>
    <mergeCell ref="B7:B8"/>
    <mergeCell ref="C7:C8"/>
    <mergeCell ref="B9:B10"/>
    <mergeCell ref="C9:C10"/>
    <mergeCell ref="D9:D10"/>
  </mergeCells>
  <pageMargins left="0.7" right="0.7" top="0.75" bottom="0.75" header="0.3" footer="0.3"/>
  <pageSetup paperSize="8" scale="9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F937A8CBB8642946E103D2300A9FF" ma:contentTypeVersion="10" ma:contentTypeDescription="Create a new document." ma:contentTypeScope="" ma:versionID="99832233edf0737daa55dd51378d556e">
  <xsd:schema xmlns:xsd="http://www.w3.org/2001/XMLSchema" xmlns:xs="http://www.w3.org/2001/XMLSchema" xmlns:p="http://schemas.microsoft.com/office/2006/metadata/properties" xmlns:ns3="2ccda996-c4c3-4e79-8f3e-e1aa4682eb95" xmlns:ns4="f9197f85-8ad7-4159-a248-36cf366374b7" targetNamespace="http://schemas.microsoft.com/office/2006/metadata/properties" ma:root="true" ma:fieldsID="206c3e210e2a9f03608b53cdc1f109c6" ns3:_="" ns4:_="">
    <xsd:import namespace="2ccda996-c4c3-4e79-8f3e-e1aa4682eb95"/>
    <xsd:import namespace="f9197f85-8ad7-4159-a248-36cf366374b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cda996-c4c3-4e79-8f3e-e1aa4682eb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197f85-8ad7-4159-a248-36cf366374b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A02C55-E262-454E-87CE-AC54DCFED2A7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f9197f85-8ad7-4159-a248-36cf366374b7"/>
    <ds:schemaRef ds:uri="2ccda996-c4c3-4e79-8f3e-e1aa4682eb95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8C7EFD3-0F46-4202-9AA7-9071F9AC14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309F71E-E3F2-4B21-84A3-5D30850184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cda996-c4c3-4e79-8f3e-e1aa4682eb95"/>
    <ds:schemaRef ds:uri="f9197f85-8ad7-4159-a248-36cf366374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PF_Security_Personnel</vt:lpstr>
      <vt:lpstr>Rates</vt:lpstr>
      <vt:lpstr>Price_5Y</vt:lpstr>
      <vt:lpstr>PF_Security_Personnel!Print_Area</vt:lpstr>
      <vt:lpstr>Price_5Y!Print_Area</vt:lpstr>
      <vt:lpstr>Rates!Print_Area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Yury GOLOVKOV</dc:creator>
  <cp:keywords/>
  <dc:description/>
  <cp:lastModifiedBy>Yury GOLOVKOV</cp:lastModifiedBy>
  <cp:revision/>
  <dcterms:created xsi:type="dcterms:W3CDTF">2019-10-14T09:20:09Z</dcterms:created>
  <dcterms:modified xsi:type="dcterms:W3CDTF">2020-03-04T07:49:57Z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0x010100E0BF937A8CBB8642946E103D2300A9FF</vt:lpwstr>
  </property>
</Properties>
</file>