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RodrigJu\Documents\01. CTCN\05. TA\Technical Assistances\02. West and Central Africa\01. Cameroon (Communities)\03. Implementation\"/>
    </mc:Choice>
  </mc:AlternateContent>
  <bookViews>
    <workbookView xWindow="120" yWindow="165" windowWidth="19320" windowHeight="11700"/>
  </bookViews>
  <sheets>
    <sheet name="Sheet1" sheetId="1" r:id="rId1"/>
    <sheet name="Sheet2" sheetId="2" r:id="rId2"/>
    <sheet name="Sheet3" sheetId="3" r:id="rId3"/>
  </sheets>
  <definedNames>
    <definedName name="_xlnm.Print_Area" localSheetId="0">Sheet1!$A$1:$N$36</definedName>
  </definedNames>
  <calcPr calcId="162913"/>
</workbook>
</file>

<file path=xl/calcChain.xml><?xml version="1.0" encoding="utf-8"?>
<calcChain xmlns="http://schemas.openxmlformats.org/spreadsheetml/2006/main">
  <c r="N30" i="1" l="1"/>
  <c r="L30" i="1"/>
  <c r="J30" i="1"/>
  <c r="H30" i="1"/>
  <c r="E20" i="1"/>
  <c r="E17" i="1"/>
  <c r="E14" i="1"/>
  <c r="D30" i="1"/>
  <c r="E30" i="1"/>
  <c r="F30" i="1"/>
  <c r="E23" i="1"/>
  <c r="E12" i="1"/>
  <c r="E27" i="1"/>
  <c r="M12" i="1"/>
  <c r="K12" i="1"/>
  <c r="I12" i="1"/>
  <c r="G12" i="1"/>
  <c r="C12" i="1"/>
  <c r="C14" i="1"/>
  <c r="M27" i="1"/>
  <c r="M23" i="1"/>
  <c r="M20" i="1"/>
  <c r="M14" i="1"/>
  <c r="M17" i="1"/>
  <c r="M30" i="1"/>
  <c r="K27" i="1"/>
  <c r="K17" i="1"/>
  <c r="K20" i="1"/>
  <c r="K14" i="1"/>
  <c r="K23" i="1"/>
  <c r="K30" i="1"/>
  <c r="I14" i="1"/>
  <c r="I17" i="1"/>
  <c r="I20" i="1"/>
  <c r="I23" i="1"/>
  <c r="I27" i="1"/>
  <c r="I30" i="1"/>
  <c r="G27" i="1"/>
  <c r="G23" i="1"/>
  <c r="G20" i="1"/>
  <c r="G17" i="1"/>
  <c r="G14" i="1"/>
  <c r="G30" i="1"/>
  <c r="C17" i="1"/>
  <c r="C20" i="1"/>
  <c r="D20" i="1"/>
  <c r="D27" i="1"/>
  <c r="D17" i="1"/>
  <c r="C33" i="1"/>
  <c r="C23" i="1"/>
  <c r="D23" i="1"/>
  <c r="C27" i="1"/>
  <c r="D14" i="1"/>
  <c r="C30" i="1"/>
</calcChain>
</file>

<file path=xl/sharedStrings.xml><?xml version="1.0" encoding="utf-8"?>
<sst xmlns="http://schemas.openxmlformats.org/spreadsheetml/2006/main" count="49" uniqueCount="41">
  <si>
    <t>Comments</t>
  </si>
  <si>
    <t>Criteria</t>
  </si>
  <si>
    <t>Evaluation</t>
  </si>
  <si>
    <t>Technical evaluation - summary</t>
  </si>
  <si>
    <t>Signature:</t>
  </si>
  <si>
    <t>Technical evaluation of bids for sub-contract</t>
  </si>
  <si>
    <t>Bidders</t>
  </si>
  <si>
    <t>Maximum score</t>
  </si>
  <si>
    <t>Threshold for qualification*</t>
  </si>
  <si>
    <t>* Minimum:</t>
  </si>
  <si>
    <t>of maximum score by criteria headers; and</t>
  </si>
  <si>
    <t>of maximum score by aggregated total</t>
  </si>
  <si>
    <t>Personnel qualifications</t>
  </si>
  <si>
    <t>Climate Technology Centre &amp; Network (CTCN)</t>
  </si>
  <si>
    <t>Date:</t>
  </si>
  <si>
    <t>Experience related to technical assistance</t>
  </si>
  <si>
    <t>Expertise</t>
  </si>
  <si>
    <t>Adequacy of proposal</t>
  </si>
  <si>
    <t>Local context and experience</t>
  </si>
  <si>
    <t>Climate Technology Manager: Federico Villatico Campbell</t>
  </si>
  <si>
    <t>iv) Conformity of the technical proposal to meet the requirements set forth in the ToR; adequacy of proposed means of implementation, including details on approaches and methodologies, workable timeline, and lean and efficient staffing</t>
  </si>
  <si>
    <t>vi) Evidence of established network and presence of a local partner in the targeted country</t>
  </si>
  <si>
    <t>vii) Ability to operate in the language of the targeted country as well as in English</t>
  </si>
  <si>
    <t>viii) Compliance with the required expertise and skill sets according to ToR of all expert and managerial functions</t>
  </si>
  <si>
    <t>v) Demonstrated ability to manage similar activities within the local context and cooperating with local stakeholders</t>
  </si>
  <si>
    <t xml:space="preserve">Membership to the Climate Technology network </t>
  </si>
  <si>
    <t xml:space="preserve">parameters </t>
  </si>
  <si>
    <t xml:space="preserve">Ability to provide all services required in these Terms of Reference. </t>
  </si>
  <si>
    <t xml:space="preserve">For all staff, CVs must be annexed to the bid. </t>
  </si>
  <si>
    <t>Yes</t>
  </si>
  <si>
    <t xml:space="preserve">Specific experience conducting similar analysis  as described below. Bidders must demonstrate a minimum of 2 years’ experience in the execution of technical assistance projects. </t>
  </si>
  <si>
    <t>The bidder shall be able to provide all services required.</t>
  </si>
  <si>
    <t>Request REFERENCE NUMBER: 2018000023</t>
  </si>
  <si>
    <t>i) Proven track record in providing technical assistance to developing countries in climate change adaptation and mitigation, especially in Africa.</t>
  </si>
  <si>
    <t>ii) Experience in climate change adaptation, particularly in vulnerability matrices, and climate change mitigation studies. Previous experience in delivering roadmaps to relevant stakeholders, including private sector, municipalities and countries, ideally on adaptation and mitigation climate change projects</t>
  </si>
  <si>
    <t>iii) Previous experience in delivering capacity buidling on climate change adaptation and mitigation to relevant stakeholders, including private sector, municipalities and countries.</t>
  </si>
  <si>
    <t>The bidder shall provide evidence of the technical assistance work completed in the field of climate change adaptation and mitigation according to the criteria set below</t>
  </si>
  <si>
    <t>At least one relevant project on vulnerability matrices and climate change mitigation and adaptation-related roadmap should be listed</t>
  </si>
  <si>
    <t>A description of the methodology, a project timeline and staff assignment in the various outputs shall be provided</t>
  </si>
  <si>
    <t>The scope of services under these Terms of Reference shall be executed based on a restricted solicitation process where only accepted or deemed accepted Members of the CTCN Network are eligible to submit proposals as defined in Para 3, page 1 of the ToR</t>
  </si>
  <si>
    <t>Membership to CTN confirmed or deemed to be confirmed, pending approval by Director CTCN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</si>
</sst>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font>
    <font>
      <sz val="8"/>
      <name val="Arial"/>
      <family val="2"/>
    </font>
    <font>
      <sz val="10"/>
      <name val="Arial"/>
      <family val="2"/>
    </font>
    <font>
      <b/>
      <sz val="10"/>
      <name val="Arial"/>
      <family val="2"/>
    </font>
    <font>
      <b/>
      <sz val="14"/>
      <name val="Arial"/>
      <family val="2"/>
    </font>
    <font>
      <b/>
      <sz val="12"/>
      <name val="Arial"/>
      <family val="2"/>
    </font>
    <font>
      <sz val="12"/>
      <name val="Arial"/>
      <family val="2"/>
    </font>
    <font>
      <b/>
      <i/>
      <sz val="10"/>
      <name val="Arial"/>
      <family val="2"/>
    </font>
    <font>
      <sz val="10"/>
      <name val="Arial"/>
      <family val="2"/>
    </font>
    <font>
      <b/>
      <sz val="10"/>
      <color rgb="FF000000"/>
      <name val="Arial"/>
      <family val="2"/>
    </font>
    <font>
      <sz val="10"/>
      <color rgb="FF000000"/>
      <name val="Arial"/>
      <family val="2"/>
    </font>
    <font>
      <b/>
      <i/>
      <sz val="10"/>
      <color rgb="FF000000"/>
      <name val="Arial"/>
      <family val="2"/>
    </font>
  </fonts>
  <fills count="5">
    <fill>
      <patternFill patternType="none"/>
    </fill>
    <fill>
      <patternFill patternType="gray125"/>
    </fill>
    <fill>
      <patternFill patternType="solid">
        <fgColor indexed="44"/>
        <bgColor indexed="64"/>
      </patternFill>
    </fill>
    <fill>
      <patternFill patternType="solid">
        <fgColor theme="0" tint="-0.14999847407452621"/>
        <bgColor indexed="64"/>
      </patternFill>
    </fill>
    <fill>
      <patternFill patternType="solid">
        <fgColor theme="0"/>
        <bgColor indexed="64"/>
      </patternFill>
    </fill>
  </fills>
  <borders count="31">
    <border>
      <left/>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9" fontId="8" fillId="0" borderId="0" applyFont="0" applyFill="0" applyBorder="0" applyAlignment="0" applyProtection="0"/>
  </cellStyleXfs>
  <cellXfs count="115">
    <xf numFmtId="0" fontId="0" fillId="0" borderId="0" xfId="0"/>
    <xf numFmtId="0" fontId="2" fillId="2" borderId="3" xfId="0" applyFont="1" applyFill="1" applyBorder="1" applyAlignment="1" applyProtection="1">
      <alignment horizontal="left" wrapText="1"/>
      <protection locked="0"/>
    </xf>
    <xf numFmtId="0" fontId="2" fillId="2" borderId="1" xfId="0" applyFont="1" applyFill="1" applyBorder="1" applyAlignment="1" applyProtection="1">
      <alignment horizontal="center"/>
      <protection locked="0"/>
    </xf>
    <xf numFmtId="0" fontId="2" fillId="2" borderId="1" xfId="0" applyFont="1" applyFill="1" applyBorder="1" applyAlignment="1" applyProtection="1">
      <alignment horizontal="left" wrapText="1"/>
      <protection locked="0"/>
    </xf>
    <xf numFmtId="0" fontId="2" fillId="2" borderId="14" xfId="0" applyFont="1" applyFill="1" applyBorder="1" applyAlignment="1" applyProtection="1">
      <alignment horizontal="left" wrapText="1"/>
      <protection locked="0"/>
    </xf>
    <xf numFmtId="0" fontId="2" fillId="0" borderId="0" xfId="0" applyFont="1" applyAlignment="1" applyProtection="1">
      <alignment horizontal="center"/>
      <protection locked="0"/>
    </xf>
    <xf numFmtId="0" fontId="2" fillId="0" borderId="0" xfId="0" applyFont="1" applyProtection="1">
      <protection locked="0"/>
    </xf>
    <xf numFmtId="0" fontId="5" fillId="2" borderId="4" xfId="0" applyFont="1" applyFill="1" applyBorder="1" applyAlignment="1" applyProtection="1">
      <protection locked="0"/>
    </xf>
    <xf numFmtId="0" fontId="5" fillId="2" borderId="0" xfId="0" applyFont="1" applyFill="1" applyBorder="1" applyAlignment="1" applyProtection="1">
      <protection locked="0"/>
    </xf>
    <xf numFmtId="0" fontId="5" fillId="2" borderId="13" xfId="0" applyFont="1" applyFill="1" applyBorder="1" applyAlignment="1" applyProtection="1">
      <protection locked="0"/>
    </xf>
    <xf numFmtId="0" fontId="4" fillId="2" borderId="4" xfId="0" applyFont="1" applyFill="1" applyBorder="1" applyAlignment="1" applyProtection="1">
      <alignment horizontal="left" wrapText="1"/>
      <protection locked="0"/>
    </xf>
    <xf numFmtId="0" fontId="2" fillId="2" borderId="0" xfId="0" applyFont="1" applyFill="1" applyBorder="1" applyAlignment="1" applyProtection="1">
      <alignment horizontal="center"/>
      <protection locked="0"/>
    </xf>
    <xf numFmtId="0" fontId="2" fillId="2" borderId="0" xfId="0" applyFont="1" applyFill="1" applyBorder="1" applyAlignment="1" applyProtection="1">
      <alignment horizontal="left" wrapText="1"/>
      <protection locked="0"/>
    </xf>
    <xf numFmtId="0" fontId="2" fillId="2" borderId="13" xfId="0" applyFont="1" applyFill="1" applyBorder="1" applyAlignment="1" applyProtection="1">
      <alignment horizontal="left" wrapText="1"/>
      <protection locked="0"/>
    </xf>
    <xf numFmtId="0" fontId="6" fillId="2" borderId="4" xfId="0" applyFont="1" applyFill="1" applyBorder="1" applyAlignment="1" applyProtection="1">
      <protection locked="0"/>
    </xf>
    <xf numFmtId="0" fontId="2" fillId="2" borderId="4" xfId="0" applyFont="1" applyFill="1" applyBorder="1" applyAlignment="1" applyProtection="1">
      <alignment horizontal="left" wrapText="1"/>
      <protection locked="0"/>
    </xf>
    <xf numFmtId="0" fontId="2" fillId="2" borderId="0" xfId="0" applyFont="1" applyFill="1" applyBorder="1" applyAlignment="1" applyProtection="1">
      <protection locked="0"/>
    </xf>
    <xf numFmtId="0" fontId="2" fillId="2" borderId="13" xfId="0" applyFont="1" applyFill="1" applyBorder="1" applyAlignment="1" applyProtection="1">
      <protection locked="0"/>
    </xf>
    <xf numFmtId="0" fontId="2" fillId="2" borderId="5" xfId="0" applyFont="1" applyFill="1" applyBorder="1" applyAlignment="1" applyProtection="1">
      <alignment horizontal="left" wrapText="1"/>
      <protection locked="0"/>
    </xf>
    <xf numFmtId="0" fontId="2" fillId="2" borderId="2" xfId="0" applyFont="1" applyFill="1" applyBorder="1" applyAlignment="1" applyProtection="1">
      <alignment horizontal="center"/>
      <protection locked="0"/>
    </xf>
    <xf numFmtId="0" fontId="2" fillId="2" borderId="2" xfId="0" applyFont="1" applyFill="1" applyBorder="1" applyAlignment="1" applyProtection="1">
      <alignment horizontal="left" wrapText="1"/>
      <protection locked="0"/>
    </xf>
    <xf numFmtId="0" fontId="2" fillId="2" borderId="15" xfId="0" applyFont="1" applyFill="1" applyBorder="1" applyAlignment="1" applyProtection="1">
      <alignment horizontal="left" wrapText="1"/>
      <protection locked="0"/>
    </xf>
    <xf numFmtId="0" fontId="2" fillId="0" borderId="0" xfId="0" applyFont="1" applyAlignment="1" applyProtection="1">
      <alignment horizontal="left" wrapText="1"/>
      <protection locked="0"/>
    </xf>
    <xf numFmtId="0" fontId="3" fillId="2" borderId="12" xfId="0" applyFont="1" applyFill="1" applyBorder="1" applyAlignment="1" applyProtection="1">
      <alignment horizontal="left" vertical="center" wrapText="1"/>
      <protection locked="0"/>
    </xf>
    <xf numFmtId="0" fontId="2" fillId="0" borderId="0" xfId="0" applyFont="1" applyAlignment="1" applyProtection="1">
      <alignment vertical="center"/>
      <protection locked="0"/>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3" fillId="2" borderId="9" xfId="0" applyFont="1" applyFill="1" applyBorder="1" applyAlignment="1" applyProtection="1">
      <alignment horizontal="left" vertical="center" wrapText="1"/>
      <protection locked="0"/>
    </xf>
    <xf numFmtId="0" fontId="3" fillId="2" borderId="9" xfId="0" applyFont="1" applyFill="1" applyBorder="1" applyAlignment="1" applyProtection="1">
      <alignment horizontal="center" vertical="center"/>
      <protection locked="0"/>
    </xf>
    <xf numFmtId="0" fontId="3" fillId="2" borderId="10"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center" vertical="center"/>
      <protection locked="0"/>
    </xf>
    <xf numFmtId="0" fontId="2" fillId="0" borderId="8"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protection locked="0"/>
    </xf>
    <xf numFmtId="0" fontId="2" fillId="0" borderId="11"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0" xfId="0" quotePrefix="1" applyFont="1" applyAlignment="1" applyProtection="1">
      <alignment horizontal="center" vertical="center"/>
      <protection locked="0"/>
    </xf>
    <xf numFmtId="0" fontId="3" fillId="2" borderId="9"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2" borderId="1" xfId="0" applyFont="1" applyFill="1" applyBorder="1" applyAlignment="1" applyProtection="1">
      <alignment horizontal="center" wrapText="1"/>
      <protection locked="0"/>
    </xf>
    <xf numFmtId="0" fontId="5" fillId="2" borderId="0" xfId="0" applyFont="1" applyFill="1" applyBorder="1" applyAlignment="1" applyProtection="1">
      <alignment horizontal="center"/>
      <protection locked="0"/>
    </xf>
    <xf numFmtId="0" fontId="4" fillId="2" borderId="0" xfId="0" applyFont="1" applyFill="1" applyBorder="1" applyAlignment="1" applyProtection="1">
      <alignment horizontal="center" wrapText="1"/>
      <protection locked="0"/>
    </xf>
    <xf numFmtId="0" fontId="6" fillId="2" borderId="0" xfId="0" applyFont="1" applyFill="1" applyBorder="1" applyAlignment="1" applyProtection="1">
      <alignment horizontal="center"/>
      <protection locked="0"/>
    </xf>
    <xf numFmtId="0" fontId="2" fillId="2" borderId="0" xfId="0" applyFont="1" applyFill="1" applyBorder="1" applyAlignment="1" applyProtection="1">
      <alignment horizontal="center" wrapText="1"/>
      <protection locked="0"/>
    </xf>
    <xf numFmtId="0" fontId="2" fillId="2" borderId="2" xfId="0" applyFont="1" applyFill="1" applyBorder="1" applyAlignment="1" applyProtection="1">
      <alignment horizontal="center" wrapText="1"/>
      <protection locked="0"/>
    </xf>
    <xf numFmtId="0" fontId="2" fillId="0" borderId="0" xfId="0" applyFont="1" applyAlignment="1" applyProtection="1">
      <alignment horizontal="center" wrapText="1"/>
      <protection locked="0"/>
    </xf>
    <xf numFmtId="0" fontId="2" fillId="0" borderId="0"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7" fillId="0" borderId="0" xfId="0" applyFont="1" applyAlignment="1" applyProtection="1">
      <alignment vertical="center"/>
      <protection locked="0"/>
    </xf>
    <xf numFmtId="0" fontId="2" fillId="0" borderId="0" xfId="0" applyFont="1" applyAlignment="1" applyProtection="1">
      <alignment horizontal="right" vertical="center"/>
      <protection locked="0"/>
    </xf>
    <xf numFmtId="12" fontId="2" fillId="0" borderId="0" xfId="0" applyNumberFormat="1" applyFont="1" applyAlignment="1" applyProtection="1">
      <alignment horizontal="center" vertical="center" wrapText="1"/>
      <protection locked="0"/>
    </xf>
    <xf numFmtId="1" fontId="3" fillId="2" borderId="12" xfId="0" applyNumberFormat="1" applyFont="1" applyFill="1" applyBorder="1" applyAlignment="1" applyProtection="1">
      <alignment horizontal="center" vertical="center" wrapText="1"/>
      <protection locked="0"/>
    </xf>
    <xf numFmtId="0" fontId="3" fillId="2" borderId="16" xfId="0" applyFont="1" applyFill="1" applyBorder="1" applyAlignment="1" applyProtection="1">
      <alignment vertical="center" wrapText="1"/>
      <protection locked="0"/>
    </xf>
    <xf numFmtId="0" fontId="3" fillId="2" borderId="16"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protection locked="0"/>
    </xf>
    <xf numFmtId="3" fontId="2" fillId="0" borderId="0" xfId="0" applyNumberFormat="1" applyFont="1" applyAlignment="1" applyProtection="1">
      <alignment horizontal="left" vertical="center" wrapText="1"/>
      <protection locked="0"/>
    </xf>
    <xf numFmtId="14" fontId="2" fillId="0" borderId="0" xfId="0" applyNumberFormat="1" applyFont="1" applyAlignment="1" applyProtection="1">
      <alignment horizontal="left" vertical="center" wrapText="1"/>
      <protection locked="0"/>
    </xf>
    <xf numFmtId="0" fontId="2" fillId="0" borderId="4" xfId="0" applyFont="1" applyFill="1" applyBorder="1" applyAlignment="1" applyProtection="1">
      <protection locked="0"/>
    </xf>
    <xf numFmtId="10" fontId="2" fillId="0" borderId="0" xfId="1" applyNumberFormat="1" applyFont="1" applyAlignment="1" applyProtection="1">
      <alignment horizontal="left" vertical="center" wrapText="1"/>
      <protection locked="0"/>
    </xf>
    <xf numFmtId="0" fontId="3" fillId="2" borderId="18" xfId="0" applyFont="1" applyFill="1" applyBorder="1" applyAlignment="1" applyProtection="1">
      <alignment horizontal="left" vertical="center" wrapText="1"/>
      <protection locked="0"/>
    </xf>
    <xf numFmtId="0" fontId="4" fillId="2" borderId="0" xfId="0" applyFont="1" applyFill="1" applyBorder="1" applyAlignment="1" applyProtection="1">
      <alignment horizontal="left" wrapText="1"/>
      <protection locked="0"/>
    </xf>
    <xf numFmtId="0" fontId="6" fillId="2" borderId="0" xfId="0" applyFont="1" applyFill="1" applyBorder="1" applyAlignment="1" applyProtection="1">
      <protection locked="0"/>
    </xf>
    <xf numFmtId="0" fontId="2" fillId="0" borderId="0" xfId="0" applyFont="1" applyFill="1" applyBorder="1" applyAlignment="1" applyProtection="1">
      <protection locked="0"/>
    </xf>
    <xf numFmtId="0" fontId="3" fillId="2" borderId="11" xfId="0" applyFont="1" applyFill="1" applyBorder="1" applyAlignment="1" applyProtection="1">
      <alignment horizontal="left" vertical="center" wrapText="1"/>
      <protection locked="0"/>
    </xf>
    <xf numFmtId="0" fontId="3" fillId="0" borderId="19" xfId="0" applyFont="1" applyFill="1" applyBorder="1" applyAlignment="1" applyProtection="1">
      <alignment horizontal="center" vertical="center"/>
      <protection locked="0"/>
    </xf>
    <xf numFmtId="0" fontId="3" fillId="0" borderId="6" xfId="0" applyFont="1" applyFill="1" applyBorder="1" applyAlignment="1" applyProtection="1">
      <alignment horizontal="left" vertical="center" wrapText="1"/>
      <protection locked="0"/>
    </xf>
    <xf numFmtId="0" fontId="2" fillId="0" borderId="20" xfId="0" applyFont="1" applyFill="1" applyBorder="1" applyAlignment="1" applyProtection="1">
      <alignment horizontal="center" vertical="center"/>
      <protection locked="0"/>
    </xf>
    <xf numFmtId="0" fontId="2" fillId="0" borderId="21" xfId="0" applyFont="1" applyFill="1" applyBorder="1" applyAlignment="1" applyProtection="1">
      <alignment horizontal="left" vertical="center" wrapText="1"/>
      <protection locked="0"/>
    </xf>
    <xf numFmtId="0" fontId="3" fillId="2" borderId="22" xfId="0" applyFont="1" applyFill="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2" xfId="0" applyFont="1" applyBorder="1" applyAlignment="1" applyProtection="1">
      <alignment horizontal="left" vertical="center" wrapText="1"/>
      <protection locked="0"/>
    </xf>
    <xf numFmtId="0" fontId="3" fillId="0" borderId="20" xfId="0" applyFont="1" applyFill="1" applyBorder="1" applyAlignment="1" applyProtection="1">
      <alignment horizontal="center" vertical="center"/>
      <protection locked="0"/>
    </xf>
    <xf numFmtId="0" fontId="3" fillId="0" borderId="21" xfId="0" applyFont="1" applyFill="1" applyBorder="1" applyAlignment="1" applyProtection="1">
      <alignment horizontal="left" vertical="center" wrapText="1"/>
      <protection locked="0"/>
    </xf>
    <xf numFmtId="0" fontId="7" fillId="0" borderId="19"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left" vertical="center" wrapText="1"/>
      <protection locked="0"/>
    </xf>
    <xf numFmtId="0" fontId="3" fillId="3" borderId="24" xfId="0" applyFont="1" applyFill="1" applyBorder="1" applyAlignment="1" applyProtection="1">
      <alignment horizontal="center" vertical="center" wrapText="1"/>
      <protection locked="0"/>
    </xf>
    <xf numFmtId="0" fontId="10" fillId="0" borderId="25" xfId="0" applyFont="1" applyFill="1" applyBorder="1" applyAlignment="1" applyProtection="1">
      <alignment horizontal="left" vertical="center" wrapText="1"/>
      <protection locked="0"/>
    </xf>
    <xf numFmtId="0" fontId="3" fillId="3" borderId="26" xfId="0" applyFont="1" applyFill="1" applyBorder="1" applyAlignment="1" applyProtection="1">
      <alignment horizontal="center" vertical="center" wrapText="1"/>
      <protection locked="0"/>
    </xf>
    <xf numFmtId="0" fontId="7" fillId="0" borderId="27" xfId="0" applyFont="1" applyBorder="1" applyAlignment="1" applyProtection="1">
      <alignment horizontal="left" vertical="center" wrapText="1"/>
      <protection locked="0"/>
    </xf>
    <xf numFmtId="0" fontId="7" fillId="0" borderId="27" xfId="0" applyFont="1" applyBorder="1" applyAlignment="1" applyProtection="1">
      <alignment horizontal="center" vertical="center" wrapText="1"/>
      <protection locked="0"/>
    </xf>
    <xf numFmtId="12" fontId="7" fillId="0" borderId="27" xfId="0" applyNumberFormat="1" applyFont="1" applyBorder="1" applyAlignment="1" applyProtection="1">
      <alignment horizontal="center" vertical="center" wrapText="1"/>
      <protection locked="0"/>
    </xf>
    <xf numFmtId="0" fontId="2" fillId="0" borderId="28" xfId="0" applyFont="1" applyBorder="1" applyAlignment="1" applyProtection="1">
      <alignment horizontal="left" vertical="center" wrapText="1"/>
      <protection locked="0"/>
    </xf>
    <xf numFmtId="0" fontId="10" fillId="0" borderId="28" xfId="0" applyFont="1" applyFill="1" applyBorder="1" applyAlignment="1" applyProtection="1">
      <alignment horizontal="left" vertical="center" wrapText="1"/>
      <protection locked="0"/>
    </xf>
    <xf numFmtId="12" fontId="7" fillId="3" borderId="28" xfId="0" applyNumberFormat="1" applyFont="1" applyFill="1" applyBorder="1" applyAlignment="1" applyProtection="1">
      <alignment horizontal="center" vertical="center" wrapText="1"/>
      <protection locked="0"/>
    </xf>
    <xf numFmtId="0" fontId="2" fillId="0" borderId="29" xfId="0" applyFont="1" applyFill="1" applyBorder="1" applyAlignment="1" applyProtection="1">
      <alignment horizontal="left" vertical="center" wrapText="1" indent="1"/>
      <protection locked="0"/>
    </xf>
    <xf numFmtId="0" fontId="2" fillId="0" borderId="29"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left" vertical="center" wrapText="1" indent="1"/>
      <protection locked="0"/>
    </xf>
    <xf numFmtId="0" fontId="2" fillId="0" borderId="30" xfId="0" applyFont="1" applyFill="1" applyBorder="1" applyAlignment="1" applyProtection="1">
      <alignment horizontal="center" vertical="center" wrapText="1"/>
      <protection locked="0"/>
    </xf>
    <xf numFmtId="0" fontId="2" fillId="3" borderId="30"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indent="1"/>
      <protection locked="0"/>
    </xf>
    <xf numFmtId="0" fontId="2" fillId="0" borderId="2" xfId="0" applyFont="1" applyBorder="1" applyAlignment="1" applyProtection="1">
      <alignment horizontal="center" vertical="center" wrapText="1"/>
      <protection locked="0"/>
    </xf>
    <xf numFmtId="0" fontId="7" fillId="0" borderId="27" xfId="0" applyFont="1" applyFill="1" applyBorder="1" applyAlignment="1" applyProtection="1">
      <alignment horizontal="left" vertical="center" wrapText="1"/>
      <protection locked="0"/>
    </xf>
    <xf numFmtId="0" fontId="7" fillId="0" borderId="27" xfId="0" applyFont="1" applyFill="1" applyBorder="1" applyAlignment="1" applyProtection="1">
      <alignment horizontal="center" vertical="center" wrapText="1"/>
      <protection locked="0"/>
    </xf>
    <xf numFmtId="0" fontId="2" fillId="0" borderId="28" xfId="0" applyFont="1" applyFill="1" applyBorder="1" applyAlignment="1" applyProtection="1">
      <alignment horizontal="left" vertical="center" wrapText="1" indent="1"/>
      <protection locked="0"/>
    </xf>
    <xf numFmtId="0" fontId="2" fillId="0" borderId="28" xfId="0" applyFont="1" applyFill="1" applyBorder="1" applyAlignment="1" applyProtection="1">
      <alignment horizontal="center" vertical="center" wrapText="1"/>
      <protection locked="0"/>
    </xf>
    <xf numFmtId="0" fontId="2" fillId="3" borderId="28" xfId="0" applyFont="1" applyFill="1" applyBorder="1" applyAlignment="1" applyProtection="1">
      <alignment horizontal="center" vertical="center" wrapText="1"/>
      <protection locked="0"/>
    </xf>
    <xf numFmtId="0" fontId="11" fillId="4" borderId="2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0" fontId="10" fillId="0" borderId="25"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7" fillId="3" borderId="7"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28" xfId="0" applyFont="1" applyFill="1" applyBorder="1" applyAlignment="1" applyProtection="1">
      <alignment horizontal="center" vertical="center" wrapText="1"/>
      <protection locked="0"/>
    </xf>
    <xf numFmtId="0" fontId="2" fillId="0" borderId="28" xfId="0" applyFont="1" applyFill="1" applyBorder="1" applyAlignment="1" applyProtection="1">
      <alignment horizontal="left" vertical="center" wrapText="1"/>
      <protection locked="0"/>
    </xf>
    <xf numFmtId="0" fontId="3" fillId="2" borderId="9"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O51"/>
  <sheetViews>
    <sheetView tabSelected="1" view="pageBreakPreview" zoomScale="85" zoomScaleNormal="70" zoomScaleSheetLayoutView="85" workbookViewId="0">
      <pane xSplit="4" ySplit="11" topLeftCell="E12" activePane="bottomRight" state="frozen"/>
      <selection pane="topRight" activeCell="D1" sqref="D1"/>
      <selection pane="bottomLeft" activeCell="A12" sqref="A12"/>
      <selection pane="bottomRight" activeCell="B13" sqref="B13"/>
    </sheetView>
  </sheetViews>
  <sheetFormatPr defaultColWidth="9.140625" defaultRowHeight="12.75" outlineLevelRow="1" x14ac:dyDescent="0.2"/>
  <cols>
    <col min="1" max="1" width="38.28515625" style="22" customWidth="1"/>
    <col min="2" max="2" width="37.7109375" style="22" customWidth="1"/>
    <col min="3" max="3" width="12.85546875" style="46" customWidth="1"/>
    <col min="4" max="4" width="13" style="46" customWidth="1"/>
    <col min="5" max="5" width="10.5703125" style="5" bestFit="1" customWidth="1"/>
    <col min="6" max="6" width="38.7109375" style="22" customWidth="1"/>
    <col min="7" max="7" width="10.5703125" style="5" bestFit="1" customWidth="1"/>
    <col min="8" max="8" width="38.5703125" style="22" customWidth="1"/>
    <col min="9" max="9" width="10.5703125" style="5" bestFit="1" customWidth="1"/>
    <col min="10" max="10" width="38.5703125" style="22" customWidth="1"/>
    <col min="11" max="11" width="10.7109375" style="22" customWidth="1"/>
    <col min="12" max="12" width="34.7109375" style="22" customWidth="1"/>
    <col min="13" max="13" width="10.5703125" style="5" bestFit="1" customWidth="1"/>
    <col min="14" max="14" width="38.5703125" style="22" customWidth="1"/>
    <col min="15" max="15" width="9.140625" style="5"/>
    <col min="16" max="16" width="14" style="6" customWidth="1"/>
    <col min="17" max="16384" width="9.140625" style="6"/>
  </cols>
  <sheetData>
    <row r="1" spans="1:14" ht="9" customHeight="1" x14ac:dyDescent="0.2">
      <c r="A1" s="1"/>
      <c r="B1" s="3"/>
      <c r="C1" s="40"/>
      <c r="D1" s="40"/>
      <c r="E1" s="2"/>
      <c r="F1" s="3"/>
      <c r="G1" s="2"/>
      <c r="H1" s="3"/>
      <c r="I1" s="2"/>
      <c r="J1" s="3"/>
      <c r="K1" s="3"/>
      <c r="L1" s="3"/>
      <c r="M1" s="2"/>
      <c r="N1" s="4"/>
    </row>
    <row r="2" spans="1:14" ht="15.75" x14ac:dyDescent="0.25">
      <c r="A2" s="7" t="s">
        <v>13</v>
      </c>
      <c r="B2" s="8"/>
      <c r="C2" s="41"/>
      <c r="D2" s="41"/>
      <c r="E2" s="8"/>
      <c r="F2" s="8"/>
      <c r="G2" s="8"/>
      <c r="H2" s="8"/>
      <c r="I2" s="8"/>
      <c r="J2" s="8"/>
      <c r="K2" s="8"/>
      <c r="L2" s="8"/>
      <c r="M2" s="8"/>
      <c r="N2" s="9"/>
    </row>
    <row r="3" spans="1:14" ht="3" customHeight="1" x14ac:dyDescent="0.25">
      <c r="A3" s="10"/>
      <c r="B3" s="63"/>
      <c r="C3" s="42"/>
      <c r="D3" s="42"/>
      <c r="E3" s="11"/>
      <c r="F3" s="12"/>
      <c r="G3" s="11"/>
      <c r="H3" s="12"/>
      <c r="I3" s="11"/>
      <c r="J3" s="12"/>
      <c r="K3" s="12"/>
      <c r="L3" s="12"/>
      <c r="M3" s="11"/>
      <c r="N3" s="13"/>
    </row>
    <row r="4" spans="1:14" ht="15.75" x14ac:dyDescent="0.25">
      <c r="A4" s="14" t="s">
        <v>5</v>
      </c>
      <c r="B4" s="64"/>
      <c r="C4" s="43"/>
      <c r="D4" s="43"/>
      <c r="E4" s="8"/>
      <c r="F4" s="8"/>
      <c r="G4" s="8"/>
      <c r="H4" s="8"/>
      <c r="I4" s="8"/>
      <c r="J4" s="8"/>
      <c r="K4" s="8"/>
      <c r="L4" s="8"/>
      <c r="M4" s="8"/>
      <c r="N4" s="9"/>
    </row>
    <row r="5" spans="1:14" ht="4.5" customHeight="1" x14ac:dyDescent="0.2">
      <c r="A5" s="15"/>
      <c r="B5" s="12"/>
      <c r="C5" s="44"/>
      <c r="D5" s="44"/>
      <c r="E5" s="11"/>
      <c r="F5" s="12"/>
      <c r="G5" s="11"/>
      <c r="H5" s="12"/>
      <c r="I5" s="11"/>
      <c r="J5" s="12"/>
      <c r="K5" s="12"/>
      <c r="L5" s="12"/>
      <c r="M5" s="11"/>
      <c r="N5" s="13"/>
    </row>
    <row r="6" spans="1:14" ht="12" customHeight="1" x14ac:dyDescent="0.2">
      <c r="A6" s="60" t="s">
        <v>32</v>
      </c>
      <c r="B6" s="65"/>
      <c r="C6" s="11"/>
      <c r="D6" s="11"/>
      <c r="E6" s="16"/>
      <c r="F6" s="16"/>
      <c r="G6" s="16"/>
      <c r="H6" s="16"/>
      <c r="I6" s="16"/>
      <c r="J6" s="16"/>
      <c r="K6" s="16"/>
      <c r="L6" s="16"/>
      <c r="M6" s="16"/>
      <c r="N6" s="17"/>
    </row>
    <row r="7" spans="1:14" ht="6" customHeight="1" thickBot="1" x14ac:dyDescent="0.25">
      <c r="A7" s="18"/>
      <c r="B7" s="20"/>
      <c r="C7" s="45"/>
      <c r="D7" s="45"/>
      <c r="E7" s="19"/>
      <c r="F7" s="20"/>
      <c r="G7" s="19"/>
      <c r="H7" s="20"/>
      <c r="I7" s="19"/>
      <c r="J7" s="20"/>
      <c r="K7" s="20"/>
      <c r="L7" s="20"/>
      <c r="M7" s="19"/>
      <c r="N7" s="21"/>
    </row>
    <row r="8" spans="1:14" ht="9.75" customHeight="1" thickBot="1" x14ac:dyDescent="0.25"/>
    <row r="9" spans="1:14" s="24" customFormat="1" ht="30" customHeight="1" thickBot="1" x14ac:dyDescent="0.25">
      <c r="A9" s="23" t="s">
        <v>6</v>
      </c>
      <c r="B9" s="66"/>
      <c r="C9" s="55"/>
      <c r="D9" s="54"/>
      <c r="E9" s="110"/>
      <c r="F9" s="111"/>
      <c r="G9" s="110"/>
      <c r="H9" s="112"/>
      <c r="I9" s="110"/>
      <c r="J9" s="112"/>
      <c r="K9" s="57"/>
      <c r="L9" s="57"/>
      <c r="M9" s="113"/>
      <c r="N9" s="114"/>
    </row>
    <row r="10" spans="1:14" s="24" customFormat="1" ht="9.75" customHeight="1" thickBot="1" x14ac:dyDescent="0.25">
      <c r="A10" s="25"/>
      <c r="B10" s="25"/>
      <c r="C10" s="47"/>
      <c r="D10" s="47"/>
      <c r="E10" s="26"/>
      <c r="F10" s="25"/>
      <c r="G10" s="26"/>
      <c r="H10" s="25"/>
      <c r="I10" s="26"/>
      <c r="J10" s="25"/>
      <c r="K10" s="25"/>
      <c r="L10" s="25"/>
      <c r="M10" s="26"/>
      <c r="N10" s="25"/>
    </row>
    <row r="11" spans="1:14" s="24" customFormat="1" ht="42" customHeight="1" thickBot="1" x14ac:dyDescent="0.25">
      <c r="A11" s="27" t="s">
        <v>1</v>
      </c>
      <c r="B11" s="27" t="s">
        <v>26</v>
      </c>
      <c r="C11" s="37" t="s">
        <v>7</v>
      </c>
      <c r="D11" s="37" t="s">
        <v>8</v>
      </c>
      <c r="E11" s="71" t="s">
        <v>2</v>
      </c>
      <c r="F11" s="62" t="s">
        <v>0</v>
      </c>
      <c r="G11" s="28" t="s">
        <v>2</v>
      </c>
      <c r="H11" s="29" t="s">
        <v>0</v>
      </c>
      <c r="I11" s="28" t="s">
        <v>2</v>
      </c>
      <c r="J11" s="29" t="s">
        <v>0</v>
      </c>
      <c r="K11" s="28" t="s">
        <v>2</v>
      </c>
      <c r="L11" s="29" t="s">
        <v>0</v>
      </c>
      <c r="M11" s="28" t="s">
        <v>2</v>
      </c>
      <c r="N11" s="29" t="s">
        <v>0</v>
      </c>
    </row>
    <row r="12" spans="1:14" s="24" customFormat="1" ht="26.25" customHeight="1" x14ac:dyDescent="0.2">
      <c r="A12" s="102" t="s">
        <v>25</v>
      </c>
      <c r="B12" s="103"/>
      <c r="C12" s="105" t="str">
        <f>C13</f>
        <v>Yes</v>
      </c>
      <c r="D12" s="80"/>
      <c r="E12" s="67">
        <f>E13</f>
        <v>0</v>
      </c>
      <c r="F12" s="68"/>
      <c r="G12" s="67">
        <f>G13</f>
        <v>0</v>
      </c>
      <c r="H12" s="68"/>
      <c r="I12" s="67">
        <f>I13</f>
        <v>0</v>
      </c>
      <c r="J12" s="68"/>
      <c r="K12" s="67">
        <f>K13</f>
        <v>0</v>
      </c>
      <c r="L12" s="68"/>
      <c r="M12" s="67">
        <f>M13</f>
        <v>0</v>
      </c>
      <c r="N12" s="68"/>
    </row>
    <row r="13" spans="1:14" s="24" customFormat="1" ht="90" thickBot="1" x14ac:dyDescent="0.25">
      <c r="A13" s="81" t="s">
        <v>39</v>
      </c>
      <c r="B13" s="81" t="s">
        <v>40</v>
      </c>
      <c r="C13" s="104" t="s">
        <v>29</v>
      </c>
      <c r="D13" s="82"/>
      <c r="E13" s="74"/>
      <c r="F13" s="75"/>
      <c r="G13" s="74"/>
      <c r="H13" s="75"/>
      <c r="I13" s="74"/>
      <c r="J13" s="75"/>
      <c r="K13" s="74"/>
      <c r="L13" s="75"/>
      <c r="M13" s="74"/>
      <c r="N13" s="75"/>
    </row>
    <row r="14" spans="1:14" s="49" customFormat="1" ht="25.5" x14ac:dyDescent="0.2">
      <c r="A14" s="83" t="s">
        <v>15</v>
      </c>
      <c r="B14" s="83"/>
      <c r="C14" s="84">
        <f>C16</f>
        <v>15</v>
      </c>
      <c r="D14" s="85">
        <f>C14*C$32</f>
        <v>7.5</v>
      </c>
      <c r="E14" s="76">
        <f>E16</f>
        <v>0</v>
      </c>
      <c r="F14" s="77"/>
      <c r="G14" s="76">
        <f t="shared" ref="G14:I14" si="0">G16</f>
        <v>0</v>
      </c>
      <c r="H14" s="77"/>
      <c r="I14" s="76">
        <f t="shared" si="0"/>
        <v>0</v>
      </c>
      <c r="J14" s="77"/>
      <c r="K14" s="76">
        <f>K16</f>
        <v>0</v>
      </c>
      <c r="L14" s="77"/>
      <c r="M14" s="76">
        <f t="shared" ref="M14" si="1">M16</f>
        <v>0</v>
      </c>
      <c r="N14" s="77"/>
    </row>
    <row r="15" spans="1:14" s="49" customFormat="1" ht="68.25" customHeight="1" x14ac:dyDescent="0.2">
      <c r="A15" s="86" t="s">
        <v>30</v>
      </c>
      <c r="B15" s="109" t="s">
        <v>36</v>
      </c>
      <c r="C15" s="108"/>
      <c r="D15" s="88"/>
      <c r="E15" s="106"/>
      <c r="F15" s="107"/>
      <c r="G15" s="106"/>
      <c r="H15" s="107"/>
      <c r="I15" s="106"/>
      <c r="J15" s="107"/>
      <c r="K15" s="106"/>
      <c r="L15" s="107"/>
      <c r="M15" s="106"/>
      <c r="N15" s="107"/>
    </row>
    <row r="16" spans="1:14" s="24" customFormat="1" ht="51.75" outlineLevel="1" thickBot="1" x14ac:dyDescent="0.25">
      <c r="A16" s="92" t="s">
        <v>33</v>
      </c>
      <c r="B16" s="92"/>
      <c r="C16" s="93">
        <v>15</v>
      </c>
      <c r="D16" s="94"/>
      <c r="E16" s="78"/>
      <c r="F16" s="79"/>
      <c r="G16" s="78"/>
      <c r="H16" s="79"/>
      <c r="I16" s="78"/>
      <c r="J16" s="79"/>
      <c r="K16" s="78"/>
      <c r="L16" s="79"/>
      <c r="M16" s="78"/>
      <c r="N16" s="79"/>
    </row>
    <row r="17" spans="1:15" s="49" customFormat="1" x14ac:dyDescent="0.2">
      <c r="A17" s="97" t="s">
        <v>16</v>
      </c>
      <c r="B17" s="97"/>
      <c r="C17" s="98">
        <f>C18+C19</f>
        <v>25</v>
      </c>
      <c r="D17" s="84">
        <f>C17*C$32</f>
        <v>12.5</v>
      </c>
      <c r="E17" s="76">
        <f>E18</f>
        <v>0</v>
      </c>
      <c r="F17" s="77"/>
      <c r="G17" s="76">
        <f t="shared" ref="G17:I17" si="2">G18</f>
        <v>0</v>
      </c>
      <c r="H17" s="77"/>
      <c r="I17" s="76">
        <f t="shared" si="2"/>
        <v>0</v>
      </c>
      <c r="J17" s="77"/>
      <c r="K17" s="76">
        <f>K18</f>
        <v>0</v>
      </c>
      <c r="L17" s="77"/>
      <c r="M17" s="76">
        <f t="shared" ref="M17" si="3">M18</f>
        <v>0</v>
      </c>
      <c r="N17" s="77"/>
    </row>
    <row r="18" spans="1:15" s="24" customFormat="1" ht="107.25" customHeight="1" outlineLevel="1" x14ac:dyDescent="0.2">
      <c r="A18" s="99" t="s">
        <v>34</v>
      </c>
      <c r="B18" s="99" t="s">
        <v>37</v>
      </c>
      <c r="C18" s="100">
        <v>15</v>
      </c>
      <c r="D18" s="101"/>
      <c r="E18" s="30"/>
      <c r="F18" s="31"/>
      <c r="G18" s="30"/>
      <c r="H18" s="31"/>
      <c r="I18" s="30"/>
      <c r="J18" s="31"/>
      <c r="K18" s="30"/>
      <c r="L18" s="31"/>
      <c r="M18" s="30"/>
      <c r="N18" s="31"/>
    </row>
    <row r="19" spans="1:15" s="24" customFormat="1" ht="67.900000000000006" customHeight="1" outlineLevel="1" thickBot="1" x14ac:dyDescent="0.25">
      <c r="A19" s="89" t="s">
        <v>35</v>
      </c>
      <c r="B19" s="89"/>
      <c r="C19" s="90">
        <v>10</v>
      </c>
      <c r="D19" s="91"/>
      <c r="E19" s="69"/>
      <c r="F19" s="70"/>
      <c r="G19" s="69"/>
      <c r="H19" s="70"/>
      <c r="I19" s="69"/>
      <c r="J19" s="70"/>
      <c r="K19" s="69"/>
      <c r="L19" s="70"/>
      <c r="M19" s="69"/>
      <c r="N19" s="70"/>
    </row>
    <row r="20" spans="1:15" s="49" customFormat="1" x14ac:dyDescent="0.2">
      <c r="A20" s="97" t="s">
        <v>17</v>
      </c>
      <c r="B20" s="97"/>
      <c r="C20" s="98">
        <f>SUM(C22:C22)</f>
        <v>20</v>
      </c>
      <c r="D20" s="85">
        <f>C20*C$32</f>
        <v>10</v>
      </c>
      <c r="E20" s="76">
        <f>SUM(E22:E22)</f>
        <v>0</v>
      </c>
      <c r="F20" s="77"/>
      <c r="G20" s="76">
        <f>SUM(G22:G22)</f>
        <v>0</v>
      </c>
      <c r="H20" s="77"/>
      <c r="I20" s="76">
        <f>SUM(I22:I22)</f>
        <v>0</v>
      </c>
      <c r="J20" s="77"/>
      <c r="K20" s="76">
        <f>SUM(K22:K22)</f>
        <v>0</v>
      </c>
      <c r="L20" s="77"/>
      <c r="M20" s="76">
        <f>SUM(M22:M22)</f>
        <v>0</v>
      </c>
      <c r="N20" s="77"/>
    </row>
    <row r="21" spans="1:15" s="49" customFormat="1" ht="25.5" x14ac:dyDescent="0.2">
      <c r="A21" s="87" t="s">
        <v>27</v>
      </c>
      <c r="B21" s="87" t="s">
        <v>31</v>
      </c>
      <c r="C21" s="108"/>
      <c r="D21" s="88"/>
      <c r="E21" s="106"/>
      <c r="F21" s="107"/>
      <c r="G21" s="106"/>
      <c r="H21" s="107"/>
      <c r="I21" s="106"/>
      <c r="J21" s="107"/>
      <c r="K21" s="106"/>
      <c r="L21" s="107"/>
      <c r="M21" s="106"/>
      <c r="N21" s="107"/>
    </row>
    <row r="22" spans="1:15" s="24" customFormat="1" ht="77.25" outlineLevel="1" thickBot="1" x14ac:dyDescent="0.25">
      <c r="A22" s="89" t="s">
        <v>20</v>
      </c>
      <c r="B22" s="89" t="s">
        <v>38</v>
      </c>
      <c r="C22" s="90">
        <v>20</v>
      </c>
      <c r="D22" s="91"/>
      <c r="E22" s="69"/>
      <c r="F22" s="70"/>
      <c r="G22" s="69"/>
      <c r="H22" s="70"/>
      <c r="I22" s="69"/>
      <c r="J22" s="70"/>
      <c r="K22" s="69"/>
      <c r="L22" s="70"/>
      <c r="M22" s="69"/>
      <c r="N22" s="70"/>
    </row>
    <row r="23" spans="1:15" s="49" customFormat="1" x14ac:dyDescent="0.2">
      <c r="A23" s="97" t="s">
        <v>18</v>
      </c>
      <c r="B23" s="97"/>
      <c r="C23" s="98">
        <f>SUM(C24:C26)</f>
        <v>20</v>
      </c>
      <c r="D23" s="84">
        <f>C23*C$32</f>
        <v>10</v>
      </c>
      <c r="E23" s="76">
        <f>SUM(E24:E26)</f>
        <v>0</v>
      </c>
      <c r="F23" s="77"/>
      <c r="G23" s="76">
        <f t="shared" ref="G23:I23" si="4">SUM(G24:G26)</f>
        <v>0</v>
      </c>
      <c r="H23" s="77"/>
      <c r="I23" s="76">
        <f t="shared" si="4"/>
        <v>0</v>
      </c>
      <c r="J23" s="77"/>
      <c r="K23" s="76">
        <f>SUM(K24:K26)</f>
        <v>0</v>
      </c>
      <c r="L23" s="77"/>
      <c r="M23" s="76">
        <f t="shared" ref="M23" si="5">SUM(M24:M26)</f>
        <v>0</v>
      </c>
      <c r="N23" s="77"/>
    </row>
    <row r="24" spans="1:15" s="24" customFormat="1" ht="44.45" customHeight="1" outlineLevel="1" x14ac:dyDescent="0.2">
      <c r="A24" s="99" t="s">
        <v>24</v>
      </c>
      <c r="B24" s="99"/>
      <c r="C24" s="100">
        <v>5</v>
      </c>
      <c r="D24" s="101"/>
      <c r="E24" s="30"/>
      <c r="F24" s="31"/>
      <c r="G24" s="30"/>
      <c r="H24" s="31"/>
      <c r="I24" s="30"/>
      <c r="J24" s="31"/>
      <c r="K24" s="30"/>
      <c r="L24" s="31"/>
      <c r="M24" s="30"/>
      <c r="N24" s="31"/>
    </row>
    <row r="25" spans="1:15" s="24" customFormat="1" ht="38.25" outlineLevel="1" x14ac:dyDescent="0.2">
      <c r="A25" s="99" t="s">
        <v>21</v>
      </c>
      <c r="B25" s="99"/>
      <c r="C25" s="100">
        <v>10</v>
      </c>
      <c r="D25" s="101"/>
      <c r="E25" s="30"/>
      <c r="F25" s="31"/>
      <c r="G25" s="30"/>
      <c r="H25" s="31"/>
      <c r="I25" s="30"/>
      <c r="J25" s="31"/>
      <c r="K25" s="30"/>
      <c r="L25" s="31"/>
      <c r="M25" s="30"/>
      <c r="N25" s="31"/>
    </row>
    <row r="26" spans="1:15" s="24" customFormat="1" ht="26.25" customHeight="1" outlineLevel="1" thickBot="1" x14ac:dyDescent="0.25">
      <c r="A26" s="89" t="s">
        <v>22</v>
      </c>
      <c r="B26" s="89"/>
      <c r="C26" s="90">
        <v>5</v>
      </c>
      <c r="D26" s="91"/>
      <c r="E26" s="69"/>
      <c r="F26" s="70"/>
      <c r="G26" s="69"/>
      <c r="H26" s="70"/>
      <c r="I26" s="69"/>
      <c r="J26" s="70"/>
      <c r="K26" s="69"/>
      <c r="L26" s="70"/>
      <c r="M26" s="69"/>
      <c r="N26" s="70"/>
    </row>
    <row r="27" spans="1:15" s="49" customFormat="1" x14ac:dyDescent="0.2">
      <c r="A27" s="97" t="s">
        <v>12</v>
      </c>
      <c r="B27" s="97"/>
      <c r="C27" s="98">
        <f>SUM(C28:C28)</f>
        <v>20</v>
      </c>
      <c r="D27" s="84">
        <f t="shared" ref="D27:I27" si="6">SUM(D28:D28)</f>
        <v>0</v>
      </c>
      <c r="E27" s="76">
        <f t="shared" si="6"/>
        <v>0</v>
      </c>
      <c r="F27" s="77"/>
      <c r="G27" s="76">
        <f t="shared" si="6"/>
        <v>0</v>
      </c>
      <c r="H27" s="77"/>
      <c r="I27" s="76">
        <f t="shared" si="6"/>
        <v>0</v>
      </c>
      <c r="J27" s="77"/>
      <c r="K27" s="76">
        <f>SUM(K28:K28)</f>
        <v>0</v>
      </c>
      <c r="L27" s="77"/>
      <c r="M27" s="76">
        <f t="shared" ref="M27" si="7">SUM(M28:M28)</f>
        <v>0</v>
      </c>
      <c r="N27" s="77"/>
    </row>
    <row r="28" spans="1:15" s="24" customFormat="1" ht="39" outlineLevel="1" thickBot="1" x14ac:dyDescent="0.25">
      <c r="A28" s="89" t="s">
        <v>23</v>
      </c>
      <c r="B28" s="89" t="s">
        <v>28</v>
      </c>
      <c r="C28" s="90">
        <v>20</v>
      </c>
      <c r="D28" s="91"/>
      <c r="E28" s="69"/>
      <c r="F28" s="70"/>
      <c r="G28" s="69"/>
      <c r="H28" s="70"/>
      <c r="I28" s="69"/>
      <c r="J28" s="70"/>
      <c r="K28" s="69"/>
      <c r="L28" s="70"/>
      <c r="M28" s="69"/>
      <c r="N28" s="70"/>
    </row>
    <row r="29" spans="1:15" s="24" customFormat="1" ht="9.75" customHeight="1" thickBot="1" x14ac:dyDescent="0.25">
      <c r="A29" s="95"/>
      <c r="B29" s="95"/>
      <c r="C29" s="96"/>
      <c r="D29" s="96"/>
      <c r="E29" s="72"/>
      <c r="F29" s="73"/>
      <c r="G29" s="32"/>
      <c r="H29" s="33"/>
      <c r="I29" s="32"/>
      <c r="J29" s="33"/>
      <c r="K29" s="32"/>
      <c r="L29" s="33"/>
      <c r="M29" s="32"/>
      <c r="N29" s="33"/>
    </row>
    <row r="30" spans="1:15" s="24" customFormat="1" ht="26.25" customHeight="1" thickBot="1" x14ac:dyDescent="0.25">
      <c r="A30" s="23" t="s">
        <v>3</v>
      </c>
      <c r="B30" s="23"/>
      <c r="C30" s="38">
        <f>C27+C23+C20+C14+C17</f>
        <v>100</v>
      </c>
      <c r="D30" s="52">
        <f>C30*C$33</f>
        <v>75</v>
      </c>
      <c r="E30" s="38">
        <f>E27+E23+E20+E17+E14</f>
        <v>0</v>
      </c>
      <c r="F30" s="53" t="str">
        <f>IF(AND(E30&gt;=$D30,E27&gt;=$D27,E23&gt;=$D23,E20&gt;=$D20,E17&gt;=$D17,E14&gt;=$D14,E12=C12),"Technically acceptable","Technically not acceptable")</f>
        <v>Technically not acceptable</v>
      </c>
      <c r="G30" s="38">
        <f>G27+G23+G20+G17+G14</f>
        <v>0</v>
      </c>
      <c r="H30" s="53" t="str">
        <f>IF(AND(G30&gt;=$D30,G27&gt;=$D27,G23&gt;=$D23,G20&gt;=$D20,G17&gt;=$D17,G14&gt;=$D14,G12=C12),"Technically acceptable","Technically not acceptable")</f>
        <v>Technically not acceptable</v>
      </c>
      <c r="I30" s="38">
        <f>I14+I17+I20+I23+I27</f>
        <v>0</v>
      </c>
      <c r="J30" s="53" t="str">
        <f>IF(AND(I30&gt;=$D30,I27&gt;=$D27,I23&gt;=$D23,I20&gt;=$D20,I17&gt;=$D17,I14&gt;=$D14,I12=C12),"Technically acceptable","Technically not acceptable")</f>
        <v>Technically not acceptable</v>
      </c>
      <c r="K30" s="56">
        <f>K27+K17+K20+K14+K23</f>
        <v>0</v>
      </c>
      <c r="L30" s="53" t="str">
        <f>IF(AND(K30&gt;=$D30,K27&gt;=$D27,K23&gt;=$D23,K20&gt;=$D20,K17&gt;=$D17,K14&gt;=$D14,K12=C12),"Technically acceptable","Technically not acceptable")</f>
        <v>Technically not acceptable</v>
      </c>
      <c r="M30" s="38">
        <f>M27+M23+M20+M14+M17</f>
        <v>0</v>
      </c>
      <c r="N30" s="53" t="str">
        <f>IF(AND(M30&gt;=$D30,M27&gt;=$D27,M23&gt;=$D23,M20&gt;=$D20,M17&gt;=$D17,M14&gt;=$D14,M12=C12),"Technically acceptable","Technically not acceptable")</f>
        <v>Technically not acceptable</v>
      </c>
    </row>
    <row r="31" spans="1:15" s="24" customFormat="1" ht="13.5" customHeight="1" x14ac:dyDescent="0.2">
      <c r="A31" s="34"/>
      <c r="B31" s="34"/>
      <c r="C31" s="48"/>
      <c r="D31" s="48"/>
      <c r="E31" s="35"/>
      <c r="F31" s="34"/>
      <c r="G31" s="35"/>
      <c r="I31" s="35"/>
      <c r="J31" s="34"/>
      <c r="K31" s="34"/>
      <c r="L31" s="34"/>
      <c r="M31" s="35"/>
      <c r="N31" s="58"/>
      <c r="O31" s="35"/>
    </row>
    <row r="32" spans="1:15" s="24" customFormat="1" ht="13.5" customHeight="1" x14ac:dyDescent="0.2">
      <c r="A32" s="50" t="s">
        <v>9</v>
      </c>
      <c r="B32" s="50"/>
      <c r="C32" s="51">
        <v>0.5</v>
      </c>
      <c r="D32" s="39" t="s">
        <v>10</v>
      </c>
      <c r="E32" s="35"/>
      <c r="F32" s="34"/>
      <c r="G32" s="35"/>
      <c r="H32" s="61"/>
      <c r="I32" s="35"/>
      <c r="J32" s="34"/>
      <c r="K32" s="34"/>
      <c r="L32" s="34"/>
      <c r="M32" s="35"/>
      <c r="N32" s="34"/>
      <c r="O32" s="35"/>
    </row>
    <row r="33" spans="1:15" s="24" customFormat="1" ht="13.5" customHeight="1" x14ac:dyDescent="0.2">
      <c r="A33" s="39"/>
      <c r="B33" s="39"/>
      <c r="C33" s="51">
        <f>3/4</f>
        <v>0.75</v>
      </c>
      <c r="D33" s="39" t="s">
        <v>11</v>
      </c>
      <c r="E33" s="35"/>
      <c r="F33" s="34"/>
      <c r="G33" s="35"/>
      <c r="H33" s="34"/>
      <c r="I33" s="35"/>
      <c r="J33" s="34"/>
      <c r="K33" s="34"/>
      <c r="L33" s="34"/>
      <c r="M33" s="35"/>
      <c r="N33" s="34"/>
      <c r="O33" s="35"/>
    </row>
    <row r="34" spans="1:15" s="24" customFormat="1" ht="13.5" customHeight="1" x14ac:dyDescent="0.2">
      <c r="A34" s="34"/>
      <c r="B34" s="34"/>
      <c r="C34" s="48"/>
      <c r="D34" s="48"/>
      <c r="E34" s="35"/>
      <c r="F34" s="34"/>
      <c r="G34" s="35"/>
      <c r="H34" s="34"/>
      <c r="I34" s="35"/>
      <c r="J34" s="34"/>
      <c r="K34" s="34"/>
      <c r="L34" s="34"/>
      <c r="M34" s="35"/>
      <c r="N34" s="34"/>
      <c r="O34" s="35"/>
    </row>
    <row r="35" spans="1:15" s="24" customFormat="1" ht="13.5" customHeight="1" x14ac:dyDescent="0.2">
      <c r="A35" s="39" t="s">
        <v>19</v>
      </c>
      <c r="B35" s="39"/>
      <c r="C35" s="35"/>
      <c r="D35" s="35"/>
      <c r="E35" s="35"/>
      <c r="F35" s="34"/>
      <c r="G35" s="39" t="s">
        <v>14</v>
      </c>
      <c r="H35" s="59"/>
      <c r="I35" s="39" t="s">
        <v>4</v>
      </c>
      <c r="J35" s="34"/>
      <c r="K35" s="34"/>
      <c r="L35" s="34"/>
      <c r="M35" s="35"/>
      <c r="N35" s="34"/>
      <c r="O35" s="35"/>
    </row>
    <row r="36" spans="1:15" s="24" customFormat="1" ht="13.5" customHeight="1" x14ac:dyDescent="0.2">
      <c r="A36" s="34"/>
      <c r="B36" s="34"/>
      <c r="C36" s="48"/>
      <c r="D36" s="48"/>
      <c r="E36" s="35"/>
      <c r="F36" s="34"/>
      <c r="G36" s="35"/>
      <c r="H36" s="34"/>
      <c r="I36" s="35"/>
      <c r="J36" s="34"/>
      <c r="K36" s="34"/>
      <c r="L36" s="34"/>
      <c r="M36" s="35"/>
      <c r="N36" s="34"/>
      <c r="O36" s="35"/>
    </row>
    <row r="37" spans="1:15" s="24" customFormat="1" x14ac:dyDescent="0.2">
      <c r="A37" s="34"/>
      <c r="B37" s="34"/>
      <c r="C37" s="48"/>
      <c r="D37" s="48"/>
      <c r="E37" s="35"/>
      <c r="F37" s="34"/>
      <c r="G37" s="35"/>
      <c r="H37" s="34"/>
      <c r="I37" s="35"/>
      <c r="J37" s="34"/>
      <c r="K37" s="34"/>
      <c r="L37" s="34"/>
      <c r="M37" s="35"/>
      <c r="N37" s="34"/>
      <c r="O37" s="35"/>
    </row>
    <row r="38" spans="1:15" s="24" customFormat="1" x14ac:dyDescent="0.2">
      <c r="A38" s="34"/>
      <c r="B38" s="34"/>
      <c r="C38" s="48"/>
      <c r="D38" s="48"/>
      <c r="E38" s="35"/>
      <c r="F38" s="34"/>
      <c r="G38" s="35"/>
      <c r="H38" s="34"/>
      <c r="I38" s="35"/>
      <c r="J38" s="34"/>
      <c r="K38" s="34"/>
      <c r="L38" s="34"/>
      <c r="M38" s="35"/>
      <c r="N38" s="34"/>
      <c r="O38" s="35"/>
    </row>
    <row r="39" spans="1:15" s="24" customFormat="1" x14ac:dyDescent="0.2">
      <c r="A39" s="34"/>
      <c r="B39" s="34"/>
      <c r="C39" s="48"/>
      <c r="D39" s="48"/>
      <c r="E39" s="35"/>
      <c r="F39" s="34"/>
      <c r="G39" s="35"/>
      <c r="H39" s="34"/>
      <c r="I39" s="35"/>
      <c r="J39" s="34"/>
      <c r="K39" s="34"/>
      <c r="L39" s="34"/>
      <c r="M39" s="35"/>
      <c r="N39" s="34"/>
      <c r="O39" s="35"/>
    </row>
    <row r="40" spans="1:15" s="24" customFormat="1" x14ac:dyDescent="0.2">
      <c r="A40" s="34"/>
      <c r="B40" s="34"/>
      <c r="C40" s="48"/>
      <c r="D40" s="48"/>
      <c r="E40" s="36"/>
      <c r="F40" s="34"/>
      <c r="G40" s="36"/>
      <c r="H40" s="34"/>
      <c r="I40" s="36"/>
      <c r="J40" s="34"/>
      <c r="K40" s="34"/>
      <c r="L40" s="34"/>
      <c r="M40" s="36"/>
      <c r="N40" s="34"/>
      <c r="O40" s="35"/>
    </row>
    <row r="41" spans="1:15" s="24" customFormat="1" x14ac:dyDescent="0.2">
      <c r="A41" s="34"/>
      <c r="B41" s="34"/>
      <c r="C41" s="48"/>
      <c r="D41" s="48"/>
      <c r="E41" s="35"/>
      <c r="F41" s="34"/>
      <c r="G41" s="35"/>
      <c r="H41" s="34"/>
      <c r="I41" s="35"/>
      <c r="J41" s="34"/>
      <c r="K41" s="34"/>
      <c r="L41" s="34"/>
      <c r="M41" s="35"/>
      <c r="N41" s="34"/>
      <c r="O41" s="35"/>
    </row>
    <row r="42" spans="1:15" s="24" customFormat="1" x14ac:dyDescent="0.2">
      <c r="A42" s="34"/>
      <c r="B42" s="34"/>
      <c r="C42" s="48"/>
      <c r="D42" s="48"/>
      <c r="E42" s="36"/>
      <c r="F42" s="34"/>
      <c r="G42" s="36"/>
      <c r="H42" s="34"/>
      <c r="I42" s="36"/>
      <c r="J42" s="34"/>
      <c r="K42" s="34"/>
      <c r="L42" s="34"/>
      <c r="M42" s="36"/>
      <c r="N42" s="34"/>
      <c r="O42" s="35"/>
    </row>
    <row r="43" spans="1:15" s="24" customFormat="1" x14ac:dyDescent="0.2">
      <c r="A43" s="34"/>
      <c r="B43" s="34"/>
      <c r="C43" s="48"/>
      <c r="D43" s="48"/>
      <c r="E43" s="35"/>
      <c r="F43" s="34"/>
      <c r="G43" s="35"/>
      <c r="H43" s="34"/>
      <c r="I43" s="35"/>
      <c r="J43" s="34"/>
      <c r="K43" s="34"/>
      <c r="L43" s="34"/>
      <c r="M43" s="35"/>
      <c r="N43" s="34"/>
      <c r="O43" s="35"/>
    </row>
    <row r="44" spans="1:15" s="24" customFormat="1" x14ac:dyDescent="0.2">
      <c r="A44" s="34"/>
      <c r="B44" s="34"/>
      <c r="C44" s="48"/>
      <c r="D44" s="48"/>
      <c r="E44" s="35"/>
      <c r="F44" s="34"/>
      <c r="G44" s="35"/>
      <c r="H44" s="34"/>
      <c r="I44" s="35"/>
      <c r="J44" s="34"/>
      <c r="K44" s="34"/>
      <c r="L44" s="34"/>
      <c r="M44" s="35"/>
      <c r="N44" s="34"/>
      <c r="O44" s="35"/>
    </row>
    <row r="45" spans="1:15" s="24" customFormat="1" x14ac:dyDescent="0.2">
      <c r="A45" s="34"/>
      <c r="B45" s="34"/>
      <c r="C45" s="48"/>
      <c r="D45" s="48"/>
      <c r="E45" s="35"/>
      <c r="F45" s="34"/>
      <c r="G45" s="35"/>
      <c r="H45" s="34"/>
      <c r="I45" s="35"/>
      <c r="J45" s="34"/>
      <c r="K45" s="34"/>
      <c r="L45" s="34"/>
      <c r="M45" s="35"/>
      <c r="N45" s="34"/>
      <c r="O45" s="35"/>
    </row>
    <row r="46" spans="1:15" s="24" customFormat="1" x14ac:dyDescent="0.2">
      <c r="A46" s="34"/>
      <c r="B46" s="34"/>
      <c r="C46" s="48"/>
      <c r="D46" s="48"/>
      <c r="E46" s="35"/>
      <c r="F46" s="34"/>
      <c r="G46" s="35"/>
      <c r="H46" s="34"/>
      <c r="I46" s="35"/>
      <c r="J46" s="34"/>
      <c r="K46" s="34"/>
      <c r="L46" s="34"/>
      <c r="M46" s="35"/>
      <c r="N46" s="34"/>
      <c r="O46" s="35"/>
    </row>
    <row r="47" spans="1:15" s="24" customFormat="1" x14ac:dyDescent="0.2">
      <c r="A47" s="34"/>
      <c r="B47" s="34"/>
      <c r="C47" s="48"/>
      <c r="D47" s="48"/>
      <c r="E47" s="35"/>
      <c r="F47" s="34"/>
      <c r="G47" s="35"/>
      <c r="H47" s="34"/>
      <c r="I47" s="35"/>
      <c r="J47" s="34"/>
      <c r="K47" s="34"/>
      <c r="L47" s="34"/>
      <c r="M47" s="35"/>
      <c r="N47" s="34"/>
      <c r="O47" s="35"/>
    </row>
    <row r="48" spans="1:15" s="24" customFormat="1" x14ac:dyDescent="0.2">
      <c r="A48" s="34"/>
      <c r="B48" s="34"/>
      <c r="C48" s="48"/>
      <c r="D48" s="48"/>
      <c r="E48" s="35"/>
      <c r="F48" s="34"/>
      <c r="G48" s="35"/>
      <c r="H48" s="34"/>
      <c r="I48" s="35"/>
      <c r="J48" s="34"/>
      <c r="K48" s="34"/>
      <c r="L48" s="34"/>
      <c r="M48" s="35"/>
      <c r="N48" s="34"/>
      <c r="O48" s="35"/>
    </row>
    <row r="49" spans="1:15" s="24" customFormat="1" x14ac:dyDescent="0.2">
      <c r="A49" s="34"/>
      <c r="B49" s="34"/>
      <c r="C49" s="48"/>
      <c r="D49" s="48"/>
      <c r="E49" s="35"/>
      <c r="F49" s="34"/>
      <c r="G49" s="35"/>
      <c r="H49" s="34"/>
      <c r="I49" s="35"/>
      <c r="J49" s="34"/>
      <c r="K49" s="34"/>
      <c r="L49" s="34"/>
      <c r="M49" s="35"/>
      <c r="N49" s="34"/>
      <c r="O49" s="35"/>
    </row>
    <row r="50" spans="1:15" s="24" customFormat="1" x14ac:dyDescent="0.2">
      <c r="A50" s="34"/>
      <c r="B50" s="34"/>
      <c r="C50" s="48"/>
      <c r="D50" s="48"/>
      <c r="E50" s="35"/>
      <c r="F50" s="34"/>
      <c r="G50" s="35"/>
      <c r="H50" s="34"/>
      <c r="I50" s="35"/>
      <c r="J50" s="34"/>
      <c r="K50" s="34"/>
      <c r="L50" s="34"/>
      <c r="M50" s="35"/>
      <c r="N50" s="34"/>
      <c r="O50" s="35"/>
    </row>
    <row r="51" spans="1:15" s="24" customFormat="1" x14ac:dyDescent="0.2">
      <c r="A51" s="34"/>
      <c r="B51" s="34"/>
      <c r="C51" s="48"/>
      <c r="D51" s="48"/>
      <c r="E51" s="35"/>
      <c r="F51" s="34"/>
      <c r="G51" s="35"/>
      <c r="H51" s="34"/>
      <c r="I51" s="35"/>
      <c r="J51" s="34"/>
      <c r="K51" s="34"/>
      <c r="L51" s="34"/>
      <c r="M51" s="35"/>
      <c r="N51" s="34"/>
      <c r="O51" s="35"/>
    </row>
  </sheetData>
  <mergeCells count="4">
    <mergeCell ref="E9:F9"/>
    <mergeCell ref="I9:J9"/>
    <mergeCell ref="G9:H9"/>
    <mergeCell ref="M9:N9"/>
  </mergeCells>
  <phoneticPr fontId="1" type="noConversion"/>
  <pageMargins left="0.74803149606299213" right="0.74803149606299213" top="0.98425196850393704" bottom="0.98425196850393704" header="0.51181102362204722" footer="0.51181102362204722"/>
  <pageSetup paperSize="9" scale="3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AFAFCF6AE10E4FA0527579E7E50763" ma:contentTypeVersion="5" ma:contentTypeDescription="Create a new document." ma:contentTypeScope="" ma:versionID="aa8b3ee088af1ff988e3299c33bce6a5">
  <xsd:schema xmlns:xsd="http://www.w3.org/2001/XMLSchema" xmlns:xs="http://www.w3.org/2001/XMLSchema" xmlns:p="http://schemas.microsoft.com/office/2006/metadata/properties" xmlns:ns1="http://schemas.microsoft.com/sharepoint/v3" xmlns:ns2="1014213c-97de-4f20-a2cd-f0ac617cf295" targetNamespace="http://schemas.microsoft.com/office/2006/metadata/properties" ma:root="true" ma:fieldsID="6081fc4cc9784a17ef4e0ea8134b7633" ns1:_="" ns2:_="">
    <xsd:import namespace="http://schemas.microsoft.com/sharepoint/v3"/>
    <xsd:import namespace="1014213c-97de-4f20-a2cd-f0ac617cf295"/>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014213c-97de-4f20-a2cd-f0ac617cf295"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element name="LastSharedByUser" ma:index="12" nillable="true" ma:displayName="Last Shared By User" ma:description="" ma:internalName="LastSharedByUser" ma:readOnly="true">
      <xsd:simpleType>
        <xsd:restriction base="dms:Note">
          <xsd:maxLength value="255"/>
        </xsd:restriction>
      </xsd:simpleType>
    </xsd:element>
    <xsd:element name="LastSharedByTime" ma:index="13"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300696D-36D7-4EC3-97C8-15E0DB85A9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14213c-97de-4f20-a2cd-f0ac617cf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8A6D96-C355-4698-9E20-B73BBBF56044}">
  <ds:schemaRefs>
    <ds:schemaRef ds:uri="http://schemas.microsoft.com/sharepoint/v3/contenttype/forms"/>
  </ds:schemaRefs>
</ds:datastoreItem>
</file>

<file path=customXml/itemProps3.xml><?xml version="1.0" encoding="utf-8"?>
<ds:datastoreItem xmlns:ds="http://schemas.openxmlformats.org/officeDocument/2006/customXml" ds:itemID="{1A77313B-2AA9-4845-9AE7-32D7A40F0A00}">
  <ds:schemaRefs>
    <ds:schemaRef ds:uri="http://schemas.microsoft.com/office/2006/metadata/properties"/>
    <ds:schemaRef ds:uri="1014213c-97de-4f20-a2cd-f0ac617cf295"/>
    <ds:schemaRef ds:uri="http://purl.org/dc/elements/1.1/"/>
    <ds:schemaRef ds:uri="http://purl.org/dc/terms/"/>
    <ds:schemaRef ds:uri="http://schemas.openxmlformats.org/package/2006/metadata/core-properties"/>
    <ds:schemaRef ds:uri="http://schemas.microsoft.com/sharepoint/v3"/>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UNIDO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Welsch</dc:creator>
  <cp:lastModifiedBy>RODRIGUEZ MANOTAS, Judit</cp:lastModifiedBy>
  <cp:lastPrinted>2012-08-08T13:42:44Z</cp:lastPrinted>
  <dcterms:created xsi:type="dcterms:W3CDTF">2009-12-01T09:58:50Z</dcterms:created>
  <dcterms:modified xsi:type="dcterms:W3CDTF">2019-12-16T15:28:07Z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0x0101008CAFAFCF6AE10E4FA0527579E7E50763</vt:lpwstr>
  </property>
</Properties>
</file>