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drigJu\Documents\01. CTCN\05. TA\Technical Assistances\01. LAC\2019000007_Regional - Circular Economy 2\03. Implementation\"/>
    </mc:Choice>
  </mc:AlternateContent>
  <bookViews>
    <workbookView xWindow="120" yWindow="165" windowWidth="19320" windowHeight="117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Sheet1!$A$1:$N$36</definedName>
  </definedNames>
  <calcPr calcId="162913"/>
</workbook>
</file>

<file path=xl/calcChain.xml><?xml version="1.0" encoding="utf-8"?>
<calcChain xmlns="http://schemas.openxmlformats.org/spreadsheetml/2006/main">
  <c r="N30" i="1" l="1"/>
  <c r="L30" i="1"/>
  <c r="J30" i="1"/>
  <c r="H30" i="1"/>
  <c r="E20" i="1"/>
  <c r="E17" i="1"/>
  <c r="E14" i="1"/>
  <c r="D30" i="1"/>
  <c r="E30" i="1"/>
  <c r="F30" i="1"/>
  <c r="E23" i="1"/>
  <c r="E12" i="1"/>
  <c r="E27" i="1"/>
  <c r="M12" i="1"/>
  <c r="K12" i="1"/>
  <c r="I12" i="1"/>
  <c r="G12" i="1"/>
  <c r="C12" i="1"/>
  <c r="C14" i="1"/>
  <c r="M27" i="1"/>
  <c r="M23" i="1"/>
  <c r="M20" i="1"/>
  <c r="M14" i="1"/>
  <c r="M17" i="1"/>
  <c r="M30" i="1"/>
  <c r="K27" i="1"/>
  <c r="K17" i="1"/>
  <c r="K20" i="1"/>
  <c r="K14" i="1"/>
  <c r="K23" i="1"/>
  <c r="K30" i="1"/>
  <c r="I14" i="1"/>
  <c r="I17" i="1"/>
  <c r="I20" i="1"/>
  <c r="I23" i="1"/>
  <c r="I27" i="1"/>
  <c r="I30" i="1"/>
  <c r="G27" i="1"/>
  <c r="G23" i="1"/>
  <c r="G20" i="1"/>
  <c r="G17" i="1"/>
  <c r="G14" i="1"/>
  <c r="G30" i="1"/>
  <c r="C17" i="1"/>
  <c r="C20" i="1"/>
  <c r="D20" i="1"/>
  <c r="D27" i="1"/>
  <c r="D17" i="1"/>
  <c r="C33" i="1"/>
  <c r="C23" i="1"/>
  <c r="D23" i="1"/>
  <c r="C27" i="1"/>
  <c r="D14" i="1"/>
  <c r="C30" i="1"/>
</calcChain>
</file>

<file path=xl/sharedStrings.xml><?xml version="1.0" encoding="utf-8"?>
<sst xmlns="http://schemas.openxmlformats.org/spreadsheetml/2006/main" count="49" uniqueCount="41">
  <si>
    <t>Comments</t>
  </si>
  <si>
    <t>Criteria</t>
  </si>
  <si>
    <t>Evaluation</t>
  </si>
  <si>
    <t>Technical evaluation - summary</t>
  </si>
  <si>
    <t>Signature:</t>
  </si>
  <si>
    <t>Technical evaluation of bids for sub-contract</t>
  </si>
  <si>
    <t>Bidders</t>
  </si>
  <si>
    <t>Maximum score</t>
  </si>
  <si>
    <t>Threshold for qualification*</t>
  </si>
  <si>
    <t>* Minimum:</t>
  </si>
  <si>
    <t>of maximum score by criteria headers; and</t>
  </si>
  <si>
    <t>of maximum score by aggregated total</t>
  </si>
  <si>
    <t>Personnel qualifications</t>
  </si>
  <si>
    <t>Climate Technology Centre &amp; Network (CTCN)</t>
  </si>
  <si>
    <t>Date:</t>
  </si>
  <si>
    <t>Experience related to technical assistance</t>
  </si>
  <si>
    <t>Expertise</t>
  </si>
  <si>
    <t>Adequacy of proposal</t>
  </si>
  <si>
    <t>Local context and experience</t>
  </si>
  <si>
    <t>Climate Technology Manager: Federico Villatico Campbell</t>
  </si>
  <si>
    <t>iv) Conformity of the technical proposal to meet the requirements set forth in the ToR; adequacy of proposed means of implementation, including details on approaches and methodologies, workable timeline, and lean and efficient staffing</t>
  </si>
  <si>
    <t>vi) Evidence of established network and presence of a local partner in the targeted country</t>
  </si>
  <si>
    <t>vii) Ability to operate in the language of the targeted country as well as in English</t>
  </si>
  <si>
    <t>viii) Compliance with the required expertise and skill sets according to ToR of all expert and managerial functions</t>
  </si>
  <si>
    <t>v) Demonstrated ability to manage similar activities within the local context and cooperating with local stakeholders</t>
  </si>
  <si>
    <t xml:space="preserve">Membership to the Climate Technology network </t>
  </si>
  <si>
    <t xml:space="preserve">parameters </t>
  </si>
  <si>
    <t xml:space="preserve">Ability to provide all services required in these Terms of Reference. </t>
  </si>
  <si>
    <t>Yes</t>
  </si>
  <si>
    <t xml:space="preserve">Specific experience conducting similar analysis  as described below. Bidders must demonstrate a minimum of 2 years’ experience in the execution of technical assistance projects. </t>
  </si>
  <si>
    <t>The bidder shall be able to provide all services required.</t>
  </si>
  <si>
    <t>Request REFERENCE NUMBER: 2019000038</t>
  </si>
  <si>
    <t>i) Proven track record in providing technical assistance to developing countries, especially in Latin America</t>
  </si>
  <si>
    <t>ii) Experience in circular economy related sectors and technologies in an international context</t>
  </si>
  <si>
    <t>iii) Previous experience in delivering roadmaps to relevant stakeholders, including private sector, municipalities and countries, ideally on circular economy related topics</t>
  </si>
  <si>
    <t>At least one relevant project on circular economy should be listed</t>
  </si>
  <si>
    <t xml:space="preserve">A description of the methodology, a project timeline and staff assignment in the various outputs shall be provided </t>
  </si>
  <si>
    <t xml:space="preserve">For all staff, CVs must be annexed to the bid. </t>
  </si>
  <si>
    <t>The bidder shall provide evidence of the technical assistance work completed in the field of circular economy according to the criteria set below</t>
  </si>
  <si>
    <t>Membership to CTN confirmed or deemed to be confirmed, pending approval by Director CTCN</t>
  </si>
  <si>
    <t>The scope of services under these Terms of Reference shall be executed based on a restricted solicitation process where only accepted or deemed accepted Members of the CTCN Network are eligible to submit proposals as defined in Para 3, page 1 of the 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</si>
</sst>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15">
    <xf numFmtId="0" fontId="0" fillId="0" borderId="0" xfId="0"/>
    <xf numFmtId="0" fontId="2" fillId="2" borderId="3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4" xfId="0" applyFont="1" applyFill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5" fillId="2" borderId="4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13" xfId="0" applyFont="1" applyFill="1" applyBorder="1" applyAlignment="1" applyProtection="1">
      <protection locked="0"/>
    </xf>
    <xf numFmtId="0" fontId="4" fillId="2" borderId="4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2" fillId="2" borderId="13" xfId="0" applyFont="1" applyFill="1" applyBorder="1" applyAlignment="1" applyProtection="1">
      <alignment horizontal="left" wrapText="1"/>
      <protection locked="0"/>
    </xf>
    <xf numFmtId="0" fontId="6" fillId="2" borderId="4" xfId="0" applyFont="1" applyFill="1" applyBorder="1" applyAlignment="1" applyProtection="1">
      <protection locked="0"/>
    </xf>
    <xf numFmtId="0" fontId="2" fillId="2" borderId="4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Border="1" applyAlignment="1" applyProtection="1">
      <protection locked="0"/>
    </xf>
    <xf numFmtId="0" fontId="2" fillId="2" borderId="13" xfId="0" applyFont="1" applyFill="1" applyBorder="1" applyAlignment="1" applyProtection="1">
      <protection locked="0"/>
    </xf>
    <xf numFmtId="0" fontId="2" fillId="2" borderId="5" xfId="0" applyFont="1" applyFill="1" applyBorder="1" applyAlignment="1" applyProtection="1">
      <alignment horizontal="left" wrapText="1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  <xf numFmtId="0" fontId="2" fillId="2" borderId="15" xfId="0" applyFont="1" applyFill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3" fillId="2" borderId="12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quotePrefix="1" applyFont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12" fontId="2" fillId="0" borderId="0" xfId="0" applyNumberFormat="1" applyFont="1" applyAlignment="1" applyProtection="1">
      <alignment horizontal="center" vertical="center" wrapText="1"/>
      <protection locked="0"/>
    </xf>
    <xf numFmtId="1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left" vertical="center" wrapText="1"/>
      <protection locked="0"/>
    </xf>
    <xf numFmtId="14" fontId="2" fillId="0" borderId="0" xfId="0" applyNumberFormat="1" applyFont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protection locked="0"/>
    </xf>
    <xf numFmtId="10" fontId="2" fillId="0" borderId="0" xfId="1" applyNumberFormat="1" applyFont="1" applyAlignment="1" applyProtection="1">
      <alignment horizontal="left" vertical="center" wrapText="1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  <xf numFmtId="0" fontId="6" fillId="2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2" borderId="11" xfId="0" applyFont="1" applyFill="1" applyBorder="1" applyAlignment="1" applyProtection="1">
      <alignment horizontal="left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1" xfId="0" applyFont="1" applyFill="1" applyBorder="1" applyAlignment="1" applyProtection="1">
      <alignment horizontal="left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left" vertical="center" wrapText="1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left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left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12" fontId="7" fillId="0" borderId="27" xfId="0" applyNumberFormat="1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horizontal="left" vertical="center" wrapText="1"/>
      <protection locked="0"/>
    </xf>
    <xf numFmtId="0" fontId="10" fillId="0" borderId="28" xfId="0" applyFont="1" applyFill="1" applyBorder="1" applyAlignment="1" applyProtection="1">
      <alignment horizontal="left" vertical="center" wrapText="1"/>
      <protection locked="0"/>
    </xf>
    <xf numFmtId="12" fontId="7" fillId="3" borderId="2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9" xfId="0" applyFont="1" applyFill="1" applyBorder="1" applyAlignment="1" applyProtection="1">
      <alignment horizontal="left" vertical="center" wrapText="1" indent="1"/>
      <protection locked="0"/>
    </xf>
    <xf numFmtId="0" fontId="2" fillId="0" borderId="29" xfId="0" applyFont="1" applyFill="1" applyBorder="1" applyAlignment="1" applyProtection="1">
      <alignment horizontal="center" vertical="center" wrapText="1"/>
      <protection locked="0"/>
    </xf>
    <xf numFmtId="0" fontId="2" fillId="3" borderId="29" xfId="0" applyFont="1" applyFill="1" applyBorder="1" applyAlignment="1" applyProtection="1">
      <alignment horizontal="center" vertical="center" wrapText="1"/>
      <protection locked="0"/>
    </xf>
    <xf numFmtId="0" fontId="2" fillId="0" borderId="30" xfId="0" applyFont="1" applyFill="1" applyBorder="1" applyAlignment="1" applyProtection="1">
      <alignment horizontal="left" vertical="center" wrapText="1" indent="1"/>
      <protection locked="0"/>
    </xf>
    <xf numFmtId="0" fontId="2" fillId="0" borderId="30" xfId="0" applyFont="1" applyFill="1" applyBorder="1" applyAlignment="1" applyProtection="1">
      <alignment horizontal="center" vertical="center" wrapText="1"/>
      <protection locked="0"/>
    </xf>
    <xf numFmtId="0" fontId="2" fillId="3" borderId="30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 inden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28" xfId="0" applyFont="1" applyFill="1" applyBorder="1" applyAlignment="1" applyProtection="1">
      <alignment horizontal="left" vertical="center" wrapText="1" indent="1"/>
      <protection locked="0"/>
    </xf>
    <xf numFmtId="0" fontId="2" fillId="0" borderId="28" xfId="0" applyFont="1" applyFill="1" applyBorder="1" applyAlignment="1" applyProtection="1">
      <alignment horizontal="center" vertical="center" wrapText="1"/>
      <protection locked="0"/>
    </xf>
    <xf numFmtId="0" fontId="2" fillId="3" borderId="28" xfId="0" applyFont="1" applyFill="1" applyBorder="1" applyAlignment="1" applyProtection="1">
      <alignment horizontal="center" vertical="center" wrapText="1"/>
      <protection locked="0"/>
    </xf>
    <xf numFmtId="0" fontId="11" fillId="4" borderId="23" xfId="0" applyFont="1" applyFill="1" applyBorder="1" applyAlignment="1" applyProtection="1">
      <alignment horizontal="left" vertical="center" wrapText="1"/>
      <protection locked="0"/>
    </xf>
    <xf numFmtId="0" fontId="9" fillId="4" borderId="23" xfId="0" applyFont="1" applyFill="1" applyBorder="1" applyAlignment="1" applyProtection="1">
      <alignment horizontal="left" vertical="center" wrapText="1"/>
      <protection locked="0"/>
    </xf>
    <xf numFmtId="0" fontId="10" fillId="0" borderId="25" xfId="0" applyFont="1" applyFill="1" applyBorder="1" applyAlignment="1" applyProtection="1">
      <alignment horizontal="center" vertical="center" wrapText="1"/>
      <protection locked="0"/>
    </xf>
    <xf numFmtId="0" fontId="9" fillId="4" borderId="23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2" fillId="0" borderId="28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51"/>
  <sheetViews>
    <sheetView tabSelected="1" view="pageBreakPreview" zoomScale="85" zoomScaleNormal="70" zoomScaleSheetLayoutView="85" workbookViewId="0">
      <pane xSplit="4" ySplit="11" topLeftCell="E12" activePane="bottomRight" state="frozen"/>
      <selection pane="topRight" activeCell="D1" sqref="D1"/>
      <selection pane="bottomLeft" activeCell="A12" sqref="A12"/>
      <selection pane="bottomRight" activeCell="A13" sqref="A13"/>
    </sheetView>
  </sheetViews>
  <sheetFormatPr defaultColWidth="9.140625" defaultRowHeight="12.75" outlineLevelRow="1" x14ac:dyDescent="0.2"/>
  <cols>
    <col min="1" max="1" width="38.28515625" style="22" customWidth="1"/>
    <col min="2" max="2" width="37.7109375" style="22" customWidth="1"/>
    <col min="3" max="3" width="12.85546875" style="46" customWidth="1"/>
    <col min="4" max="4" width="13" style="46" customWidth="1"/>
    <col min="5" max="5" width="10.5703125" style="5" bestFit="1" customWidth="1"/>
    <col min="6" max="6" width="38.7109375" style="22" customWidth="1"/>
    <col min="7" max="7" width="10.5703125" style="5" bestFit="1" customWidth="1"/>
    <col min="8" max="8" width="38.5703125" style="22" customWidth="1"/>
    <col min="9" max="9" width="10.5703125" style="5" bestFit="1" customWidth="1"/>
    <col min="10" max="10" width="38.5703125" style="22" customWidth="1"/>
    <col min="11" max="11" width="10.7109375" style="22" customWidth="1"/>
    <col min="12" max="12" width="34.7109375" style="22" customWidth="1"/>
    <col min="13" max="13" width="10.5703125" style="5" bestFit="1" customWidth="1"/>
    <col min="14" max="14" width="38.5703125" style="22" customWidth="1"/>
    <col min="15" max="15" width="9.140625" style="5"/>
    <col min="16" max="16" width="14" style="6" customWidth="1"/>
    <col min="17" max="16384" width="9.140625" style="6"/>
  </cols>
  <sheetData>
    <row r="1" spans="1:14" ht="9" customHeight="1" x14ac:dyDescent="0.2">
      <c r="A1" s="1"/>
      <c r="B1" s="3"/>
      <c r="C1" s="40"/>
      <c r="D1" s="40"/>
      <c r="E1" s="2"/>
      <c r="F1" s="3"/>
      <c r="G1" s="2"/>
      <c r="H1" s="3"/>
      <c r="I1" s="2"/>
      <c r="J1" s="3"/>
      <c r="K1" s="3"/>
      <c r="L1" s="3"/>
      <c r="M1" s="2"/>
      <c r="N1" s="4"/>
    </row>
    <row r="2" spans="1:14" ht="15.75" x14ac:dyDescent="0.25">
      <c r="A2" s="7" t="s">
        <v>13</v>
      </c>
      <c r="B2" s="8"/>
      <c r="C2" s="41"/>
      <c r="D2" s="41"/>
      <c r="E2" s="8"/>
      <c r="F2" s="8"/>
      <c r="G2" s="8"/>
      <c r="H2" s="8"/>
      <c r="I2" s="8"/>
      <c r="J2" s="8"/>
      <c r="K2" s="8"/>
      <c r="L2" s="8"/>
      <c r="M2" s="8"/>
      <c r="N2" s="9"/>
    </row>
    <row r="3" spans="1:14" ht="3" customHeight="1" x14ac:dyDescent="0.25">
      <c r="A3" s="10"/>
      <c r="B3" s="63"/>
      <c r="C3" s="42"/>
      <c r="D3" s="42"/>
      <c r="E3" s="11"/>
      <c r="F3" s="12"/>
      <c r="G3" s="11"/>
      <c r="H3" s="12"/>
      <c r="I3" s="11"/>
      <c r="J3" s="12"/>
      <c r="K3" s="12"/>
      <c r="L3" s="12"/>
      <c r="M3" s="11"/>
      <c r="N3" s="13"/>
    </row>
    <row r="4" spans="1:14" ht="15.75" x14ac:dyDescent="0.25">
      <c r="A4" s="14" t="s">
        <v>5</v>
      </c>
      <c r="B4" s="64"/>
      <c r="C4" s="43"/>
      <c r="D4" s="43"/>
      <c r="E4" s="8"/>
      <c r="F4" s="8"/>
      <c r="G4" s="8"/>
      <c r="H4" s="8"/>
      <c r="I4" s="8"/>
      <c r="J4" s="8"/>
      <c r="K4" s="8"/>
      <c r="L4" s="8"/>
      <c r="M4" s="8"/>
      <c r="N4" s="9"/>
    </row>
    <row r="5" spans="1:14" ht="4.5" customHeight="1" x14ac:dyDescent="0.2">
      <c r="A5" s="15"/>
      <c r="B5" s="12"/>
      <c r="C5" s="44"/>
      <c r="D5" s="44"/>
      <c r="E5" s="11"/>
      <c r="F5" s="12"/>
      <c r="G5" s="11"/>
      <c r="H5" s="12"/>
      <c r="I5" s="11"/>
      <c r="J5" s="12"/>
      <c r="K5" s="12"/>
      <c r="L5" s="12"/>
      <c r="M5" s="11"/>
      <c r="N5" s="13"/>
    </row>
    <row r="6" spans="1:14" ht="12" customHeight="1" x14ac:dyDescent="0.2">
      <c r="A6" s="60" t="s">
        <v>31</v>
      </c>
      <c r="B6" s="65"/>
      <c r="C6" s="11"/>
      <c r="D6" s="11"/>
      <c r="E6" s="16"/>
      <c r="F6" s="16"/>
      <c r="G6" s="16"/>
      <c r="H6" s="16"/>
      <c r="I6" s="16"/>
      <c r="J6" s="16"/>
      <c r="K6" s="16"/>
      <c r="L6" s="16"/>
      <c r="M6" s="16"/>
      <c r="N6" s="17"/>
    </row>
    <row r="7" spans="1:14" ht="6" customHeight="1" thickBot="1" x14ac:dyDescent="0.25">
      <c r="A7" s="18"/>
      <c r="B7" s="20"/>
      <c r="C7" s="45"/>
      <c r="D7" s="45"/>
      <c r="E7" s="19"/>
      <c r="F7" s="20"/>
      <c r="G7" s="19"/>
      <c r="H7" s="20"/>
      <c r="I7" s="19"/>
      <c r="J7" s="20"/>
      <c r="K7" s="20"/>
      <c r="L7" s="20"/>
      <c r="M7" s="19"/>
      <c r="N7" s="21"/>
    </row>
    <row r="8" spans="1:14" ht="9.75" customHeight="1" thickBot="1" x14ac:dyDescent="0.25"/>
    <row r="9" spans="1:14" s="24" customFormat="1" ht="30" customHeight="1" thickBot="1" x14ac:dyDescent="0.25">
      <c r="A9" s="23" t="s">
        <v>6</v>
      </c>
      <c r="B9" s="66"/>
      <c r="C9" s="55"/>
      <c r="D9" s="54"/>
      <c r="E9" s="110"/>
      <c r="F9" s="111"/>
      <c r="G9" s="110"/>
      <c r="H9" s="112"/>
      <c r="I9" s="110"/>
      <c r="J9" s="112"/>
      <c r="K9" s="57"/>
      <c r="L9" s="57"/>
      <c r="M9" s="113"/>
      <c r="N9" s="114"/>
    </row>
    <row r="10" spans="1:14" s="24" customFormat="1" ht="9.75" customHeight="1" thickBot="1" x14ac:dyDescent="0.25">
      <c r="A10" s="25"/>
      <c r="B10" s="25"/>
      <c r="C10" s="47"/>
      <c r="D10" s="47"/>
      <c r="E10" s="26"/>
      <c r="F10" s="25"/>
      <c r="G10" s="26"/>
      <c r="H10" s="25"/>
      <c r="I10" s="26"/>
      <c r="J10" s="25"/>
      <c r="K10" s="25"/>
      <c r="L10" s="25"/>
      <c r="M10" s="26"/>
      <c r="N10" s="25"/>
    </row>
    <row r="11" spans="1:14" s="24" customFormat="1" ht="42" customHeight="1" thickBot="1" x14ac:dyDescent="0.25">
      <c r="A11" s="27" t="s">
        <v>1</v>
      </c>
      <c r="B11" s="27" t="s">
        <v>26</v>
      </c>
      <c r="C11" s="37" t="s">
        <v>7</v>
      </c>
      <c r="D11" s="37" t="s">
        <v>8</v>
      </c>
      <c r="E11" s="71" t="s">
        <v>2</v>
      </c>
      <c r="F11" s="62" t="s">
        <v>0</v>
      </c>
      <c r="G11" s="28" t="s">
        <v>2</v>
      </c>
      <c r="H11" s="29" t="s">
        <v>0</v>
      </c>
      <c r="I11" s="28" t="s">
        <v>2</v>
      </c>
      <c r="J11" s="29" t="s">
        <v>0</v>
      </c>
      <c r="K11" s="28" t="s">
        <v>2</v>
      </c>
      <c r="L11" s="29" t="s">
        <v>0</v>
      </c>
      <c r="M11" s="28" t="s">
        <v>2</v>
      </c>
      <c r="N11" s="29" t="s">
        <v>0</v>
      </c>
    </row>
    <row r="12" spans="1:14" s="24" customFormat="1" ht="26.25" customHeight="1" x14ac:dyDescent="0.2">
      <c r="A12" s="102" t="s">
        <v>25</v>
      </c>
      <c r="B12" s="103"/>
      <c r="C12" s="105" t="str">
        <f>C13</f>
        <v>Yes</v>
      </c>
      <c r="D12" s="80"/>
      <c r="E12" s="67">
        <f>E13</f>
        <v>0</v>
      </c>
      <c r="F12" s="68"/>
      <c r="G12" s="67">
        <f>G13</f>
        <v>0</v>
      </c>
      <c r="H12" s="68"/>
      <c r="I12" s="67">
        <f>I13</f>
        <v>0</v>
      </c>
      <c r="J12" s="68"/>
      <c r="K12" s="67">
        <f>K13</f>
        <v>0</v>
      </c>
      <c r="L12" s="68"/>
      <c r="M12" s="67">
        <f>M13</f>
        <v>0</v>
      </c>
      <c r="N12" s="68"/>
    </row>
    <row r="13" spans="1:14" s="24" customFormat="1" ht="90" thickBot="1" x14ac:dyDescent="0.25">
      <c r="A13" s="81" t="s">
        <v>40</v>
      </c>
      <c r="B13" s="81" t="s">
        <v>39</v>
      </c>
      <c r="C13" s="104" t="s">
        <v>28</v>
      </c>
      <c r="D13" s="82"/>
      <c r="E13" s="74"/>
      <c r="F13" s="75"/>
      <c r="G13" s="74"/>
      <c r="H13" s="75"/>
      <c r="I13" s="74"/>
      <c r="J13" s="75"/>
      <c r="K13" s="74"/>
      <c r="L13" s="75"/>
      <c r="M13" s="74"/>
      <c r="N13" s="75"/>
    </row>
    <row r="14" spans="1:14" s="49" customFormat="1" ht="25.5" x14ac:dyDescent="0.2">
      <c r="A14" s="83" t="s">
        <v>15</v>
      </c>
      <c r="B14" s="83"/>
      <c r="C14" s="84">
        <f>C16</f>
        <v>15</v>
      </c>
      <c r="D14" s="85">
        <f>C14*C$32</f>
        <v>7.5</v>
      </c>
      <c r="E14" s="76">
        <f>E16</f>
        <v>0</v>
      </c>
      <c r="F14" s="77"/>
      <c r="G14" s="76">
        <f t="shared" ref="G14:I14" si="0">G16</f>
        <v>0</v>
      </c>
      <c r="H14" s="77"/>
      <c r="I14" s="76">
        <f t="shared" si="0"/>
        <v>0</v>
      </c>
      <c r="J14" s="77"/>
      <c r="K14" s="76">
        <f>K16</f>
        <v>0</v>
      </c>
      <c r="L14" s="77"/>
      <c r="M14" s="76">
        <f t="shared" ref="M14" si="1">M16</f>
        <v>0</v>
      </c>
      <c r="N14" s="77"/>
    </row>
    <row r="15" spans="1:14" s="49" customFormat="1" ht="68.25" customHeight="1" x14ac:dyDescent="0.2">
      <c r="A15" s="86" t="s">
        <v>29</v>
      </c>
      <c r="B15" s="109" t="s">
        <v>38</v>
      </c>
      <c r="C15" s="108"/>
      <c r="D15" s="88"/>
      <c r="E15" s="106"/>
      <c r="F15" s="107"/>
      <c r="G15" s="106"/>
      <c r="H15" s="107"/>
      <c r="I15" s="106"/>
      <c r="J15" s="107"/>
      <c r="K15" s="106"/>
      <c r="L15" s="107"/>
      <c r="M15" s="106"/>
      <c r="N15" s="107"/>
    </row>
    <row r="16" spans="1:14" s="24" customFormat="1" ht="39" outlineLevel="1" thickBot="1" x14ac:dyDescent="0.25">
      <c r="A16" s="92" t="s">
        <v>32</v>
      </c>
      <c r="B16" s="92"/>
      <c r="C16" s="93">
        <v>15</v>
      </c>
      <c r="D16" s="94"/>
      <c r="E16" s="78"/>
      <c r="F16" s="79"/>
      <c r="G16" s="78"/>
      <c r="H16" s="79"/>
      <c r="I16" s="78"/>
      <c r="J16" s="79"/>
      <c r="K16" s="78"/>
      <c r="L16" s="79"/>
      <c r="M16" s="78"/>
      <c r="N16" s="79"/>
    </row>
    <row r="17" spans="1:15" s="49" customFormat="1" x14ac:dyDescent="0.2">
      <c r="A17" s="97" t="s">
        <v>16</v>
      </c>
      <c r="B17" s="97"/>
      <c r="C17" s="98">
        <f>C18+C19</f>
        <v>25</v>
      </c>
      <c r="D17" s="84">
        <f>C17*C$32</f>
        <v>12.5</v>
      </c>
      <c r="E17" s="76">
        <f>E18</f>
        <v>0</v>
      </c>
      <c r="F17" s="77"/>
      <c r="G17" s="76">
        <f t="shared" ref="G17:I17" si="2">G18</f>
        <v>0</v>
      </c>
      <c r="H17" s="77"/>
      <c r="I17" s="76">
        <f t="shared" si="2"/>
        <v>0</v>
      </c>
      <c r="J17" s="77"/>
      <c r="K17" s="76">
        <f>K18</f>
        <v>0</v>
      </c>
      <c r="L17" s="77"/>
      <c r="M17" s="76">
        <f t="shared" ref="M17" si="3">M18</f>
        <v>0</v>
      </c>
      <c r="N17" s="77"/>
    </row>
    <row r="18" spans="1:15" s="24" customFormat="1" ht="51" customHeight="1" outlineLevel="1" x14ac:dyDescent="0.2">
      <c r="A18" s="99" t="s">
        <v>33</v>
      </c>
      <c r="B18" s="99" t="s">
        <v>35</v>
      </c>
      <c r="C18" s="100">
        <v>15</v>
      </c>
      <c r="D18" s="101"/>
      <c r="E18" s="30"/>
      <c r="F18" s="31"/>
      <c r="G18" s="30"/>
      <c r="H18" s="31"/>
      <c r="I18" s="30"/>
      <c r="J18" s="31"/>
      <c r="K18" s="30"/>
      <c r="L18" s="31"/>
      <c r="M18" s="30"/>
      <c r="N18" s="31"/>
    </row>
    <row r="19" spans="1:15" s="24" customFormat="1" ht="67.900000000000006" customHeight="1" outlineLevel="1" thickBot="1" x14ac:dyDescent="0.25">
      <c r="A19" s="89" t="s">
        <v>34</v>
      </c>
      <c r="B19" s="89"/>
      <c r="C19" s="90">
        <v>10</v>
      </c>
      <c r="D19" s="91"/>
      <c r="E19" s="69"/>
      <c r="F19" s="70"/>
      <c r="G19" s="69"/>
      <c r="H19" s="70"/>
      <c r="I19" s="69"/>
      <c r="J19" s="70"/>
      <c r="K19" s="69"/>
      <c r="L19" s="70"/>
      <c r="M19" s="69"/>
      <c r="N19" s="70"/>
    </row>
    <row r="20" spans="1:15" s="49" customFormat="1" x14ac:dyDescent="0.2">
      <c r="A20" s="97" t="s">
        <v>17</v>
      </c>
      <c r="B20" s="97"/>
      <c r="C20" s="98">
        <f>SUM(C22:C22)</f>
        <v>20</v>
      </c>
      <c r="D20" s="85">
        <f>C20*C$32</f>
        <v>10</v>
      </c>
      <c r="E20" s="76">
        <f>SUM(E22:E22)</f>
        <v>0</v>
      </c>
      <c r="F20" s="77"/>
      <c r="G20" s="76">
        <f>SUM(G22:G22)</f>
        <v>0</v>
      </c>
      <c r="H20" s="77"/>
      <c r="I20" s="76">
        <f>SUM(I22:I22)</f>
        <v>0</v>
      </c>
      <c r="J20" s="77"/>
      <c r="K20" s="76">
        <f>SUM(K22:K22)</f>
        <v>0</v>
      </c>
      <c r="L20" s="77"/>
      <c r="M20" s="76">
        <f>SUM(M22:M22)</f>
        <v>0</v>
      </c>
      <c r="N20" s="77"/>
    </row>
    <row r="21" spans="1:15" s="49" customFormat="1" ht="25.5" x14ac:dyDescent="0.2">
      <c r="A21" s="87" t="s">
        <v>27</v>
      </c>
      <c r="B21" s="87" t="s">
        <v>30</v>
      </c>
      <c r="C21" s="108"/>
      <c r="D21" s="88"/>
      <c r="E21" s="106"/>
      <c r="F21" s="107"/>
      <c r="G21" s="106"/>
      <c r="H21" s="107"/>
      <c r="I21" s="106"/>
      <c r="J21" s="107"/>
      <c r="K21" s="106"/>
      <c r="L21" s="107"/>
      <c r="M21" s="106"/>
      <c r="N21" s="107"/>
    </row>
    <row r="22" spans="1:15" s="24" customFormat="1" ht="77.25" outlineLevel="1" thickBot="1" x14ac:dyDescent="0.25">
      <c r="A22" s="89" t="s">
        <v>20</v>
      </c>
      <c r="B22" s="89" t="s">
        <v>36</v>
      </c>
      <c r="C22" s="90">
        <v>20</v>
      </c>
      <c r="D22" s="91"/>
      <c r="E22" s="69"/>
      <c r="F22" s="70"/>
      <c r="G22" s="69"/>
      <c r="H22" s="70"/>
      <c r="I22" s="69"/>
      <c r="J22" s="70"/>
      <c r="K22" s="69"/>
      <c r="L22" s="70"/>
      <c r="M22" s="69"/>
      <c r="N22" s="70"/>
    </row>
    <row r="23" spans="1:15" s="49" customFormat="1" x14ac:dyDescent="0.2">
      <c r="A23" s="97" t="s">
        <v>18</v>
      </c>
      <c r="B23" s="97"/>
      <c r="C23" s="98">
        <f>SUM(C24:C26)</f>
        <v>20</v>
      </c>
      <c r="D23" s="84">
        <f>C23*C$32</f>
        <v>10</v>
      </c>
      <c r="E23" s="76">
        <f>SUM(E24:E26)</f>
        <v>0</v>
      </c>
      <c r="F23" s="77"/>
      <c r="G23" s="76">
        <f t="shared" ref="G23:I23" si="4">SUM(G24:G26)</f>
        <v>0</v>
      </c>
      <c r="H23" s="77"/>
      <c r="I23" s="76">
        <f t="shared" si="4"/>
        <v>0</v>
      </c>
      <c r="J23" s="77"/>
      <c r="K23" s="76">
        <f>SUM(K24:K26)</f>
        <v>0</v>
      </c>
      <c r="L23" s="77"/>
      <c r="M23" s="76">
        <f t="shared" ref="M23" si="5">SUM(M24:M26)</f>
        <v>0</v>
      </c>
      <c r="N23" s="77"/>
    </row>
    <row r="24" spans="1:15" s="24" customFormat="1" ht="44.45" customHeight="1" outlineLevel="1" x14ac:dyDescent="0.2">
      <c r="A24" s="99" t="s">
        <v>24</v>
      </c>
      <c r="B24" s="99"/>
      <c r="C24" s="100">
        <v>5</v>
      </c>
      <c r="D24" s="101"/>
      <c r="E24" s="30"/>
      <c r="F24" s="31"/>
      <c r="G24" s="30"/>
      <c r="H24" s="31"/>
      <c r="I24" s="30"/>
      <c r="J24" s="31"/>
      <c r="K24" s="30"/>
      <c r="L24" s="31"/>
      <c r="M24" s="30"/>
      <c r="N24" s="31"/>
    </row>
    <row r="25" spans="1:15" s="24" customFormat="1" ht="38.25" outlineLevel="1" x14ac:dyDescent="0.2">
      <c r="A25" s="99" t="s">
        <v>21</v>
      </c>
      <c r="B25" s="99"/>
      <c r="C25" s="100">
        <v>10</v>
      </c>
      <c r="D25" s="101"/>
      <c r="E25" s="30"/>
      <c r="F25" s="31"/>
      <c r="G25" s="30"/>
      <c r="H25" s="31"/>
      <c r="I25" s="30"/>
      <c r="J25" s="31"/>
      <c r="K25" s="30"/>
      <c r="L25" s="31"/>
      <c r="M25" s="30"/>
      <c r="N25" s="31"/>
    </row>
    <row r="26" spans="1:15" s="24" customFormat="1" ht="26.25" customHeight="1" outlineLevel="1" thickBot="1" x14ac:dyDescent="0.25">
      <c r="A26" s="89" t="s">
        <v>22</v>
      </c>
      <c r="B26" s="89"/>
      <c r="C26" s="90">
        <v>5</v>
      </c>
      <c r="D26" s="91"/>
      <c r="E26" s="69"/>
      <c r="F26" s="70"/>
      <c r="G26" s="69"/>
      <c r="H26" s="70"/>
      <c r="I26" s="69"/>
      <c r="J26" s="70"/>
      <c r="K26" s="69"/>
      <c r="L26" s="70"/>
      <c r="M26" s="69"/>
      <c r="N26" s="70"/>
    </row>
    <row r="27" spans="1:15" s="49" customFormat="1" x14ac:dyDescent="0.2">
      <c r="A27" s="97" t="s">
        <v>12</v>
      </c>
      <c r="B27" s="97"/>
      <c r="C27" s="98">
        <f>SUM(C28:C28)</f>
        <v>20</v>
      </c>
      <c r="D27" s="84">
        <f t="shared" ref="D27:I27" si="6">SUM(D28:D28)</f>
        <v>0</v>
      </c>
      <c r="E27" s="76">
        <f t="shared" si="6"/>
        <v>0</v>
      </c>
      <c r="F27" s="77"/>
      <c r="G27" s="76">
        <f t="shared" si="6"/>
        <v>0</v>
      </c>
      <c r="H27" s="77"/>
      <c r="I27" s="76">
        <f t="shared" si="6"/>
        <v>0</v>
      </c>
      <c r="J27" s="77"/>
      <c r="K27" s="76">
        <f>SUM(K28:K28)</f>
        <v>0</v>
      </c>
      <c r="L27" s="77"/>
      <c r="M27" s="76">
        <f t="shared" ref="M27" si="7">SUM(M28:M28)</f>
        <v>0</v>
      </c>
      <c r="N27" s="77"/>
    </row>
    <row r="28" spans="1:15" s="24" customFormat="1" ht="39" outlineLevel="1" thickBot="1" x14ac:dyDescent="0.25">
      <c r="A28" s="89" t="s">
        <v>23</v>
      </c>
      <c r="B28" s="89" t="s">
        <v>37</v>
      </c>
      <c r="C28" s="90">
        <v>20</v>
      </c>
      <c r="D28" s="91"/>
      <c r="E28" s="69"/>
      <c r="F28" s="70"/>
      <c r="G28" s="69"/>
      <c r="H28" s="70"/>
      <c r="I28" s="69"/>
      <c r="J28" s="70"/>
      <c r="K28" s="69"/>
      <c r="L28" s="70"/>
      <c r="M28" s="69"/>
      <c r="N28" s="70"/>
    </row>
    <row r="29" spans="1:15" s="24" customFormat="1" ht="9.75" customHeight="1" thickBot="1" x14ac:dyDescent="0.25">
      <c r="A29" s="95"/>
      <c r="B29" s="95"/>
      <c r="C29" s="96"/>
      <c r="D29" s="96"/>
      <c r="E29" s="72"/>
      <c r="F29" s="73"/>
      <c r="G29" s="32"/>
      <c r="H29" s="33"/>
      <c r="I29" s="32"/>
      <c r="J29" s="33"/>
      <c r="K29" s="32"/>
      <c r="L29" s="33"/>
      <c r="M29" s="32"/>
      <c r="N29" s="33"/>
    </row>
    <row r="30" spans="1:15" s="24" customFormat="1" ht="26.25" customHeight="1" thickBot="1" x14ac:dyDescent="0.25">
      <c r="A30" s="23" t="s">
        <v>3</v>
      </c>
      <c r="B30" s="23"/>
      <c r="C30" s="38">
        <f>C27+C23+C20+C14+C17</f>
        <v>100</v>
      </c>
      <c r="D30" s="52">
        <f>C30*C$33</f>
        <v>75</v>
      </c>
      <c r="E30" s="38">
        <f>E27+E23+E20+E17+E14</f>
        <v>0</v>
      </c>
      <c r="F30" s="53" t="str">
        <f>IF(AND(E30&gt;=$D30,E27&gt;=$D27,E23&gt;=$D23,E20&gt;=$D20,E17&gt;=$D17,E14&gt;=$D14,E12=C12),"Technically acceptable","Technically not acceptable")</f>
        <v>Technically not acceptable</v>
      </c>
      <c r="G30" s="38">
        <f>G27+G23+G20+G17+G14</f>
        <v>0</v>
      </c>
      <c r="H30" s="53" t="str">
        <f>IF(AND(G30&gt;=$D30,G27&gt;=$D27,G23&gt;=$D23,G20&gt;=$D20,G17&gt;=$D17,G14&gt;=$D14,G12=C12),"Technically acceptable","Technically not acceptable")</f>
        <v>Technically not acceptable</v>
      </c>
      <c r="I30" s="38">
        <f>I14+I17+I20+I23+I27</f>
        <v>0</v>
      </c>
      <c r="J30" s="53" t="str">
        <f>IF(AND(I30&gt;=$D30,I27&gt;=$D27,I23&gt;=$D23,I20&gt;=$D20,I17&gt;=$D17,I14&gt;=$D14,I12=C12),"Technically acceptable","Technically not acceptable")</f>
        <v>Technically not acceptable</v>
      </c>
      <c r="K30" s="56">
        <f>K27+K17+K20+K14+K23</f>
        <v>0</v>
      </c>
      <c r="L30" s="53" t="str">
        <f>IF(AND(K30&gt;=$D30,K27&gt;=$D27,K23&gt;=$D23,K20&gt;=$D20,K17&gt;=$D17,K14&gt;=$D14,K12=C12),"Technically acceptable","Technically not acceptable")</f>
        <v>Technically not acceptable</v>
      </c>
      <c r="M30" s="38">
        <f>M27+M23+M20+M14+M17</f>
        <v>0</v>
      </c>
      <c r="N30" s="53" t="str">
        <f>IF(AND(M30&gt;=$D30,M27&gt;=$D27,M23&gt;=$D23,M20&gt;=$D20,M17&gt;=$D17,M14&gt;=$D14,M12=C12),"Technically acceptable","Technically not acceptable")</f>
        <v>Technically not acceptable</v>
      </c>
    </row>
    <row r="31" spans="1:15" s="24" customFormat="1" ht="13.5" customHeight="1" x14ac:dyDescent="0.2">
      <c r="A31" s="34"/>
      <c r="B31" s="34"/>
      <c r="C31" s="48"/>
      <c r="D31" s="48"/>
      <c r="E31" s="35"/>
      <c r="F31" s="34"/>
      <c r="G31" s="35"/>
      <c r="I31" s="35"/>
      <c r="J31" s="34"/>
      <c r="K31" s="34"/>
      <c r="L31" s="34"/>
      <c r="M31" s="35"/>
      <c r="N31" s="58"/>
      <c r="O31" s="35"/>
    </row>
    <row r="32" spans="1:15" s="24" customFormat="1" ht="13.5" customHeight="1" x14ac:dyDescent="0.2">
      <c r="A32" s="50" t="s">
        <v>9</v>
      </c>
      <c r="B32" s="50"/>
      <c r="C32" s="51">
        <v>0.5</v>
      </c>
      <c r="D32" s="39" t="s">
        <v>10</v>
      </c>
      <c r="E32" s="35"/>
      <c r="F32" s="34"/>
      <c r="G32" s="35"/>
      <c r="H32" s="61"/>
      <c r="I32" s="35"/>
      <c r="J32" s="34"/>
      <c r="K32" s="34"/>
      <c r="L32" s="34"/>
      <c r="M32" s="35"/>
      <c r="N32" s="34"/>
      <c r="O32" s="35"/>
    </row>
    <row r="33" spans="1:15" s="24" customFormat="1" ht="13.5" customHeight="1" x14ac:dyDescent="0.2">
      <c r="A33" s="39"/>
      <c r="B33" s="39"/>
      <c r="C33" s="51">
        <f>3/4</f>
        <v>0.75</v>
      </c>
      <c r="D33" s="39" t="s">
        <v>11</v>
      </c>
      <c r="E33" s="35"/>
      <c r="F33" s="34"/>
      <c r="G33" s="35"/>
      <c r="H33" s="34"/>
      <c r="I33" s="35"/>
      <c r="J33" s="34"/>
      <c r="K33" s="34"/>
      <c r="L33" s="34"/>
      <c r="M33" s="35"/>
      <c r="N33" s="34"/>
      <c r="O33" s="35"/>
    </row>
    <row r="34" spans="1:15" s="24" customFormat="1" ht="13.5" customHeight="1" x14ac:dyDescent="0.2">
      <c r="A34" s="34"/>
      <c r="B34" s="34"/>
      <c r="C34" s="48"/>
      <c r="D34" s="48"/>
      <c r="E34" s="35"/>
      <c r="F34" s="34"/>
      <c r="G34" s="35"/>
      <c r="H34" s="34"/>
      <c r="I34" s="35"/>
      <c r="J34" s="34"/>
      <c r="K34" s="34"/>
      <c r="L34" s="34"/>
      <c r="M34" s="35"/>
      <c r="N34" s="34"/>
      <c r="O34" s="35"/>
    </row>
    <row r="35" spans="1:15" s="24" customFormat="1" ht="13.5" customHeight="1" x14ac:dyDescent="0.2">
      <c r="A35" s="39" t="s">
        <v>19</v>
      </c>
      <c r="B35" s="39"/>
      <c r="C35" s="35"/>
      <c r="D35" s="35"/>
      <c r="E35" s="35"/>
      <c r="F35" s="34"/>
      <c r="G35" s="39" t="s">
        <v>14</v>
      </c>
      <c r="H35" s="59"/>
      <c r="I35" s="39" t="s">
        <v>4</v>
      </c>
      <c r="J35" s="34"/>
      <c r="K35" s="34"/>
      <c r="L35" s="34"/>
      <c r="M35" s="35"/>
      <c r="N35" s="34"/>
      <c r="O35" s="35"/>
    </row>
    <row r="36" spans="1:15" s="24" customFormat="1" ht="13.5" customHeight="1" x14ac:dyDescent="0.2">
      <c r="A36" s="34"/>
      <c r="B36" s="34"/>
      <c r="C36" s="48"/>
      <c r="D36" s="48"/>
      <c r="E36" s="35"/>
      <c r="F36" s="34"/>
      <c r="G36" s="35"/>
      <c r="H36" s="34"/>
      <c r="I36" s="35"/>
      <c r="J36" s="34"/>
      <c r="K36" s="34"/>
      <c r="L36" s="34"/>
      <c r="M36" s="35"/>
      <c r="N36" s="34"/>
      <c r="O36" s="35"/>
    </row>
    <row r="37" spans="1:15" s="24" customFormat="1" x14ac:dyDescent="0.2">
      <c r="A37" s="34"/>
      <c r="B37" s="34"/>
      <c r="C37" s="48"/>
      <c r="D37" s="48"/>
      <c r="E37" s="35"/>
      <c r="F37" s="34"/>
      <c r="G37" s="35"/>
      <c r="H37" s="34"/>
      <c r="I37" s="35"/>
      <c r="J37" s="34"/>
      <c r="K37" s="34"/>
      <c r="L37" s="34"/>
      <c r="M37" s="35"/>
      <c r="N37" s="34"/>
      <c r="O37" s="35"/>
    </row>
    <row r="38" spans="1:15" s="24" customFormat="1" x14ac:dyDescent="0.2">
      <c r="A38" s="34"/>
      <c r="B38" s="34"/>
      <c r="C38" s="48"/>
      <c r="D38" s="48"/>
      <c r="E38" s="35"/>
      <c r="F38" s="34"/>
      <c r="G38" s="35"/>
      <c r="H38" s="34"/>
      <c r="I38" s="35"/>
      <c r="J38" s="34"/>
      <c r="K38" s="34"/>
      <c r="L38" s="34"/>
      <c r="M38" s="35"/>
      <c r="N38" s="34"/>
      <c r="O38" s="35"/>
    </row>
    <row r="39" spans="1:15" s="24" customFormat="1" x14ac:dyDescent="0.2">
      <c r="A39" s="34"/>
      <c r="B39" s="34"/>
      <c r="C39" s="48"/>
      <c r="D39" s="48"/>
      <c r="E39" s="35"/>
      <c r="F39" s="34"/>
      <c r="G39" s="35"/>
      <c r="H39" s="34"/>
      <c r="I39" s="35"/>
      <c r="J39" s="34"/>
      <c r="K39" s="34"/>
      <c r="L39" s="34"/>
      <c r="M39" s="35"/>
      <c r="N39" s="34"/>
      <c r="O39" s="35"/>
    </row>
    <row r="40" spans="1:15" s="24" customFormat="1" x14ac:dyDescent="0.2">
      <c r="A40" s="34"/>
      <c r="B40" s="34"/>
      <c r="C40" s="48"/>
      <c r="D40" s="48"/>
      <c r="E40" s="36"/>
      <c r="F40" s="34"/>
      <c r="G40" s="36"/>
      <c r="H40" s="34"/>
      <c r="I40" s="36"/>
      <c r="J40" s="34"/>
      <c r="K40" s="34"/>
      <c r="L40" s="34"/>
      <c r="M40" s="36"/>
      <c r="N40" s="34"/>
      <c r="O40" s="35"/>
    </row>
    <row r="41" spans="1:15" s="24" customFormat="1" x14ac:dyDescent="0.2">
      <c r="A41" s="34"/>
      <c r="B41" s="34"/>
      <c r="C41" s="48"/>
      <c r="D41" s="48"/>
      <c r="E41" s="35"/>
      <c r="F41" s="34"/>
      <c r="G41" s="35"/>
      <c r="H41" s="34"/>
      <c r="I41" s="35"/>
      <c r="J41" s="34"/>
      <c r="K41" s="34"/>
      <c r="L41" s="34"/>
      <c r="M41" s="35"/>
      <c r="N41" s="34"/>
      <c r="O41" s="35"/>
    </row>
    <row r="42" spans="1:15" s="24" customFormat="1" x14ac:dyDescent="0.2">
      <c r="A42" s="34"/>
      <c r="B42" s="34"/>
      <c r="C42" s="48"/>
      <c r="D42" s="48"/>
      <c r="E42" s="36"/>
      <c r="F42" s="34"/>
      <c r="G42" s="36"/>
      <c r="H42" s="34"/>
      <c r="I42" s="36"/>
      <c r="J42" s="34"/>
      <c r="K42" s="34"/>
      <c r="L42" s="34"/>
      <c r="M42" s="36"/>
      <c r="N42" s="34"/>
      <c r="O42" s="35"/>
    </row>
    <row r="43" spans="1:15" s="24" customFormat="1" x14ac:dyDescent="0.2">
      <c r="A43" s="34"/>
      <c r="B43" s="34"/>
      <c r="C43" s="48"/>
      <c r="D43" s="48"/>
      <c r="E43" s="35"/>
      <c r="F43" s="34"/>
      <c r="G43" s="35"/>
      <c r="H43" s="34"/>
      <c r="I43" s="35"/>
      <c r="J43" s="34"/>
      <c r="K43" s="34"/>
      <c r="L43" s="34"/>
      <c r="M43" s="35"/>
      <c r="N43" s="34"/>
      <c r="O43" s="35"/>
    </row>
    <row r="44" spans="1:15" s="24" customFormat="1" x14ac:dyDescent="0.2">
      <c r="A44" s="34"/>
      <c r="B44" s="34"/>
      <c r="C44" s="48"/>
      <c r="D44" s="48"/>
      <c r="E44" s="35"/>
      <c r="F44" s="34"/>
      <c r="G44" s="35"/>
      <c r="H44" s="34"/>
      <c r="I44" s="35"/>
      <c r="J44" s="34"/>
      <c r="K44" s="34"/>
      <c r="L44" s="34"/>
      <c r="M44" s="35"/>
      <c r="N44" s="34"/>
      <c r="O44" s="35"/>
    </row>
    <row r="45" spans="1:15" s="24" customFormat="1" x14ac:dyDescent="0.2">
      <c r="A45" s="34"/>
      <c r="B45" s="34"/>
      <c r="C45" s="48"/>
      <c r="D45" s="48"/>
      <c r="E45" s="35"/>
      <c r="F45" s="34"/>
      <c r="G45" s="35"/>
      <c r="H45" s="34"/>
      <c r="I45" s="35"/>
      <c r="J45" s="34"/>
      <c r="K45" s="34"/>
      <c r="L45" s="34"/>
      <c r="M45" s="35"/>
      <c r="N45" s="34"/>
      <c r="O45" s="35"/>
    </row>
    <row r="46" spans="1:15" s="24" customFormat="1" x14ac:dyDescent="0.2">
      <c r="A46" s="34"/>
      <c r="B46" s="34"/>
      <c r="C46" s="48"/>
      <c r="D46" s="48"/>
      <c r="E46" s="35"/>
      <c r="F46" s="34"/>
      <c r="G46" s="35"/>
      <c r="H46" s="34"/>
      <c r="I46" s="35"/>
      <c r="J46" s="34"/>
      <c r="K46" s="34"/>
      <c r="L46" s="34"/>
      <c r="M46" s="35"/>
      <c r="N46" s="34"/>
      <c r="O46" s="35"/>
    </row>
    <row r="47" spans="1:15" s="24" customFormat="1" x14ac:dyDescent="0.2">
      <c r="A47" s="34"/>
      <c r="B47" s="34"/>
      <c r="C47" s="48"/>
      <c r="D47" s="48"/>
      <c r="E47" s="35"/>
      <c r="F47" s="34"/>
      <c r="G47" s="35"/>
      <c r="H47" s="34"/>
      <c r="I47" s="35"/>
      <c r="J47" s="34"/>
      <c r="K47" s="34"/>
      <c r="L47" s="34"/>
      <c r="M47" s="35"/>
      <c r="N47" s="34"/>
      <c r="O47" s="35"/>
    </row>
    <row r="48" spans="1:15" s="24" customFormat="1" x14ac:dyDescent="0.2">
      <c r="A48" s="34"/>
      <c r="B48" s="34"/>
      <c r="C48" s="48"/>
      <c r="D48" s="48"/>
      <c r="E48" s="35"/>
      <c r="F48" s="34"/>
      <c r="G48" s="35"/>
      <c r="H48" s="34"/>
      <c r="I48" s="35"/>
      <c r="J48" s="34"/>
      <c r="K48" s="34"/>
      <c r="L48" s="34"/>
      <c r="M48" s="35"/>
      <c r="N48" s="34"/>
      <c r="O48" s="35"/>
    </row>
    <row r="49" spans="1:15" s="24" customFormat="1" x14ac:dyDescent="0.2">
      <c r="A49" s="34"/>
      <c r="B49" s="34"/>
      <c r="C49" s="48"/>
      <c r="D49" s="48"/>
      <c r="E49" s="35"/>
      <c r="F49" s="34"/>
      <c r="G49" s="35"/>
      <c r="H49" s="34"/>
      <c r="I49" s="35"/>
      <c r="J49" s="34"/>
      <c r="K49" s="34"/>
      <c r="L49" s="34"/>
      <c r="M49" s="35"/>
      <c r="N49" s="34"/>
      <c r="O49" s="35"/>
    </row>
    <row r="50" spans="1:15" s="24" customFormat="1" x14ac:dyDescent="0.2">
      <c r="A50" s="34"/>
      <c r="B50" s="34"/>
      <c r="C50" s="48"/>
      <c r="D50" s="48"/>
      <c r="E50" s="35"/>
      <c r="F50" s="34"/>
      <c r="G50" s="35"/>
      <c r="H50" s="34"/>
      <c r="I50" s="35"/>
      <c r="J50" s="34"/>
      <c r="K50" s="34"/>
      <c r="L50" s="34"/>
      <c r="M50" s="35"/>
      <c r="N50" s="34"/>
      <c r="O50" s="35"/>
    </row>
    <row r="51" spans="1:15" s="24" customFormat="1" x14ac:dyDescent="0.2">
      <c r="A51" s="34"/>
      <c r="B51" s="34"/>
      <c r="C51" s="48"/>
      <c r="D51" s="48"/>
      <c r="E51" s="35"/>
      <c r="F51" s="34"/>
      <c r="G51" s="35"/>
      <c r="H51" s="34"/>
      <c r="I51" s="35"/>
      <c r="J51" s="34"/>
      <c r="K51" s="34"/>
      <c r="L51" s="34"/>
      <c r="M51" s="35"/>
      <c r="N51" s="34"/>
      <c r="O51" s="35"/>
    </row>
  </sheetData>
  <mergeCells count="4">
    <mergeCell ref="E9:F9"/>
    <mergeCell ref="I9:J9"/>
    <mergeCell ref="G9:H9"/>
    <mergeCell ref="M9:N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3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AFAFCF6AE10E4FA0527579E7E50763" ma:contentTypeVersion="5" ma:contentTypeDescription="Create a new document." ma:contentTypeScope="" ma:versionID="aa8b3ee088af1ff988e3299c33bce6a5">
  <xsd:schema xmlns:xsd="http://www.w3.org/2001/XMLSchema" xmlns:xs="http://www.w3.org/2001/XMLSchema" xmlns:p="http://schemas.microsoft.com/office/2006/metadata/properties" xmlns:ns1="http://schemas.microsoft.com/sharepoint/v3" xmlns:ns2="1014213c-97de-4f20-a2cd-f0ac617cf295" targetNamespace="http://schemas.microsoft.com/office/2006/metadata/properties" ma:root="true" ma:fieldsID="6081fc4cc9784a17ef4e0ea8134b7633" ns1:_="" ns2:_="">
    <xsd:import namespace="http://schemas.microsoft.com/sharepoint/v3"/>
    <xsd:import namespace="1014213c-97de-4f20-a2cd-f0ac617cf29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4213c-97de-4f20-a2cd-f0ac617cf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3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77313B-2AA9-4845-9AE7-32D7A40F0A00}">
  <ds:schemaRefs>
    <ds:schemaRef ds:uri="http://schemas.microsoft.com/office/2006/metadata/properties"/>
    <ds:schemaRef ds:uri="1014213c-97de-4f20-a2cd-f0ac617cf295"/>
    <ds:schemaRef ds:uri="http://purl.org/dc/elements/1.1/"/>
    <ds:schemaRef ds:uri="http://purl.org/dc/terms/"/>
    <ds:schemaRef ds:uri="http://schemas.openxmlformats.org/package/2006/metadata/core-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300696D-36D7-4EC3-97C8-15E0DB85A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014213c-97de-4f20-a2cd-f0ac617cf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8A6D96-C355-4698-9E20-B73BBBF560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UNIDO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Welsch</dc:creator>
  <cp:lastModifiedBy>RODRIGUEZ MANOTAS, Judit</cp:lastModifiedBy>
  <cp:lastPrinted>2012-08-08T13:42:44Z</cp:lastPrinted>
  <dcterms:created xsi:type="dcterms:W3CDTF">2009-12-01T09:58:50Z</dcterms:created>
  <dcterms:modified xsi:type="dcterms:W3CDTF">2019-12-16T15:16:35Z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0x0101008CAFAFCF6AE10E4FA0527579E7E50763</vt:lpwstr>
  </property>
</Properties>
</file>